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7.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1.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2.xml" ContentType="application/vnd.openxmlformats-officedocument.drawing+xml"/>
  <Override PartName="/xl/charts/chart29.xml" ContentType="application/vnd.openxmlformats-officedocument.drawingml.chart+xml"/>
  <Override PartName="/xl/drawings/drawing23.xml" ContentType="application/vnd.openxmlformats-officedocument.drawingml.chartshapes+xml"/>
  <Override PartName="/xl/charts/chart3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7.xml" ContentType="application/vnd.openxmlformats-officedocument.drawing+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charts/chart3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9.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0.xml" ContentType="application/vnd.openxmlformats-officedocument.drawing+xml"/>
  <Override PartName="/xl/charts/chart41.xml" ContentType="application/vnd.openxmlformats-officedocument.drawingml.chart+xml"/>
  <Override PartName="/xl/charts/style31.xml" ContentType="application/vnd.ms-office.chartstyle+xml"/>
  <Override PartName="/xl/charts/colors31.xml" ContentType="application/vnd.ms-office.chartcolorstyle+xml"/>
  <Override PartName="/xl/charts/chart4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1.xml" ContentType="application/vnd.openxmlformats-officedocument.drawing+xml"/>
  <Override PartName="/xl/charts/chart43.xml" ContentType="application/vnd.openxmlformats-officedocument.drawingml.chart+xml"/>
  <Override PartName="/xl/charts/style33.xml" ContentType="application/vnd.ms-office.chartstyle+xml"/>
  <Override PartName="/xl/charts/colors33.xml" ContentType="application/vnd.ms-office.chartcolorstyle+xml"/>
  <Override PartName="/xl/charts/chart4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xml"/>
  <Override PartName="/xl/charts/chart45.xml" ContentType="application/vnd.openxmlformats-officedocument.drawingml.chart+xml"/>
  <Override PartName="/xl/charts/style35.xml" ContentType="application/vnd.ms-office.chartstyle+xml"/>
  <Override PartName="/xl/charts/colors35.xml" ContentType="application/vnd.ms-office.chartcolorstyle+xml"/>
  <Override PartName="/xl/charts/chart4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4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ml.chartshapes+xml"/>
  <Override PartName="/xl/charts/chart4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49.xml" ContentType="application/vnd.openxmlformats-officedocument.drawingml.chart+xml"/>
  <Override PartName="/xl/charts/style39.xml" ContentType="application/vnd.ms-office.chartstyle+xml"/>
  <Override PartName="/xl/charts/colors39.xml" ContentType="application/vnd.ms-office.chartcolorstyle+xml"/>
  <Override PartName="/xl/charts/chart5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xml"/>
  <Override PartName="/xl/charts/chart51.xml" ContentType="application/vnd.openxmlformats-officedocument.drawingml.chart+xml"/>
  <Override PartName="/xl/charts/style41.xml" ContentType="application/vnd.ms-office.chartstyle+xml"/>
  <Override PartName="/xl/charts/colors41.xml" ContentType="application/vnd.ms-office.chartcolorstyle+xml"/>
  <Override PartName="/xl/charts/chart5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8.xml" ContentType="application/vnd.openxmlformats-officedocument.drawing+xml"/>
  <Override PartName="/xl/charts/chart53.xml" ContentType="application/vnd.openxmlformats-officedocument.drawingml.chart+xml"/>
  <Override PartName="/xl/charts/style43.xml" ContentType="application/vnd.ms-office.chartstyle+xml"/>
  <Override PartName="/xl/charts/colors43.xml" ContentType="application/vnd.ms-office.chartcolorstyle+xml"/>
  <Override PartName="/xl/charts/chart5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9.xml" ContentType="application/vnd.openxmlformats-officedocument.drawing+xml"/>
  <Override PartName="/xl/charts/chart5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0.xml" ContentType="application/vnd.openxmlformats-officedocument.drawingml.chartshapes+xml"/>
  <Override PartName="/xl/charts/chart5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57.xml" ContentType="application/vnd.openxmlformats-officedocument.drawingml.chart+xml"/>
  <Override PartName="/xl/charts/style47.xml" ContentType="application/vnd.ms-office.chartstyle+xml"/>
  <Override PartName="/xl/charts/colors47.xml" ContentType="application/vnd.ms-office.chartcolorstyle+xml"/>
  <Override PartName="/xl/charts/chart5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3.xml" ContentType="application/vnd.openxmlformats-officedocument.drawing+xml"/>
  <Override PartName="/xl/charts/chart59.xml" ContentType="application/vnd.openxmlformats-officedocument.drawingml.chart+xml"/>
  <Override PartName="/xl/charts/style49.xml" ContentType="application/vnd.ms-office.chartstyle+xml"/>
  <Override PartName="/xl/charts/colors49.xml" ContentType="application/vnd.ms-office.chartcolorstyle+xml"/>
  <Override PartName="/xl/charts/chart6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4.xml" ContentType="application/vnd.openxmlformats-officedocument.drawing+xml"/>
  <Override PartName="/xl/charts/chart61.xml" ContentType="application/vnd.openxmlformats-officedocument.drawingml.chart+xml"/>
  <Override PartName="/xl/charts/style51.xml" ContentType="application/vnd.ms-office.chartstyle+xml"/>
  <Override PartName="/xl/charts/colors51.xml" ContentType="application/vnd.ms-office.chartcolorstyle+xml"/>
  <Override PartName="/xl/charts/chart6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5.xml" ContentType="application/vnd.openxmlformats-officedocument.drawing+xml"/>
  <Override PartName="/xl/drawings/drawing46.xml" ContentType="application/vnd.openxmlformats-officedocument.drawing+xml"/>
  <Override PartName="/xl/charts/chart6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7.xml" ContentType="application/vnd.openxmlformats-officedocument.drawingml.chartshapes+xml"/>
  <Override PartName="/xl/charts/chart6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6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0.xml" ContentType="application/vnd.openxmlformats-officedocument.drawingml.chartshapes+xml"/>
  <Override PartName="/xl/charts/chart6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67.xml" ContentType="application/vnd.openxmlformats-officedocument.drawingml.chart+xml"/>
  <Override PartName="/xl/charts/style57.xml" ContentType="application/vnd.ms-office.chartstyle+xml"/>
  <Override PartName="/xl/charts/colors57.xml" ContentType="application/vnd.ms-office.chartcolorstyle+xml"/>
  <Override PartName="/xl/charts/chart6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3.xml" ContentType="application/vnd.openxmlformats-officedocument.drawing+xml"/>
  <Override PartName="/xl/charts/chart69.xml" ContentType="application/vnd.openxmlformats-officedocument.drawingml.chart+xml"/>
  <Override PartName="/xl/charts/style59.xml" ContentType="application/vnd.ms-office.chartstyle+xml"/>
  <Override PartName="/xl/charts/colors59.xml" ContentType="application/vnd.ms-office.chartcolorstyle+xml"/>
  <Override PartName="/xl/charts/chart7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4.xml" ContentType="application/vnd.openxmlformats-officedocument.drawing+xml"/>
  <Override PartName="/xl/charts/chart71.xml" ContentType="application/vnd.openxmlformats-officedocument.drawingml.chart+xml"/>
  <Override PartName="/xl/charts/style61.xml" ContentType="application/vnd.ms-office.chartstyle+xml"/>
  <Override PartName="/xl/charts/colors61.xml" ContentType="application/vnd.ms-office.chartcolorstyle+xml"/>
  <Override PartName="/xl/charts/chart7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55.xml" ContentType="application/vnd.openxmlformats-officedocument.drawing+xml"/>
  <Override PartName="/xl/charts/chart73.xml" ContentType="application/vnd.openxmlformats-officedocument.drawingml.chart+xml"/>
  <Override PartName="/xl/charts/style63.xml" ContentType="application/vnd.ms-office.chartstyle+xml"/>
  <Override PartName="/xl/charts/colors63.xml" ContentType="application/vnd.ms-office.chartcolorstyle+xml"/>
  <Override PartName="/xl/charts/chart7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56.xml" ContentType="application/vnd.openxmlformats-officedocument.drawing+xml"/>
  <Override PartName="/xl/charts/chart75.xml" ContentType="application/vnd.openxmlformats-officedocument.drawingml.chart+xml"/>
  <Override PartName="/xl/charts/style65.xml" ContentType="application/vnd.ms-office.chartstyle+xml"/>
  <Override PartName="/xl/charts/colors65.xml" ContentType="application/vnd.ms-office.chartcolorstyle+xml"/>
  <Override PartName="/xl/charts/chart7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57.xml" ContentType="application/vnd.openxmlformats-officedocument.drawing+xml"/>
  <Override PartName="/xl/charts/chart77.xml" ContentType="application/vnd.openxmlformats-officedocument.drawingml.chart+xml"/>
  <Override PartName="/xl/charts/style67.xml" ContentType="application/vnd.ms-office.chartstyle+xml"/>
  <Override PartName="/xl/charts/colors67.xml" ContentType="application/vnd.ms-office.chartcolorstyle+xml"/>
  <Override PartName="/xl/charts/chart7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58.xml" ContentType="application/vnd.openxmlformats-officedocument.drawing+xml"/>
  <Override PartName="/xl/charts/chart79.xml" ContentType="application/vnd.openxmlformats-officedocument.drawingml.chart+xml"/>
  <Override PartName="/xl/charts/style69.xml" ContentType="application/vnd.ms-office.chartstyle+xml"/>
  <Override PartName="/xl/charts/colors69.xml" ContentType="application/vnd.ms-office.chartcolorstyle+xml"/>
  <Override PartName="/xl/charts/chart8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59.xml" ContentType="application/vnd.openxmlformats-officedocument.drawing+xml"/>
  <Override PartName="/xl/charts/chartEx1.xml" ContentType="application/vnd.ms-office.chartex+xml"/>
  <Override PartName="/xl/charts/style71.xml" ContentType="application/vnd.ms-office.chartstyle+xml"/>
  <Override PartName="/xl/charts/colors71.xml" ContentType="application/vnd.ms-office.chartcolorstyle+xml"/>
  <Override PartName="/xl/drawings/drawing60.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61.xml" ContentType="application/vnd.openxmlformats-officedocument.drawing+xml"/>
  <Override PartName="/xl/charts/chart83.xml" ContentType="application/vnd.openxmlformats-officedocument.drawingml.chart+xml"/>
  <Override PartName="/xl/charts/style72.xml" ContentType="application/vnd.ms-office.chartstyle+xml"/>
  <Override PartName="/xl/charts/colors72.xml" ContentType="application/vnd.ms-office.chartcolorstyle+xml"/>
  <Override PartName="/xl/charts/chart84.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2.xml" ContentType="application/vnd.openxmlformats-officedocument.drawing+xml"/>
  <Override PartName="/xl/charts/chart85.xml" ContentType="application/vnd.openxmlformats-officedocument.drawingml.chart+xml"/>
  <Override PartName="/xl/charts/style74.xml" ContentType="application/vnd.ms-office.chartstyle+xml"/>
  <Override PartName="/xl/charts/colors74.xml" ContentType="application/vnd.ms-office.chartcolorstyle+xml"/>
  <Override PartName="/xl/charts/chart86.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63.xml" ContentType="application/vnd.openxmlformats-officedocument.drawing+xml"/>
  <Override PartName="/xl/charts/chart87.xml" ContentType="application/vnd.openxmlformats-officedocument.drawingml.chart+xml"/>
  <Override PartName="/xl/charts/style76.xml" ContentType="application/vnd.ms-office.chartstyle+xml"/>
  <Override PartName="/xl/charts/colors76.xml" ContentType="application/vnd.ms-office.chartcolorstyle+xml"/>
  <Override PartName="/xl/charts/chart88.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64.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65.xml" ContentType="application/vnd.openxmlformats-officedocument.drawing+xml"/>
  <Override PartName="/xl/charts/chart91.xml" ContentType="application/vnd.openxmlformats-officedocument.drawingml.chart+xml"/>
  <Override PartName="/xl/charts/style78.xml" ContentType="application/vnd.ms-office.chartstyle+xml"/>
  <Override PartName="/xl/charts/colors78.xml" ContentType="application/vnd.ms-office.chartcolorstyle+xml"/>
  <Override PartName="/xl/charts/chart92.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66.xml" ContentType="application/vnd.openxmlformats-officedocument.drawing+xml"/>
  <Override PartName="/xl/charts/chart93.xml" ContentType="application/vnd.openxmlformats-officedocument.drawingml.chart+xml"/>
  <Override PartName="/xl/charts/style80.xml" ContentType="application/vnd.ms-office.chartstyle+xml"/>
  <Override PartName="/xl/charts/colors80.xml" ContentType="application/vnd.ms-office.chartcolorstyle+xml"/>
  <Override PartName="/xl/charts/chart94.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67.xml" ContentType="application/vnd.openxmlformats-officedocument.drawing+xml"/>
  <Override PartName="/xl/charts/chart95.xml" ContentType="application/vnd.openxmlformats-officedocument.drawingml.chart+xml"/>
  <Override PartName="/xl/charts/style82.xml" ContentType="application/vnd.ms-office.chartstyle+xml"/>
  <Override PartName="/xl/charts/colors82.xml" ContentType="application/vnd.ms-office.chartcolorstyle+xml"/>
  <Override PartName="/xl/charts/chart96.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68.xml" ContentType="application/vnd.openxmlformats-officedocument.drawing+xml"/>
  <Override PartName="/xl/charts/chart97.xml" ContentType="application/vnd.openxmlformats-officedocument.drawingml.chart+xml"/>
  <Override PartName="/xl/charts/style84.xml" ContentType="application/vnd.ms-office.chartstyle+xml"/>
  <Override PartName="/xl/charts/colors84.xml" ContentType="application/vnd.ms-office.chartcolorstyle+xml"/>
  <Override PartName="/xl/charts/chart98.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69.xml" ContentType="application/vnd.openxmlformats-officedocument.drawing+xml"/>
  <Override PartName="/xl/charts/chart99.xml" ContentType="application/vnd.openxmlformats-officedocument.drawingml.chart+xml"/>
  <Override PartName="/xl/charts/style86.xml" ContentType="application/vnd.ms-office.chartstyle+xml"/>
  <Override PartName="/xl/charts/colors86.xml" ContentType="application/vnd.ms-office.chartcolorstyle+xml"/>
  <Override PartName="/xl/charts/chart100.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70.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71.xml" ContentType="application/vnd.openxmlformats-officedocument.drawing+xml"/>
  <Override PartName="/xl/charts/chart103.xml" ContentType="application/vnd.openxmlformats-officedocument.drawingml.chart+xml"/>
  <Override PartName="/xl/charts/style88.xml" ContentType="application/vnd.ms-office.chartstyle+xml"/>
  <Override PartName="/xl/charts/colors88.xml" ContentType="application/vnd.ms-office.chartcolorstyle+xml"/>
  <Override PartName="/xl/charts/chart104.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72.xml" ContentType="application/vnd.openxmlformats-officedocument.drawing+xml"/>
  <Override PartName="/xl/charts/chart105.xml" ContentType="application/vnd.openxmlformats-officedocument.drawingml.chart+xml"/>
  <Override PartName="/xl/charts/style90.xml" ContentType="application/vnd.ms-office.chartstyle+xml"/>
  <Override PartName="/xl/charts/colors90.xml" ContentType="application/vnd.ms-office.chartcolorstyle+xml"/>
  <Override PartName="/xl/charts/chart106.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73.xml" ContentType="application/vnd.openxmlformats-officedocument.drawing+xml"/>
  <Override PartName="/xl/charts/chart107.xml" ContentType="application/vnd.openxmlformats-officedocument.drawingml.chart+xml"/>
  <Override PartName="/xl/charts/style92.xml" ContentType="application/vnd.ms-office.chartstyle+xml"/>
  <Override PartName="/xl/charts/colors92.xml" ContentType="application/vnd.ms-office.chartcolorstyle+xml"/>
  <Override PartName="/xl/charts/chart108.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74.xml" ContentType="application/vnd.openxmlformats-officedocument.drawing+xml"/>
  <Override PartName="/xl/charts/chart109.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75.xml" ContentType="application/vnd.openxmlformats-officedocument.drawingml.chartshapes+xml"/>
  <Override PartName="/xl/charts/chart110.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111.xml" ContentType="application/vnd.openxmlformats-officedocument.drawingml.chart+xml"/>
  <Override PartName="/xl/charts/style96.xml" ContentType="application/vnd.ms-office.chartstyle+xml"/>
  <Override PartName="/xl/charts/colors96.xml" ContentType="application/vnd.ms-office.chartcolorstyle+xml"/>
  <Override PartName="/xl/charts/chart112.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78.xml" ContentType="application/vnd.openxmlformats-officedocument.drawing+xml"/>
  <Override PartName="/xl/charts/chart113.xml" ContentType="application/vnd.openxmlformats-officedocument.drawingml.chart+xml"/>
  <Override PartName="/xl/charts/style98.xml" ContentType="application/vnd.ms-office.chartstyle+xml"/>
  <Override PartName="/xl/charts/colors98.xml" ContentType="application/vnd.ms-office.chartcolorstyle+xml"/>
  <Override PartName="/xl/charts/chart114.xml" ContentType="application/vnd.openxmlformats-officedocument.drawingml.chart+xml"/>
  <Override PartName="/xl/charts/style99.xml" ContentType="application/vnd.ms-office.chartstyle+xml"/>
  <Override PartName="/xl/charts/colors99.xml" ContentType="application/vnd.ms-office.chartcolorstyle+xml"/>
  <Override PartName="/xl/charts/chart115.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16.xml" ContentType="application/vnd.openxmlformats-officedocument.drawingml.chart+xml"/>
  <Override PartName="/xl/charts/style101.xml" ContentType="application/vnd.ms-office.chartstyle+xml"/>
  <Override PartName="/xl/charts/colors10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srv2\mnb\PSF\_Common\Témák\Elemzések\Rendszeres elemzések\RE\Kereskedelmi ingatlanpiac\Kereskedelmiingatlan-piaci jelentés\2022 április\"/>
    </mc:Choice>
  </mc:AlternateContent>
  <xr:revisionPtr revIDLastSave="0" documentId="13_ncr:1_{ADDA8CEC-6ADB-457D-93A8-92DD8DCB44C0}" xr6:coauthVersionLast="47" xr6:coauthVersionMax="47" xr10:uidLastSave="{00000000-0000-0000-0000-000000000000}"/>
  <bookViews>
    <workbookView xWindow="-120" yWindow="-120" windowWidth="19440" windowHeight="15000" xr2:uid="{350E7719-E44E-4F5C-9B42-A2D7971932E1}"/>
  </bookViews>
  <sheets>
    <sheet name="Jegyzék_index" sheetId="50" r:id="rId1"/>
    <sheet name="1_ábra_chart" sheetId="75" r:id="rId2"/>
    <sheet name="2_ábra_chart" sheetId="92" r:id="rId3"/>
    <sheet name="3_ábra_chart" sheetId="5" r:id="rId4"/>
    <sheet name="4_ábra_chart" sheetId="58" r:id="rId5"/>
    <sheet name="5_ábra_chart" sheetId="13" r:id="rId6"/>
    <sheet name="6_ábra_chart" sheetId="101" r:id="rId7"/>
    <sheet name="7_ábra_chart" sheetId="98" r:id="rId8"/>
    <sheet name="8_ábra_chart" sheetId="37" r:id="rId9"/>
    <sheet name="9_ábra_chart" sheetId="94" r:id="rId10"/>
    <sheet name="10_ábra_chart" sheetId="20" r:id="rId11"/>
    <sheet name="11_ábra_chart" sheetId="96" r:id="rId12"/>
    <sheet name="12_ábra_chart" sheetId="18" r:id="rId13"/>
    <sheet name="13_ábra_chart" sheetId="6" r:id="rId14"/>
    <sheet name="14_ábra_chart" sheetId="100" r:id="rId15"/>
    <sheet name="15_ábra_chart" sheetId="97" r:id="rId16"/>
    <sheet name="16_ábra_chart" sheetId="23" r:id="rId17"/>
    <sheet name="17_ábra_chart" sheetId="93" r:id="rId18"/>
    <sheet name="18_ábra_chart" sheetId="99" r:id="rId19"/>
    <sheet name="19_ábra_chart" sheetId="71" r:id="rId20"/>
    <sheet name="20_ábra_chart" sheetId="25" r:id="rId21"/>
    <sheet name="21_ábra_chart" sheetId="26" r:id="rId22"/>
    <sheet name="22_ábra_chart" sheetId="32" r:id="rId23"/>
    <sheet name="23_ábra_chart" sheetId="30" r:id="rId24"/>
    <sheet name="24_ábra_chart" sheetId="31" r:id="rId25"/>
    <sheet name="25_ábra_chart" sheetId="39" r:id="rId26"/>
    <sheet name="26_ábra_chart" sheetId="41" r:id="rId27"/>
    <sheet name="27_ábra_chart" sheetId="43" r:id="rId28"/>
    <sheet name="28_ábra_chart" sheetId="64" r:id="rId29"/>
    <sheet name="29_ábra_chart" sheetId="44" r:id="rId30"/>
    <sheet name="30_ábra_chart" sheetId="65" r:id="rId31"/>
    <sheet name="31_ábra_chart" sheetId="90" r:id="rId32"/>
    <sheet name="32_ábra_chart" sheetId="68" r:id="rId33"/>
    <sheet name="33_ábra_chart" sheetId="85" r:id="rId34"/>
    <sheet name="Box_1_ábra_chart_1" sheetId="102" r:id="rId35"/>
    <sheet name="Box_3_ábra_chart_1" sheetId="95" r:id="rId36"/>
    <sheet name="A1_ábra_chart" sheetId="3" r:id="rId37"/>
    <sheet name="A2_ábra_chart" sheetId="57" r:id="rId38"/>
    <sheet name="A3_ábra_chart" sheetId="8" r:id="rId39"/>
    <sheet name="A4_ábra_chart" sheetId="76" r:id="rId40"/>
    <sheet name="A5_ábra_chart" sheetId="82" r:id="rId41"/>
    <sheet name="A6_ábra_chart" sheetId="83" r:id="rId42"/>
    <sheet name="A7_ábra_chart" sheetId="87" r:id="rId43"/>
    <sheet name="A8_ábra_chart" sheetId="74" r:id="rId44"/>
    <sheet name="A9_ábra_chart" sheetId="11" r:id="rId45"/>
    <sheet name="A10_ábra_chart" sheetId="14" r:id="rId46"/>
    <sheet name="A11_ábra_chart" sheetId="15" r:id="rId47"/>
    <sheet name="A12_ábra_chart" sheetId="16" r:id="rId48"/>
    <sheet name="A13_ábra_chart" sheetId="17" r:id="rId49"/>
    <sheet name="A14_ábra_chart" sheetId="19" r:id="rId50"/>
    <sheet name="A15_ábra_chart" sheetId="21" r:id="rId51"/>
    <sheet name="A16_ábra_chart" sheetId="22" r:id="rId52"/>
    <sheet name="A17_ábra_chart" sheetId="29" r:id="rId53"/>
    <sheet name="A18_ábra_chart" sheetId="38" r:id="rId54"/>
    <sheet name="A19_ábra_chart" sheetId="34" r:id="rId55"/>
    <sheet name="A20_ábra_chart" sheetId="33" r:id="rId56"/>
    <sheet name="A21_ábra_chart" sheetId="40" r:id="rId57"/>
    <sheet name="A22_ábra_chart" sheetId="54" r:id="rId58"/>
    <sheet name="A23_ábra_chart" sheetId="45" r:id="rId59"/>
    <sheet name="A24_ábra_chart" sheetId="67" r:id="rId60"/>
    <sheet name="Folyósítások_ingtípus" sheetId="42" state="hidden"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_" localSheetId="10" hidden="1">[1]Market!#REF!</definedName>
    <definedName name="_" localSheetId="11" hidden="1">[1]Market!#REF!</definedName>
    <definedName name="_" localSheetId="12" hidden="1">[1]Market!#REF!</definedName>
    <definedName name="_" localSheetId="13" hidden="1">[2]Market!#REF!</definedName>
    <definedName name="_" localSheetId="14" hidden="1">[1]Market!#REF!</definedName>
    <definedName name="_" localSheetId="15" hidden="1">[1]Market!#REF!</definedName>
    <definedName name="_" localSheetId="16" hidden="1">[1]Market!#REF!</definedName>
    <definedName name="_" localSheetId="17" hidden="1">[3]Market!#REF!</definedName>
    <definedName name="_" localSheetId="2" hidden="1">[3]Market!#REF!</definedName>
    <definedName name="_" localSheetId="22" hidden="1">[1]Market!#REF!</definedName>
    <definedName name="_" localSheetId="23" hidden="1">[1]Market!#REF!</definedName>
    <definedName name="_" localSheetId="24" hidden="1">[1]Market!#REF!</definedName>
    <definedName name="_" localSheetId="33" hidden="1">[2]Market!#REF!</definedName>
    <definedName name="_" localSheetId="4" hidden="1">[1]Market!#REF!</definedName>
    <definedName name="_" localSheetId="5" hidden="1">[1]Market!#REF!</definedName>
    <definedName name="_" localSheetId="6" hidden="1">[1]Market!#REF!</definedName>
    <definedName name="_" localSheetId="7" hidden="1">[2]Market!#REF!</definedName>
    <definedName name="_" localSheetId="45" hidden="1">[1]Market!#REF!</definedName>
    <definedName name="_" localSheetId="46" hidden="1">[1]Market!#REF!</definedName>
    <definedName name="_" localSheetId="47" hidden="1">[1]Market!#REF!</definedName>
    <definedName name="_" localSheetId="48" hidden="1">[1]Market!#REF!</definedName>
    <definedName name="_" localSheetId="49" hidden="1">[1]Market!#REF!</definedName>
    <definedName name="_" localSheetId="50" hidden="1">[1]Market!#REF!</definedName>
    <definedName name="_" localSheetId="51" hidden="1">[1]Market!#REF!</definedName>
    <definedName name="_" localSheetId="52" hidden="1">[1]Market!#REF!</definedName>
    <definedName name="_" localSheetId="37" hidden="1">[2]Market!#REF!</definedName>
    <definedName name="_" localSheetId="38" hidden="1">[2]Market!#REF!</definedName>
    <definedName name="_" localSheetId="44" hidden="1">[1]Market!#REF!</definedName>
    <definedName name="_" hidden="1">[2]Market!#REF!</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2"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3" hidden="1">{"'előző év december'!$A$2:$CP$214"}</definedName>
    <definedName name="____________________________cp1" localSheetId="33"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36" hidden="1">{"'előző év december'!$A$2:$CP$214"}</definedName>
    <definedName name="____________________________cp1" localSheetId="45" hidden="1">{"'előző év december'!$A$2:$CP$214"}</definedName>
    <definedName name="____________________________cp1" localSheetId="46" hidden="1">{"'előző év december'!$A$2:$CP$214"}</definedName>
    <definedName name="____________________________cp1" localSheetId="47"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localSheetId="50" hidden="1">{"'előző év december'!$A$2:$CP$214"}</definedName>
    <definedName name="____________________________cp1" localSheetId="51" hidden="1">{"'előző év december'!$A$2:$CP$214"}</definedName>
    <definedName name="____________________________cp1" localSheetId="52"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44" hidden="1">{"'előző év december'!$A$2:$CP$214"}</definedName>
    <definedName name="____________________________cp1" localSheetId="0" hidden="1">{"'előző év december'!$A$2:$CP$214"}</definedName>
    <definedName name="____________________________cp1"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2"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3" hidden="1">{"'előző év december'!$A$2:$CP$214"}</definedName>
    <definedName name="____________________________cp10" localSheetId="33"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36" hidden="1">{"'előző év december'!$A$2:$CP$214"}</definedName>
    <definedName name="____________________________cp10" localSheetId="45" hidden="1">{"'előző év december'!$A$2:$CP$214"}</definedName>
    <definedName name="____________________________cp10" localSheetId="46" hidden="1">{"'előző év december'!$A$2:$CP$214"}</definedName>
    <definedName name="____________________________cp10" localSheetId="47"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localSheetId="50" hidden="1">{"'előző év december'!$A$2:$CP$214"}</definedName>
    <definedName name="____________________________cp10" localSheetId="51" hidden="1">{"'előző év december'!$A$2:$CP$214"}</definedName>
    <definedName name="____________________________cp10" localSheetId="52"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44" hidden="1">{"'előző év december'!$A$2:$CP$214"}</definedName>
    <definedName name="____________________________cp10" localSheetId="0" hidden="1">{"'előző év december'!$A$2:$CP$214"}</definedName>
    <definedName name="____________________________cp10"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2"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3" hidden="1">{"'előző év december'!$A$2:$CP$214"}</definedName>
    <definedName name="____________________________cp11" localSheetId="33"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36" hidden="1">{"'előző év december'!$A$2:$CP$214"}</definedName>
    <definedName name="____________________________cp11" localSheetId="45" hidden="1">{"'előző év december'!$A$2:$CP$214"}</definedName>
    <definedName name="____________________________cp11" localSheetId="46" hidden="1">{"'előző év december'!$A$2:$CP$214"}</definedName>
    <definedName name="____________________________cp11" localSheetId="47"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localSheetId="50" hidden="1">{"'előző év december'!$A$2:$CP$214"}</definedName>
    <definedName name="____________________________cp11" localSheetId="51" hidden="1">{"'előző év december'!$A$2:$CP$214"}</definedName>
    <definedName name="____________________________cp11" localSheetId="52"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44" hidden="1">{"'előző év december'!$A$2:$CP$214"}</definedName>
    <definedName name="____________________________cp11" localSheetId="0" hidden="1">{"'előző év december'!$A$2:$CP$214"}</definedName>
    <definedName name="____________________________cp11"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2"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3" hidden="1">{"'előző év december'!$A$2:$CP$214"}</definedName>
    <definedName name="____________________________cp2" localSheetId="33"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36" hidden="1">{"'előző év december'!$A$2:$CP$214"}</definedName>
    <definedName name="____________________________cp2" localSheetId="45" hidden="1">{"'előző év december'!$A$2:$CP$214"}</definedName>
    <definedName name="____________________________cp2" localSheetId="46" hidden="1">{"'előző év december'!$A$2:$CP$214"}</definedName>
    <definedName name="____________________________cp2" localSheetId="47"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localSheetId="50" hidden="1">{"'előző év december'!$A$2:$CP$214"}</definedName>
    <definedName name="____________________________cp2" localSheetId="51" hidden="1">{"'előző év december'!$A$2:$CP$214"}</definedName>
    <definedName name="____________________________cp2" localSheetId="52"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44" hidden="1">{"'előző év december'!$A$2:$CP$214"}</definedName>
    <definedName name="____________________________cp2" localSheetId="0" hidden="1">{"'előző év december'!$A$2:$CP$214"}</definedName>
    <definedName name="____________________________cp2"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2"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3" hidden="1">{"'előző év december'!$A$2:$CP$214"}</definedName>
    <definedName name="____________________________cp3" localSheetId="33"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36" hidden="1">{"'előző év december'!$A$2:$CP$214"}</definedName>
    <definedName name="____________________________cp3" localSheetId="45" hidden="1">{"'előző év december'!$A$2:$CP$214"}</definedName>
    <definedName name="____________________________cp3" localSheetId="46" hidden="1">{"'előző év december'!$A$2:$CP$214"}</definedName>
    <definedName name="____________________________cp3" localSheetId="47"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localSheetId="50" hidden="1">{"'előző év december'!$A$2:$CP$214"}</definedName>
    <definedName name="____________________________cp3" localSheetId="51" hidden="1">{"'előző év december'!$A$2:$CP$214"}</definedName>
    <definedName name="____________________________cp3" localSheetId="52"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44" hidden="1">{"'előző év december'!$A$2:$CP$214"}</definedName>
    <definedName name="____________________________cp3" localSheetId="0" hidden="1">{"'előző év december'!$A$2:$CP$214"}</definedName>
    <definedName name="____________________________cp3"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2"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3" hidden="1">{"'előző év december'!$A$2:$CP$214"}</definedName>
    <definedName name="____________________________cp4" localSheetId="33"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36" hidden="1">{"'előző év december'!$A$2:$CP$214"}</definedName>
    <definedName name="____________________________cp4" localSheetId="45" hidden="1">{"'előző év december'!$A$2:$CP$214"}</definedName>
    <definedName name="____________________________cp4" localSheetId="46" hidden="1">{"'előző év december'!$A$2:$CP$214"}</definedName>
    <definedName name="____________________________cp4" localSheetId="47"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localSheetId="50" hidden="1">{"'előző év december'!$A$2:$CP$214"}</definedName>
    <definedName name="____________________________cp4" localSheetId="51" hidden="1">{"'előző év december'!$A$2:$CP$214"}</definedName>
    <definedName name="____________________________cp4" localSheetId="52"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44" hidden="1">{"'előző év december'!$A$2:$CP$214"}</definedName>
    <definedName name="____________________________cp4" localSheetId="0" hidden="1">{"'előző év december'!$A$2:$CP$214"}</definedName>
    <definedName name="____________________________cp4"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2"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3" hidden="1">{"'előző év december'!$A$2:$CP$214"}</definedName>
    <definedName name="____________________________cp5" localSheetId="33"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36" hidden="1">{"'előző év december'!$A$2:$CP$214"}</definedName>
    <definedName name="____________________________cp5" localSheetId="45" hidden="1">{"'előző év december'!$A$2:$CP$214"}</definedName>
    <definedName name="____________________________cp5" localSheetId="46" hidden="1">{"'előző év december'!$A$2:$CP$214"}</definedName>
    <definedName name="____________________________cp5" localSheetId="47"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localSheetId="50" hidden="1">{"'előző év december'!$A$2:$CP$214"}</definedName>
    <definedName name="____________________________cp5" localSheetId="51" hidden="1">{"'előző év december'!$A$2:$CP$214"}</definedName>
    <definedName name="____________________________cp5" localSheetId="52"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44" hidden="1">{"'előző év december'!$A$2:$CP$214"}</definedName>
    <definedName name="____________________________cp5" localSheetId="0" hidden="1">{"'előző év december'!$A$2:$CP$214"}</definedName>
    <definedName name="____________________________cp5"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2"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3" hidden="1">{"'előző év december'!$A$2:$CP$214"}</definedName>
    <definedName name="____________________________cp6" localSheetId="33"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36" hidden="1">{"'előző év december'!$A$2:$CP$214"}</definedName>
    <definedName name="____________________________cp6" localSheetId="45" hidden="1">{"'előző év december'!$A$2:$CP$214"}</definedName>
    <definedName name="____________________________cp6" localSheetId="46" hidden="1">{"'előző év december'!$A$2:$CP$214"}</definedName>
    <definedName name="____________________________cp6" localSheetId="47"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localSheetId="50" hidden="1">{"'előző év december'!$A$2:$CP$214"}</definedName>
    <definedName name="____________________________cp6" localSheetId="51" hidden="1">{"'előző év december'!$A$2:$CP$214"}</definedName>
    <definedName name="____________________________cp6" localSheetId="52"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44" hidden="1">{"'előző év december'!$A$2:$CP$214"}</definedName>
    <definedName name="____________________________cp6" localSheetId="0" hidden="1">{"'előző év december'!$A$2:$CP$214"}</definedName>
    <definedName name="____________________________cp6"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2"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3" hidden="1">{"'előző év december'!$A$2:$CP$214"}</definedName>
    <definedName name="____________________________cp7" localSheetId="33"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36" hidden="1">{"'előző év december'!$A$2:$CP$214"}</definedName>
    <definedName name="____________________________cp7" localSheetId="45" hidden="1">{"'előző év december'!$A$2:$CP$214"}</definedName>
    <definedName name="____________________________cp7" localSheetId="46" hidden="1">{"'előző év december'!$A$2:$CP$214"}</definedName>
    <definedName name="____________________________cp7" localSheetId="47"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localSheetId="50" hidden="1">{"'előző év december'!$A$2:$CP$214"}</definedName>
    <definedName name="____________________________cp7" localSheetId="51" hidden="1">{"'előző év december'!$A$2:$CP$214"}</definedName>
    <definedName name="____________________________cp7" localSheetId="52"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44" hidden="1">{"'előző év december'!$A$2:$CP$214"}</definedName>
    <definedName name="____________________________cp7" localSheetId="0" hidden="1">{"'előző év december'!$A$2:$CP$214"}</definedName>
    <definedName name="____________________________cp7"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2"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3" hidden="1">{"'előző év december'!$A$2:$CP$214"}</definedName>
    <definedName name="____________________________cp8" localSheetId="33"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36" hidden="1">{"'előző év december'!$A$2:$CP$214"}</definedName>
    <definedName name="____________________________cp8" localSheetId="45" hidden="1">{"'előző év december'!$A$2:$CP$214"}</definedName>
    <definedName name="____________________________cp8" localSheetId="46" hidden="1">{"'előző év december'!$A$2:$CP$214"}</definedName>
    <definedName name="____________________________cp8" localSheetId="47"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localSheetId="50" hidden="1">{"'előző év december'!$A$2:$CP$214"}</definedName>
    <definedName name="____________________________cp8" localSheetId="51" hidden="1">{"'előző év december'!$A$2:$CP$214"}</definedName>
    <definedName name="____________________________cp8" localSheetId="52"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44" hidden="1">{"'előző év december'!$A$2:$CP$214"}</definedName>
    <definedName name="____________________________cp8" localSheetId="0" hidden="1">{"'előző év december'!$A$2:$CP$214"}</definedName>
    <definedName name="____________________________cp8"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2"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3" hidden="1">{"'előző év december'!$A$2:$CP$214"}</definedName>
    <definedName name="____________________________cp9" localSheetId="33"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36" hidden="1">{"'előző év december'!$A$2:$CP$214"}</definedName>
    <definedName name="____________________________cp9" localSheetId="45" hidden="1">{"'előző év december'!$A$2:$CP$214"}</definedName>
    <definedName name="____________________________cp9" localSheetId="46" hidden="1">{"'előző év december'!$A$2:$CP$214"}</definedName>
    <definedName name="____________________________cp9" localSheetId="47"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localSheetId="50" hidden="1">{"'előző év december'!$A$2:$CP$214"}</definedName>
    <definedName name="____________________________cp9" localSheetId="51" hidden="1">{"'előző év december'!$A$2:$CP$214"}</definedName>
    <definedName name="____________________________cp9" localSheetId="52"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44" hidden="1">{"'előző év december'!$A$2:$CP$214"}</definedName>
    <definedName name="____________________________cp9" localSheetId="0" hidden="1">{"'előző év december'!$A$2:$CP$214"}</definedName>
    <definedName name="____________________________cp9"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2"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3" hidden="1">{"'előző év december'!$A$2:$CP$214"}</definedName>
    <definedName name="____________________________cpr2" localSheetId="33"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36" hidden="1">{"'előző év december'!$A$2:$CP$214"}</definedName>
    <definedName name="____________________________cpr2" localSheetId="45" hidden="1">{"'előző év december'!$A$2:$CP$214"}</definedName>
    <definedName name="____________________________cpr2" localSheetId="46" hidden="1">{"'előző év december'!$A$2:$CP$214"}</definedName>
    <definedName name="____________________________cpr2" localSheetId="47"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localSheetId="50" hidden="1">{"'előző év december'!$A$2:$CP$214"}</definedName>
    <definedName name="____________________________cpr2" localSheetId="51" hidden="1">{"'előző év december'!$A$2:$CP$214"}</definedName>
    <definedName name="____________________________cpr2" localSheetId="52"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44" hidden="1">{"'előző év december'!$A$2:$CP$214"}</definedName>
    <definedName name="____________________________cpr2" localSheetId="0" hidden="1">{"'előző év december'!$A$2:$CP$214"}</definedName>
    <definedName name="____________________________cpr2"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2"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3" hidden="1">{"'előző év december'!$A$2:$CP$214"}</definedName>
    <definedName name="____________________________cpr3" localSheetId="33"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36" hidden="1">{"'előző év december'!$A$2:$CP$214"}</definedName>
    <definedName name="____________________________cpr3" localSheetId="45" hidden="1">{"'előző év december'!$A$2:$CP$214"}</definedName>
    <definedName name="____________________________cpr3" localSheetId="46" hidden="1">{"'előző év december'!$A$2:$CP$214"}</definedName>
    <definedName name="____________________________cpr3" localSheetId="47"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localSheetId="50" hidden="1">{"'előző év december'!$A$2:$CP$214"}</definedName>
    <definedName name="____________________________cpr3" localSheetId="51" hidden="1">{"'előző év december'!$A$2:$CP$214"}</definedName>
    <definedName name="____________________________cpr3" localSheetId="52"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44" hidden="1">{"'előző év december'!$A$2:$CP$214"}</definedName>
    <definedName name="____________________________cpr3" localSheetId="0" hidden="1">{"'előző év december'!$A$2:$CP$214"}</definedName>
    <definedName name="____________________________cpr3"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2"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3" hidden="1">{"'előző év december'!$A$2:$CP$214"}</definedName>
    <definedName name="____________________________cpr4" localSheetId="33"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36" hidden="1">{"'előző év december'!$A$2:$CP$214"}</definedName>
    <definedName name="____________________________cpr4" localSheetId="45" hidden="1">{"'előző év december'!$A$2:$CP$214"}</definedName>
    <definedName name="____________________________cpr4" localSheetId="46" hidden="1">{"'előző év december'!$A$2:$CP$214"}</definedName>
    <definedName name="____________________________cpr4" localSheetId="47"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localSheetId="50" hidden="1">{"'előző év december'!$A$2:$CP$214"}</definedName>
    <definedName name="____________________________cpr4" localSheetId="51" hidden="1">{"'előző év december'!$A$2:$CP$214"}</definedName>
    <definedName name="____________________________cpr4" localSheetId="52"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44" hidden="1">{"'előző év december'!$A$2:$CP$214"}</definedName>
    <definedName name="____________________________cpr4" localSheetId="0" hidden="1">{"'előző év december'!$A$2:$CP$214"}</definedName>
    <definedName name="____________________________cpr4"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2"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3" hidden="1">{"'előző év december'!$A$2:$CP$214"}</definedName>
    <definedName name="___________________________cp1" localSheetId="33"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36" hidden="1">{"'előző év december'!$A$2:$CP$214"}</definedName>
    <definedName name="___________________________cp1" localSheetId="45" hidden="1">{"'előző év december'!$A$2:$CP$214"}</definedName>
    <definedName name="___________________________cp1" localSheetId="46" hidden="1">{"'előző év december'!$A$2:$CP$214"}</definedName>
    <definedName name="___________________________cp1" localSheetId="47"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localSheetId="50" hidden="1">{"'előző év december'!$A$2:$CP$214"}</definedName>
    <definedName name="___________________________cp1" localSheetId="51" hidden="1">{"'előző év december'!$A$2:$CP$214"}</definedName>
    <definedName name="___________________________cp1" localSheetId="52"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44" hidden="1">{"'előző év december'!$A$2:$CP$214"}</definedName>
    <definedName name="___________________________cp1" localSheetId="0" hidden="1">{"'előző év december'!$A$2:$CP$214"}</definedName>
    <definedName name="___________________________cp1"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2"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3" hidden="1">{"'előző év december'!$A$2:$CP$214"}</definedName>
    <definedName name="___________________________cp10" localSheetId="33"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36" hidden="1">{"'előző év december'!$A$2:$CP$214"}</definedName>
    <definedName name="___________________________cp10" localSheetId="45" hidden="1">{"'előző év december'!$A$2:$CP$214"}</definedName>
    <definedName name="___________________________cp10" localSheetId="46" hidden="1">{"'előző év december'!$A$2:$CP$214"}</definedName>
    <definedName name="___________________________cp10" localSheetId="47"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localSheetId="50" hidden="1">{"'előző év december'!$A$2:$CP$214"}</definedName>
    <definedName name="___________________________cp10" localSheetId="51" hidden="1">{"'előző év december'!$A$2:$CP$214"}</definedName>
    <definedName name="___________________________cp10" localSheetId="52"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44" hidden="1">{"'előző év december'!$A$2:$CP$214"}</definedName>
    <definedName name="___________________________cp10" localSheetId="0" hidden="1">{"'előző év december'!$A$2:$CP$214"}</definedName>
    <definedName name="___________________________cp10"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2"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3" hidden="1">{"'előző év december'!$A$2:$CP$214"}</definedName>
    <definedName name="___________________________cp11" localSheetId="33"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36" hidden="1">{"'előző év december'!$A$2:$CP$214"}</definedName>
    <definedName name="___________________________cp11" localSheetId="45" hidden="1">{"'előző év december'!$A$2:$CP$214"}</definedName>
    <definedName name="___________________________cp11" localSheetId="46" hidden="1">{"'előző év december'!$A$2:$CP$214"}</definedName>
    <definedName name="___________________________cp11" localSheetId="47"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localSheetId="50" hidden="1">{"'előző év december'!$A$2:$CP$214"}</definedName>
    <definedName name="___________________________cp11" localSheetId="51" hidden="1">{"'előző év december'!$A$2:$CP$214"}</definedName>
    <definedName name="___________________________cp11" localSheetId="52"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44" hidden="1">{"'előző év december'!$A$2:$CP$214"}</definedName>
    <definedName name="___________________________cp11" localSheetId="0" hidden="1">{"'előző év december'!$A$2:$CP$214"}</definedName>
    <definedName name="___________________________cp11"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2"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3" hidden="1">{"'előző év december'!$A$2:$CP$214"}</definedName>
    <definedName name="___________________________cp2" localSheetId="33"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36" hidden="1">{"'előző év december'!$A$2:$CP$214"}</definedName>
    <definedName name="___________________________cp2" localSheetId="45" hidden="1">{"'előző év december'!$A$2:$CP$214"}</definedName>
    <definedName name="___________________________cp2" localSheetId="46" hidden="1">{"'előző év december'!$A$2:$CP$214"}</definedName>
    <definedName name="___________________________cp2" localSheetId="47"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localSheetId="50" hidden="1">{"'előző év december'!$A$2:$CP$214"}</definedName>
    <definedName name="___________________________cp2" localSheetId="51" hidden="1">{"'előző év december'!$A$2:$CP$214"}</definedName>
    <definedName name="___________________________cp2" localSheetId="52"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44" hidden="1">{"'előző év december'!$A$2:$CP$214"}</definedName>
    <definedName name="___________________________cp2" localSheetId="0" hidden="1">{"'előző év december'!$A$2:$CP$214"}</definedName>
    <definedName name="___________________________cp2"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2"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3" hidden="1">{"'előző év december'!$A$2:$CP$214"}</definedName>
    <definedName name="___________________________cp3" localSheetId="33"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36" hidden="1">{"'előző év december'!$A$2:$CP$214"}</definedName>
    <definedName name="___________________________cp3" localSheetId="45" hidden="1">{"'előző év december'!$A$2:$CP$214"}</definedName>
    <definedName name="___________________________cp3" localSheetId="46" hidden="1">{"'előző év december'!$A$2:$CP$214"}</definedName>
    <definedName name="___________________________cp3" localSheetId="47"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localSheetId="50" hidden="1">{"'előző év december'!$A$2:$CP$214"}</definedName>
    <definedName name="___________________________cp3" localSheetId="51" hidden="1">{"'előző év december'!$A$2:$CP$214"}</definedName>
    <definedName name="___________________________cp3" localSheetId="52"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44" hidden="1">{"'előző év december'!$A$2:$CP$214"}</definedName>
    <definedName name="___________________________cp3" localSheetId="0" hidden="1">{"'előző év december'!$A$2:$CP$214"}</definedName>
    <definedName name="___________________________cp3"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2"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3" hidden="1">{"'előző év december'!$A$2:$CP$214"}</definedName>
    <definedName name="___________________________cp4" localSheetId="33"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36" hidden="1">{"'előző év december'!$A$2:$CP$214"}</definedName>
    <definedName name="___________________________cp4" localSheetId="45" hidden="1">{"'előző év december'!$A$2:$CP$214"}</definedName>
    <definedName name="___________________________cp4" localSheetId="46" hidden="1">{"'előző év december'!$A$2:$CP$214"}</definedName>
    <definedName name="___________________________cp4" localSheetId="47"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localSheetId="50" hidden="1">{"'előző év december'!$A$2:$CP$214"}</definedName>
    <definedName name="___________________________cp4" localSheetId="51" hidden="1">{"'előző év december'!$A$2:$CP$214"}</definedName>
    <definedName name="___________________________cp4" localSheetId="52"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44" hidden="1">{"'előző év december'!$A$2:$CP$214"}</definedName>
    <definedName name="___________________________cp4" localSheetId="0" hidden="1">{"'előző év december'!$A$2:$CP$214"}</definedName>
    <definedName name="___________________________cp4"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2"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3" hidden="1">{"'előző év december'!$A$2:$CP$214"}</definedName>
    <definedName name="___________________________cp5" localSheetId="33"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36" hidden="1">{"'előző év december'!$A$2:$CP$214"}</definedName>
    <definedName name="___________________________cp5" localSheetId="45" hidden="1">{"'előző év december'!$A$2:$CP$214"}</definedName>
    <definedName name="___________________________cp5" localSheetId="46" hidden="1">{"'előző év december'!$A$2:$CP$214"}</definedName>
    <definedName name="___________________________cp5" localSheetId="47"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localSheetId="50" hidden="1">{"'előző év december'!$A$2:$CP$214"}</definedName>
    <definedName name="___________________________cp5" localSheetId="51" hidden="1">{"'előző év december'!$A$2:$CP$214"}</definedName>
    <definedName name="___________________________cp5" localSheetId="52"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44" hidden="1">{"'előző év december'!$A$2:$CP$214"}</definedName>
    <definedName name="___________________________cp5" localSheetId="0" hidden="1">{"'előző év december'!$A$2:$CP$214"}</definedName>
    <definedName name="___________________________cp5"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2"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3" hidden="1">{"'előző év december'!$A$2:$CP$214"}</definedName>
    <definedName name="___________________________cp6" localSheetId="33"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36" hidden="1">{"'előző év december'!$A$2:$CP$214"}</definedName>
    <definedName name="___________________________cp6" localSheetId="45" hidden="1">{"'előző év december'!$A$2:$CP$214"}</definedName>
    <definedName name="___________________________cp6" localSheetId="46" hidden="1">{"'előző év december'!$A$2:$CP$214"}</definedName>
    <definedName name="___________________________cp6" localSheetId="47"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localSheetId="50" hidden="1">{"'előző év december'!$A$2:$CP$214"}</definedName>
    <definedName name="___________________________cp6" localSheetId="51" hidden="1">{"'előző év december'!$A$2:$CP$214"}</definedName>
    <definedName name="___________________________cp6" localSheetId="52"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44" hidden="1">{"'előző év december'!$A$2:$CP$214"}</definedName>
    <definedName name="___________________________cp6" localSheetId="0" hidden="1">{"'előző év december'!$A$2:$CP$214"}</definedName>
    <definedName name="___________________________cp6"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2"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3" hidden="1">{"'előző év december'!$A$2:$CP$214"}</definedName>
    <definedName name="___________________________cp7" localSheetId="33"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36" hidden="1">{"'előző év december'!$A$2:$CP$214"}</definedName>
    <definedName name="___________________________cp7" localSheetId="45" hidden="1">{"'előző év december'!$A$2:$CP$214"}</definedName>
    <definedName name="___________________________cp7" localSheetId="46" hidden="1">{"'előző év december'!$A$2:$CP$214"}</definedName>
    <definedName name="___________________________cp7" localSheetId="47"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localSheetId="50" hidden="1">{"'előző év december'!$A$2:$CP$214"}</definedName>
    <definedName name="___________________________cp7" localSheetId="51" hidden="1">{"'előző év december'!$A$2:$CP$214"}</definedName>
    <definedName name="___________________________cp7" localSheetId="52"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44" hidden="1">{"'előző év december'!$A$2:$CP$214"}</definedName>
    <definedName name="___________________________cp7" localSheetId="0" hidden="1">{"'előző év december'!$A$2:$CP$214"}</definedName>
    <definedName name="___________________________cp7"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2"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3" hidden="1">{"'előző év december'!$A$2:$CP$214"}</definedName>
    <definedName name="___________________________cp8" localSheetId="33"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36" hidden="1">{"'előző év december'!$A$2:$CP$214"}</definedName>
    <definedName name="___________________________cp8" localSheetId="45" hidden="1">{"'előző év december'!$A$2:$CP$214"}</definedName>
    <definedName name="___________________________cp8" localSheetId="46" hidden="1">{"'előző év december'!$A$2:$CP$214"}</definedName>
    <definedName name="___________________________cp8" localSheetId="47"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localSheetId="50" hidden="1">{"'előző év december'!$A$2:$CP$214"}</definedName>
    <definedName name="___________________________cp8" localSheetId="51" hidden="1">{"'előző év december'!$A$2:$CP$214"}</definedName>
    <definedName name="___________________________cp8" localSheetId="52"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44" hidden="1">{"'előző év december'!$A$2:$CP$214"}</definedName>
    <definedName name="___________________________cp8" localSheetId="0" hidden="1">{"'előző év december'!$A$2:$CP$214"}</definedName>
    <definedName name="___________________________cp8"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2"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3" hidden="1">{"'előző év december'!$A$2:$CP$214"}</definedName>
    <definedName name="___________________________cp9" localSheetId="33"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36" hidden="1">{"'előző év december'!$A$2:$CP$214"}</definedName>
    <definedName name="___________________________cp9" localSheetId="45" hidden="1">{"'előző év december'!$A$2:$CP$214"}</definedName>
    <definedName name="___________________________cp9" localSheetId="46" hidden="1">{"'előző év december'!$A$2:$CP$214"}</definedName>
    <definedName name="___________________________cp9" localSheetId="47"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localSheetId="50" hidden="1">{"'előző év december'!$A$2:$CP$214"}</definedName>
    <definedName name="___________________________cp9" localSheetId="51" hidden="1">{"'előző év december'!$A$2:$CP$214"}</definedName>
    <definedName name="___________________________cp9" localSheetId="52"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44" hidden="1">{"'előző év december'!$A$2:$CP$214"}</definedName>
    <definedName name="___________________________cp9" localSheetId="0" hidden="1">{"'előző év december'!$A$2:$CP$214"}</definedName>
    <definedName name="___________________________cp9"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2"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3" hidden="1">{"'előző év december'!$A$2:$CP$214"}</definedName>
    <definedName name="___________________________cpr2" localSheetId="33"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36" hidden="1">{"'előző év december'!$A$2:$CP$214"}</definedName>
    <definedName name="___________________________cpr2" localSheetId="45" hidden="1">{"'előző év december'!$A$2:$CP$214"}</definedName>
    <definedName name="___________________________cpr2" localSheetId="46" hidden="1">{"'előző év december'!$A$2:$CP$214"}</definedName>
    <definedName name="___________________________cpr2" localSheetId="47"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localSheetId="50" hidden="1">{"'előző év december'!$A$2:$CP$214"}</definedName>
    <definedName name="___________________________cpr2" localSheetId="51" hidden="1">{"'előző év december'!$A$2:$CP$214"}</definedName>
    <definedName name="___________________________cpr2" localSheetId="52"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44" hidden="1">{"'előző év december'!$A$2:$CP$214"}</definedName>
    <definedName name="___________________________cpr2" localSheetId="0" hidden="1">{"'előző év december'!$A$2:$CP$214"}</definedName>
    <definedName name="___________________________cpr2"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2"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3" hidden="1">{"'előző év december'!$A$2:$CP$214"}</definedName>
    <definedName name="___________________________cpr3" localSheetId="33"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36" hidden="1">{"'előző év december'!$A$2:$CP$214"}</definedName>
    <definedName name="___________________________cpr3" localSheetId="45" hidden="1">{"'előző év december'!$A$2:$CP$214"}</definedName>
    <definedName name="___________________________cpr3" localSheetId="46" hidden="1">{"'előző év december'!$A$2:$CP$214"}</definedName>
    <definedName name="___________________________cpr3" localSheetId="47"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localSheetId="50" hidden="1">{"'előző év december'!$A$2:$CP$214"}</definedName>
    <definedName name="___________________________cpr3" localSheetId="51" hidden="1">{"'előző év december'!$A$2:$CP$214"}</definedName>
    <definedName name="___________________________cpr3" localSheetId="52"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44" hidden="1">{"'előző év december'!$A$2:$CP$214"}</definedName>
    <definedName name="___________________________cpr3" localSheetId="0" hidden="1">{"'előző év december'!$A$2:$CP$214"}</definedName>
    <definedName name="___________________________cpr3"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2"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3" hidden="1">{"'előző év december'!$A$2:$CP$214"}</definedName>
    <definedName name="___________________________cpr4" localSheetId="33"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36" hidden="1">{"'előző év december'!$A$2:$CP$214"}</definedName>
    <definedName name="___________________________cpr4" localSheetId="45" hidden="1">{"'előző év december'!$A$2:$CP$214"}</definedName>
    <definedName name="___________________________cpr4" localSheetId="46" hidden="1">{"'előző év december'!$A$2:$CP$214"}</definedName>
    <definedName name="___________________________cpr4" localSheetId="47"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localSheetId="50" hidden="1">{"'előző év december'!$A$2:$CP$214"}</definedName>
    <definedName name="___________________________cpr4" localSheetId="51" hidden="1">{"'előző év december'!$A$2:$CP$214"}</definedName>
    <definedName name="___________________________cpr4" localSheetId="52"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44" hidden="1">{"'előző év december'!$A$2:$CP$214"}</definedName>
    <definedName name="___________________________cpr4" localSheetId="0" hidden="1">{"'előző év december'!$A$2:$CP$214"}</definedName>
    <definedName name="___________________________cpr4"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2"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3" hidden="1">{"'előző év december'!$A$2:$CP$214"}</definedName>
    <definedName name="__________________________cp1" localSheetId="33"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36" hidden="1">{"'előző év december'!$A$2:$CP$214"}</definedName>
    <definedName name="__________________________cp1" localSheetId="45" hidden="1">{"'előző év december'!$A$2:$CP$214"}</definedName>
    <definedName name="__________________________cp1" localSheetId="46" hidden="1">{"'előző év december'!$A$2:$CP$214"}</definedName>
    <definedName name="__________________________cp1" localSheetId="47"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localSheetId="50" hidden="1">{"'előző év december'!$A$2:$CP$214"}</definedName>
    <definedName name="__________________________cp1" localSheetId="51" hidden="1">{"'előző év december'!$A$2:$CP$214"}</definedName>
    <definedName name="__________________________cp1" localSheetId="52"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44" hidden="1">{"'előző év december'!$A$2:$CP$214"}</definedName>
    <definedName name="__________________________cp1" localSheetId="0" hidden="1">{"'előző év december'!$A$2:$CP$214"}</definedName>
    <definedName name="__________________________cp1"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2"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3" hidden="1">{"'előző év december'!$A$2:$CP$214"}</definedName>
    <definedName name="__________________________cp10" localSheetId="33"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36" hidden="1">{"'előző év december'!$A$2:$CP$214"}</definedName>
    <definedName name="__________________________cp10" localSheetId="45" hidden="1">{"'előző év december'!$A$2:$CP$214"}</definedName>
    <definedName name="__________________________cp10" localSheetId="46" hidden="1">{"'előző év december'!$A$2:$CP$214"}</definedName>
    <definedName name="__________________________cp10" localSheetId="47"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localSheetId="50" hidden="1">{"'előző év december'!$A$2:$CP$214"}</definedName>
    <definedName name="__________________________cp10" localSheetId="51" hidden="1">{"'előző év december'!$A$2:$CP$214"}</definedName>
    <definedName name="__________________________cp10" localSheetId="52"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44" hidden="1">{"'előző év december'!$A$2:$CP$214"}</definedName>
    <definedName name="__________________________cp10" localSheetId="0" hidden="1">{"'előző év december'!$A$2:$CP$214"}</definedName>
    <definedName name="__________________________cp10"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2"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3" hidden="1">{"'előző év december'!$A$2:$CP$214"}</definedName>
    <definedName name="__________________________cp11" localSheetId="33"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36" hidden="1">{"'előző év december'!$A$2:$CP$214"}</definedName>
    <definedName name="__________________________cp11" localSheetId="45" hidden="1">{"'előző év december'!$A$2:$CP$214"}</definedName>
    <definedName name="__________________________cp11" localSheetId="46" hidden="1">{"'előző év december'!$A$2:$CP$214"}</definedName>
    <definedName name="__________________________cp11" localSheetId="47"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localSheetId="50" hidden="1">{"'előző év december'!$A$2:$CP$214"}</definedName>
    <definedName name="__________________________cp11" localSheetId="51" hidden="1">{"'előző év december'!$A$2:$CP$214"}</definedName>
    <definedName name="__________________________cp11" localSheetId="52"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44" hidden="1">{"'előző év december'!$A$2:$CP$214"}</definedName>
    <definedName name="__________________________cp11" localSheetId="0" hidden="1">{"'előző év december'!$A$2:$CP$214"}</definedName>
    <definedName name="__________________________cp11"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2"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3" hidden="1">{"'előző év december'!$A$2:$CP$214"}</definedName>
    <definedName name="__________________________cp2" localSheetId="33"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36" hidden="1">{"'előző év december'!$A$2:$CP$214"}</definedName>
    <definedName name="__________________________cp2" localSheetId="45" hidden="1">{"'előző év december'!$A$2:$CP$214"}</definedName>
    <definedName name="__________________________cp2" localSheetId="46" hidden="1">{"'előző év december'!$A$2:$CP$214"}</definedName>
    <definedName name="__________________________cp2" localSheetId="47"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localSheetId="50" hidden="1">{"'előző év december'!$A$2:$CP$214"}</definedName>
    <definedName name="__________________________cp2" localSheetId="51" hidden="1">{"'előző év december'!$A$2:$CP$214"}</definedName>
    <definedName name="__________________________cp2" localSheetId="52"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44" hidden="1">{"'előző év december'!$A$2:$CP$214"}</definedName>
    <definedName name="__________________________cp2" localSheetId="0" hidden="1">{"'előző év december'!$A$2:$CP$214"}</definedName>
    <definedName name="__________________________cp2"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2"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3" hidden="1">{"'előző év december'!$A$2:$CP$214"}</definedName>
    <definedName name="__________________________cp3" localSheetId="33"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36" hidden="1">{"'előző év december'!$A$2:$CP$214"}</definedName>
    <definedName name="__________________________cp3" localSheetId="45" hidden="1">{"'előző év december'!$A$2:$CP$214"}</definedName>
    <definedName name="__________________________cp3" localSheetId="46" hidden="1">{"'előző év december'!$A$2:$CP$214"}</definedName>
    <definedName name="__________________________cp3" localSheetId="47"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localSheetId="50" hidden="1">{"'előző év december'!$A$2:$CP$214"}</definedName>
    <definedName name="__________________________cp3" localSheetId="51" hidden="1">{"'előző év december'!$A$2:$CP$214"}</definedName>
    <definedName name="__________________________cp3" localSheetId="52"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44" hidden="1">{"'előző év december'!$A$2:$CP$214"}</definedName>
    <definedName name="__________________________cp3" localSheetId="0" hidden="1">{"'előző év december'!$A$2:$CP$214"}</definedName>
    <definedName name="__________________________cp3"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2"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3" hidden="1">{"'előző év december'!$A$2:$CP$214"}</definedName>
    <definedName name="__________________________cp4" localSheetId="33"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36" hidden="1">{"'előző év december'!$A$2:$CP$214"}</definedName>
    <definedName name="__________________________cp4" localSheetId="45" hidden="1">{"'előző év december'!$A$2:$CP$214"}</definedName>
    <definedName name="__________________________cp4" localSheetId="46" hidden="1">{"'előző év december'!$A$2:$CP$214"}</definedName>
    <definedName name="__________________________cp4" localSheetId="47"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localSheetId="50" hidden="1">{"'előző év december'!$A$2:$CP$214"}</definedName>
    <definedName name="__________________________cp4" localSheetId="51" hidden="1">{"'előző év december'!$A$2:$CP$214"}</definedName>
    <definedName name="__________________________cp4" localSheetId="52"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44" hidden="1">{"'előző év december'!$A$2:$CP$214"}</definedName>
    <definedName name="__________________________cp4" localSheetId="0" hidden="1">{"'előző év december'!$A$2:$CP$214"}</definedName>
    <definedName name="__________________________cp4"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2"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3" hidden="1">{"'előző év december'!$A$2:$CP$214"}</definedName>
    <definedName name="__________________________cp5" localSheetId="33"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36" hidden="1">{"'előző év december'!$A$2:$CP$214"}</definedName>
    <definedName name="__________________________cp5" localSheetId="45" hidden="1">{"'előző év december'!$A$2:$CP$214"}</definedName>
    <definedName name="__________________________cp5" localSheetId="46" hidden="1">{"'előző év december'!$A$2:$CP$214"}</definedName>
    <definedName name="__________________________cp5" localSheetId="47"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localSheetId="50" hidden="1">{"'előző év december'!$A$2:$CP$214"}</definedName>
    <definedName name="__________________________cp5" localSheetId="51" hidden="1">{"'előző év december'!$A$2:$CP$214"}</definedName>
    <definedName name="__________________________cp5" localSheetId="52"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44" hidden="1">{"'előző év december'!$A$2:$CP$214"}</definedName>
    <definedName name="__________________________cp5" localSheetId="0" hidden="1">{"'előző év december'!$A$2:$CP$214"}</definedName>
    <definedName name="__________________________cp5"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2"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3" hidden="1">{"'előző év december'!$A$2:$CP$214"}</definedName>
    <definedName name="__________________________cp6" localSheetId="33"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36" hidden="1">{"'előző év december'!$A$2:$CP$214"}</definedName>
    <definedName name="__________________________cp6" localSheetId="45" hidden="1">{"'előző év december'!$A$2:$CP$214"}</definedName>
    <definedName name="__________________________cp6" localSheetId="46" hidden="1">{"'előző év december'!$A$2:$CP$214"}</definedName>
    <definedName name="__________________________cp6" localSheetId="47"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localSheetId="50" hidden="1">{"'előző év december'!$A$2:$CP$214"}</definedName>
    <definedName name="__________________________cp6" localSheetId="51" hidden="1">{"'előző év december'!$A$2:$CP$214"}</definedName>
    <definedName name="__________________________cp6" localSheetId="52"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44" hidden="1">{"'előző év december'!$A$2:$CP$214"}</definedName>
    <definedName name="__________________________cp6" localSheetId="0" hidden="1">{"'előző év december'!$A$2:$CP$214"}</definedName>
    <definedName name="__________________________cp6"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2"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3" hidden="1">{"'előző év december'!$A$2:$CP$214"}</definedName>
    <definedName name="__________________________cp7" localSheetId="33"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36" hidden="1">{"'előző év december'!$A$2:$CP$214"}</definedName>
    <definedName name="__________________________cp7" localSheetId="45" hidden="1">{"'előző év december'!$A$2:$CP$214"}</definedName>
    <definedName name="__________________________cp7" localSheetId="46" hidden="1">{"'előző év december'!$A$2:$CP$214"}</definedName>
    <definedName name="__________________________cp7" localSheetId="47"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localSheetId="50" hidden="1">{"'előző év december'!$A$2:$CP$214"}</definedName>
    <definedName name="__________________________cp7" localSheetId="51" hidden="1">{"'előző év december'!$A$2:$CP$214"}</definedName>
    <definedName name="__________________________cp7" localSheetId="52"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44" hidden="1">{"'előző év december'!$A$2:$CP$214"}</definedName>
    <definedName name="__________________________cp7" localSheetId="0" hidden="1">{"'előző év december'!$A$2:$CP$214"}</definedName>
    <definedName name="__________________________cp7"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2"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3" hidden="1">{"'előző év december'!$A$2:$CP$214"}</definedName>
    <definedName name="__________________________cp8" localSheetId="33"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36" hidden="1">{"'előző év december'!$A$2:$CP$214"}</definedName>
    <definedName name="__________________________cp8" localSheetId="45" hidden="1">{"'előző év december'!$A$2:$CP$214"}</definedName>
    <definedName name="__________________________cp8" localSheetId="46" hidden="1">{"'előző év december'!$A$2:$CP$214"}</definedName>
    <definedName name="__________________________cp8" localSheetId="47"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localSheetId="50" hidden="1">{"'előző év december'!$A$2:$CP$214"}</definedName>
    <definedName name="__________________________cp8" localSheetId="51" hidden="1">{"'előző év december'!$A$2:$CP$214"}</definedName>
    <definedName name="__________________________cp8" localSheetId="52"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44" hidden="1">{"'előző év december'!$A$2:$CP$214"}</definedName>
    <definedName name="__________________________cp8" localSheetId="0" hidden="1">{"'előző év december'!$A$2:$CP$214"}</definedName>
    <definedName name="__________________________cp8"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2"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3" hidden="1">{"'előző év december'!$A$2:$CP$214"}</definedName>
    <definedName name="__________________________cp9" localSheetId="33"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36" hidden="1">{"'előző év december'!$A$2:$CP$214"}</definedName>
    <definedName name="__________________________cp9" localSheetId="45" hidden="1">{"'előző év december'!$A$2:$CP$214"}</definedName>
    <definedName name="__________________________cp9" localSheetId="46" hidden="1">{"'előző év december'!$A$2:$CP$214"}</definedName>
    <definedName name="__________________________cp9" localSheetId="47"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localSheetId="50" hidden="1">{"'előző év december'!$A$2:$CP$214"}</definedName>
    <definedName name="__________________________cp9" localSheetId="51" hidden="1">{"'előző év december'!$A$2:$CP$214"}</definedName>
    <definedName name="__________________________cp9" localSheetId="52"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44" hidden="1">{"'előző év december'!$A$2:$CP$214"}</definedName>
    <definedName name="__________________________cp9" localSheetId="0" hidden="1">{"'előző év december'!$A$2:$CP$214"}</definedName>
    <definedName name="__________________________cp9"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2"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3" hidden="1">{"'előző év december'!$A$2:$CP$214"}</definedName>
    <definedName name="__________________________cpr2" localSheetId="33"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36" hidden="1">{"'előző év december'!$A$2:$CP$214"}</definedName>
    <definedName name="__________________________cpr2" localSheetId="45" hidden="1">{"'előző év december'!$A$2:$CP$214"}</definedName>
    <definedName name="__________________________cpr2" localSheetId="46" hidden="1">{"'előző év december'!$A$2:$CP$214"}</definedName>
    <definedName name="__________________________cpr2" localSheetId="47"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localSheetId="50" hidden="1">{"'előző év december'!$A$2:$CP$214"}</definedName>
    <definedName name="__________________________cpr2" localSheetId="51" hidden="1">{"'előző év december'!$A$2:$CP$214"}</definedName>
    <definedName name="__________________________cpr2" localSheetId="52"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44" hidden="1">{"'előző év december'!$A$2:$CP$214"}</definedName>
    <definedName name="__________________________cpr2" localSheetId="0" hidden="1">{"'előző év december'!$A$2:$CP$214"}</definedName>
    <definedName name="__________________________cpr2"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2"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3" hidden="1">{"'előző év december'!$A$2:$CP$214"}</definedName>
    <definedName name="__________________________cpr3" localSheetId="33"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36" hidden="1">{"'előző év december'!$A$2:$CP$214"}</definedName>
    <definedName name="__________________________cpr3" localSheetId="45" hidden="1">{"'előző év december'!$A$2:$CP$214"}</definedName>
    <definedName name="__________________________cpr3" localSheetId="46" hidden="1">{"'előző év december'!$A$2:$CP$214"}</definedName>
    <definedName name="__________________________cpr3" localSheetId="47"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localSheetId="50" hidden="1">{"'előző év december'!$A$2:$CP$214"}</definedName>
    <definedName name="__________________________cpr3" localSheetId="51" hidden="1">{"'előző év december'!$A$2:$CP$214"}</definedName>
    <definedName name="__________________________cpr3" localSheetId="52"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44" hidden="1">{"'előző év december'!$A$2:$CP$214"}</definedName>
    <definedName name="__________________________cpr3" localSheetId="0" hidden="1">{"'előző év december'!$A$2:$CP$214"}</definedName>
    <definedName name="__________________________cpr3"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2"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3" hidden="1">{"'előző év december'!$A$2:$CP$214"}</definedName>
    <definedName name="__________________________cpr4" localSheetId="33"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36" hidden="1">{"'előző év december'!$A$2:$CP$214"}</definedName>
    <definedName name="__________________________cpr4" localSheetId="45" hidden="1">{"'előző év december'!$A$2:$CP$214"}</definedName>
    <definedName name="__________________________cpr4" localSheetId="46" hidden="1">{"'előző év december'!$A$2:$CP$214"}</definedName>
    <definedName name="__________________________cpr4" localSheetId="47"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localSheetId="50" hidden="1">{"'előző év december'!$A$2:$CP$214"}</definedName>
    <definedName name="__________________________cpr4" localSheetId="51" hidden="1">{"'előző év december'!$A$2:$CP$214"}</definedName>
    <definedName name="__________________________cpr4" localSheetId="52"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44" hidden="1">{"'előző év december'!$A$2:$CP$214"}</definedName>
    <definedName name="__________________________cpr4" localSheetId="0" hidden="1">{"'előző év december'!$A$2:$CP$214"}</definedName>
    <definedName name="__________________________cpr4"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2"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3" hidden="1">{"'előző év december'!$A$2:$CP$214"}</definedName>
    <definedName name="_________________________cp1" localSheetId="33"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36" hidden="1">{"'előző év december'!$A$2:$CP$214"}</definedName>
    <definedName name="_________________________cp1" localSheetId="45" hidden="1">{"'előző év december'!$A$2:$CP$214"}</definedName>
    <definedName name="_________________________cp1" localSheetId="46" hidden="1">{"'előző év december'!$A$2:$CP$214"}</definedName>
    <definedName name="_________________________cp1" localSheetId="47"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localSheetId="50" hidden="1">{"'előző év december'!$A$2:$CP$214"}</definedName>
    <definedName name="_________________________cp1" localSheetId="51" hidden="1">{"'előző év december'!$A$2:$CP$214"}</definedName>
    <definedName name="_________________________cp1" localSheetId="52"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44" hidden="1">{"'előző év december'!$A$2:$CP$214"}</definedName>
    <definedName name="_________________________cp1" localSheetId="0" hidden="1">{"'előző év december'!$A$2:$CP$214"}</definedName>
    <definedName name="_________________________cp1"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2"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3" hidden="1">{"'előző év december'!$A$2:$CP$214"}</definedName>
    <definedName name="_________________________cp10" localSheetId="33"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36" hidden="1">{"'előző év december'!$A$2:$CP$214"}</definedName>
    <definedName name="_________________________cp10" localSheetId="45" hidden="1">{"'előző év december'!$A$2:$CP$214"}</definedName>
    <definedName name="_________________________cp10" localSheetId="46" hidden="1">{"'előző év december'!$A$2:$CP$214"}</definedName>
    <definedName name="_________________________cp10" localSheetId="47"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localSheetId="50" hidden="1">{"'előző év december'!$A$2:$CP$214"}</definedName>
    <definedName name="_________________________cp10" localSheetId="51" hidden="1">{"'előző év december'!$A$2:$CP$214"}</definedName>
    <definedName name="_________________________cp10" localSheetId="52"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44" hidden="1">{"'előző év december'!$A$2:$CP$214"}</definedName>
    <definedName name="_________________________cp10" localSheetId="0" hidden="1">{"'előző év december'!$A$2:$CP$214"}</definedName>
    <definedName name="_________________________cp10"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2"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3" hidden="1">{"'előző év december'!$A$2:$CP$214"}</definedName>
    <definedName name="_________________________cp11" localSheetId="33"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36" hidden="1">{"'előző év december'!$A$2:$CP$214"}</definedName>
    <definedName name="_________________________cp11" localSheetId="45" hidden="1">{"'előző év december'!$A$2:$CP$214"}</definedName>
    <definedName name="_________________________cp11" localSheetId="46" hidden="1">{"'előző év december'!$A$2:$CP$214"}</definedName>
    <definedName name="_________________________cp11" localSheetId="47"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localSheetId="50" hidden="1">{"'előző év december'!$A$2:$CP$214"}</definedName>
    <definedName name="_________________________cp11" localSheetId="51" hidden="1">{"'előző év december'!$A$2:$CP$214"}</definedName>
    <definedName name="_________________________cp11" localSheetId="52"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44" hidden="1">{"'előző év december'!$A$2:$CP$214"}</definedName>
    <definedName name="_________________________cp11" localSheetId="0" hidden="1">{"'előző év december'!$A$2:$CP$214"}</definedName>
    <definedName name="_________________________cp11"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2"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3" hidden="1">{"'előző év december'!$A$2:$CP$214"}</definedName>
    <definedName name="_________________________cp2" localSheetId="33"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36" hidden="1">{"'előző év december'!$A$2:$CP$214"}</definedName>
    <definedName name="_________________________cp2" localSheetId="45" hidden="1">{"'előző év december'!$A$2:$CP$214"}</definedName>
    <definedName name="_________________________cp2" localSheetId="46" hidden="1">{"'előző év december'!$A$2:$CP$214"}</definedName>
    <definedName name="_________________________cp2" localSheetId="47"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localSheetId="50" hidden="1">{"'előző év december'!$A$2:$CP$214"}</definedName>
    <definedName name="_________________________cp2" localSheetId="51" hidden="1">{"'előző év december'!$A$2:$CP$214"}</definedName>
    <definedName name="_________________________cp2" localSheetId="52"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44" hidden="1">{"'előző év december'!$A$2:$CP$214"}</definedName>
    <definedName name="_________________________cp2" localSheetId="0" hidden="1">{"'előző év december'!$A$2:$CP$214"}</definedName>
    <definedName name="_________________________cp2"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2"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3" hidden="1">{"'előző év december'!$A$2:$CP$214"}</definedName>
    <definedName name="_________________________cp3" localSheetId="33"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36" hidden="1">{"'előző év december'!$A$2:$CP$214"}</definedName>
    <definedName name="_________________________cp3" localSheetId="45" hidden="1">{"'előző év december'!$A$2:$CP$214"}</definedName>
    <definedName name="_________________________cp3" localSheetId="46" hidden="1">{"'előző év december'!$A$2:$CP$214"}</definedName>
    <definedName name="_________________________cp3" localSheetId="47"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localSheetId="50" hidden="1">{"'előző év december'!$A$2:$CP$214"}</definedName>
    <definedName name="_________________________cp3" localSheetId="51" hidden="1">{"'előző év december'!$A$2:$CP$214"}</definedName>
    <definedName name="_________________________cp3" localSheetId="52"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44" hidden="1">{"'előző év december'!$A$2:$CP$214"}</definedName>
    <definedName name="_________________________cp3" localSheetId="0" hidden="1">{"'előző év december'!$A$2:$CP$214"}</definedName>
    <definedName name="_________________________cp3"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2"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3" hidden="1">{"'előző év december'!$A$2:$CP$214"}</definedName>
    <definedName name="_________________________cp4" localSheetId="33"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36" hidden="1">{"'előző év december'!$A$2:$CP$214"}</definedName>
    <definedName name="_________________________cp4" localSheetId="45" hidden="1">{"'előző év december'!$A$2:$CP$214"}</definedName>
    <definedName name="_________________________cp4" localSheetId="46" hidden="1">{"'előző év december'!$A$2:$CP$214"}</definedName>
    <definedName name="_________________________cp4" localSheetId="47"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localSheetId="50" hidden="1">{"'előző év december'!$A$2:$CP$214"}</definedName>
    <definedName name="_________________________cp4" localSheetId="51" hidden="1">{"'előző év december'!$A$2:$CP$214"}</definedName>
    <definedName name="_________________________cp4" localSheetId="52"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44" hidden="1">{"'előző év december'!$A$2:$CP$214"}</definedName>
    <definedName name="_________________________cp4" localSheetId="0" hidden="1">{"'előző év december'!$A$2:$CP$214"}</definedName>
    <definedName name="_________________________cp4"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2"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3" hidden="1">{"'előző év december'!$A$2:$CP$214"}</definedName>
    <definedName name="_________________________cp5" localSheetId="33"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36" hidden="1">{"'előző év december'!$A$2:$CP$214"}</definedName>
    <definedName name="_________________________cp5" localSheetId="45" hidden="1">{"'előző év december'!$A$2:$CP$214"}</definedName>
    <definedName name="_________________________cp5" localSheetId="46" hidden="1">{"'előző év december'!$A$2:$CP$214"}</definedName>
    <definedName name="_________________________cp5" localSheetId="47"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localSheetId="50" hidden="1">{"'előző év december'!$A$2:$CP$214"}</definedName>
    <definedName name="_________________________cp5" localSheetId="51" hidden="1">{"'előző év december'!$A$2:$CP$214"}</definedName>
    <definedName name="_________________________cp5" localSheetId="52"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44" hidden="1">{"'előző év december'!$A$2:$CP$214"}</definedName>
    <definedName name="_________________________cp5" localSheetId="0" hidden="1">{"'előző év december'!$A$2:$CP$214"}</definedName>
    <definedName name="_________________________cp5"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2"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3" hidden="1">{"'előző év december'!$A$2:$CP$214"}</definedName>
    <definedName name="_________________________cp6" localSheetId="33"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36" hidden="1">{"'előző év december'!$A$2:$CP$214"}</definedName>
    <definedName name="_________________________cp6" localSheetId="45" hidden="1">{"'előző év december'!$A$2:$CP$214"}</definedName>
    <definedName name="_________________________cp6" localSheetId="46" hidden="1">{"'előző év december'!$A$2:$CP$214"}</definedName>
    <definedName name="_________________________cp6" localSheetId="47"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localSheetId="50" hidden="1">{"'előző év december'!$A$2:$CP$214"}</definedName>
    <definedName name="_________________________cp6" localSheetId="51" hidden="1">{"'előző év december'!$A$2:$CP$214"}</definedName>
    <definedName name="_________________________cp6" localSheetId="52"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44" hidden="1">{"'előző év december'!$A$2:$CP$214"}</definedName>
    <definedName name="_________________________cp6" localSheetId="0" hidden="1">{"'előző év december'!$A$2:$CP$214"}</definedName>
    <definedName name="_________________________cp6"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2"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3" hidden="1">{"'előző év december'!$A$2:$CP$214"}</definedName>
    <definedName name="_________________________cp7" localSheetId="33"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36" hidden="1">{"'előző év december'!$A$2:$CP$214"}</definedName>
    <definedName name="_________________________cp7" localSheetId="45" hidden="1">{"'előző év december'!$A$2:$CP$214"}</definedName>
    <definedName name="_________________________cp7" localSheetId="46" hidden="1">{"'előző év december'!$A$2:$CP$214"}</definedName>
    <definedName name="_________________________cp7" localSheetId="47"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localSheetId="50" hidden="1">{"'előző év december'!$A$2:$CP$214"}</definedName>
    <definedName name="_________________________cp7" localSheetId="51" hidden="1">{"'előző év december'!$A$2:$CP$214"}</definedName>
    <definedName name="_________________________cp7" localSheetId="52"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44" hidden="1">{"'előző év december'!$A$2:$CP$214"}</definedName>
    <definedName name="_________________________cp7" localSheetId="0" hidden="1">{"'előző év december'!$A$2:$CP$214"}</definedName>
    <definedName name="_________________________cp7"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2"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3" hidden="1">{"'előző év december'!$A$2:$CP$214"}</definedName>
    <definedName name="_________________________cp8" localSheetId="33"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36" hidden="1">{"'előző év december'!$A$2:$CP$214"}</definedName>
    <definedName name="_________________________cp8" localSheetId="45" hidden="1">{"'előző év december'!$A$2:$CP$214"}</definedName>
    <definedName name="_________________________cp8" localSheetId="46" hidden="1">{"'előző év december'!$A$2:$CP$214"}</definedName>
    <definedName name="_________________________cp8" localSheetId="47"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localSheetId="50" hidden="1">{"'előző év december'!$A$2:$CP$214"}</definedName>
    <definedName name="_________________________cp8" localSheetId="51" hidden="1">{"'előző év december'!$A$2:$CP$214"}</definedName>
    <definedName name="_________________________cp8" localSheetId="52"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44" hidden="1">{"'előző év december'!$A$2:$CP$214"}</definedName>
    <definedName name="_________________________cp8" localSheetId="0" hidden="1">{"'előző év december'!$A$2:$CP$214"}</definedName>
    <definedName name="_________________________cp8"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2"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3" hidden="1">{"'előző év december'!$A$2:$CP$214"}</definedName>
    <definedName name="_________________________cp9" localSheetId="33"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36" hidden="1">{"'előző év december'!$A$2:$CP$214"}</definedName>
    <definedName name="_________________________cp9" localSheetId="45" hidden="1">{"'előző év december'!$A$2:$CP$214"}</definedName>
    <definedName name="_________________________cp9" localSheetId="46" hidden="1">{"'előző év december'!$A$2:$CP$214"}</definedName>
    <definedName name="_________________________cp9" localSheetId="47"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localSheetId="50" hidden="1">{"'előző év december'!$A$2:$CP$214"}</definedName>
    <definedName name="_________________________cp9" localSheetId="51" hidden="1">{"'előző év december'!$A$2:$CP$214"}</definedName>
    <definedName name="_________________________cp9" localSheetId="52"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44" hidden="1">{"'előző év december'!$A$2:$CP$214"}</definedName>
    <definedName name="_________________________cp9" localSheetId="0" hidden="1">{"'előző év december'!$A$2:$CP$214"}</definedName>
    <definedName name="_________________________cp9"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2"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3" hidden="1">{"'előző év december'!$A$2:$CP$214"}</definedName>
    <definedName name="_________________________cpr2" localSheetId="33"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36" hidden="1">{"'előző év december'!$A$2:$CP$214"}</definedName>
    <definedName name="_________________________cpr2" localSheetId="45" hidden="1">{"'előző év december'!$A$2:$CP$214"}</definedName>
    <definedName name="_________________________cpr2" localSheetId="46" hidden="1">{"'előző év december'!$A$2:$CP$214"}</definedName>
    <definedName name="_________________________cpr2" localSheetId="47"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localSheetId="50" hidden="1">{"'előző év december'!$A$2:$CP$214"}</definedName>
    <definedName name="_________________________cpr2" localSheetId="51" hidden="1">{"'előző év december'!$A$2:$CP$214"}</definedName>
    <definedName name="_________________________cpr2" localSheetId="52"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44" hidden="1">{"'előző év december'!$A$2:$CP$214"}</definedName>
    <definedName name="_________________________cpr2" localSheetId="0" hidden="1">{"'előző év december'!$A$2:$CP$214"}</definedName>
    <definedName name="_________________________cpr2"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2"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3" hidden="1">{"'előző év december'!$A$2:$CP$214"}</definedName>
    <definedName name="_________________________cpr3" localSheetId="33"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36" hidden="1">{"'előző év december'!$A$2:$CP$214"}</definedName>
    <definedName name="_________________________cpr3" localSheetId="45" hidden="1">{"'előző év december'!$A$2:$CP$214"}</definedName>
    <definedName name="_________________________cpr3" localSheetId="46" hidden="1">{"'előző év december'!$A$2:$CP$214"}</definedName>
    <definedName name="_________________________cpr3" localSheetId="47"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localSheetId="50" hidden="1">{"'előző év december'!$A$2:$CP$214"}</definedName>
    <definedName name="_________________________cpr3" localSheetId="51" hidden="1">{"'előző év december'!$A$2:$CP$214"}</definedName>
    <definedName name="_________________________cpr3" localSheetId="52"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44" hidden="1">{"'előző év december'!$A$2:$CP$214"}</definedName>
    <definedName name="_________________________cpr3" localSheetId="0" hidden="1">{"'előző év december'!$A$2:$CP$214"}</definedName>
    <definedName name="_________________________cpr3"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2"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3" hidden="1">{"'előző év december'!$A$2:$CP$214"}</definedName>
    <definedName name="_________________________cpr4" localSheetId="33"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36" hidden="1">{"'előző év december'!$A$2:$CP$214"}</definedName>
    <definedName name="_________________________cpr4" localSheetId="45" hidden="1">{"'előző év december'!$A$2:$CP$214"}</definedName>
    <definedName name="_________________________cpr4" localSheetId="46" hidden="1">{"'előző év december'!$A$2:$CP$214"}</definedName>
    <definedName name="_________________________cpr4" localSheetId="47"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localSheetId="50" hidden="1">{"'előző év december'!$A$2:$CP$214"}</definedName>
    <definedName name="_________________________cpr4" localSheetId="51" hidden="1">{"'előző év december'!$A$2:$CP$214"}</definedName>
    <definedName name="_________________________cpr4" localSheetId="52"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44" hidden="1">{"'előző év december'!$A$2:$CP$214"}</definedName>
    <definedName name="_________________________cpr4" localSheetId="0" hidden="1">{"'előző év december'!$A$2:$CP$214"}</definedName>
    <definedName name="_________________________cpr4"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2"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3" hidden="1">{"'előző év december'!$A$2:$CP$214"}</definedName>
    <definedName name="________________________cp1" localSheetId="33"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36" hidden="1">{"'előző év december'!$A$2:$CP$214"}</definedName>
    <definedName name="________________________cp1" localSheetId="45" hidden="1">{"'előző év december'!$A$2:$CP$214"}</definedName>
    <definedName name="________________________cp1" localSheetId="46" hidden="1">{"'előző év december'!$A$2:$CP$214"}</definedName>
    <definedName name="________________________cp1" localSheetId="47"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localSheetId="50" hidden="1">{"'előző év december'!$A$2:$CP$214"}</definedName>
    <definedName name="________________________cp1" localSheetId="51" hidden="1">{"'előző év december'!$A$2:$CP$214"}</definedName>
    <definedName name="________________________cp1" localSheetId="52"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44" hidden="1">{"'előző év december'!$A$2:$CP$214"}</definedName>
    <definedName name="________________________cp1" localSheetId="0" hidden="1">{"'előző év december'!$A$2:$CP$214"}</definedName>
    <definedName name="________________________cp1"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2"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3" hidden="1">{"'előző év december'!$A$2:$CP$214"}</definedName>
    <definedName name="________________________cp10" localSheetId="33"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36" hidden="1">{"'előző év december'!$A$2:$CP$214"}</definedName>
    <definedName name="________________________cp10" localSheetId="45" hidden="1">{"'előző év december'!$A$2:$CP$214"}</definedName>
    <definedName name="________________________cp10" localSheetId="46" hidden="1">{"'előző év december'!$A$2:$CP$214"}</definedName>
    <definedName name="________________________cp10" localSheetId="47"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localSheetId="50" hidden="1">{"'előző év december'!$A$2:$CP$214"}</definedName>
    <definedName name="________________________cp10" localSheetId="51" hidden="1">{"'előző év december'!$A$2:$CP$214"}</definedName>
    <definedName name="________________________cp10" localSheetId="52"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44" hidden="1">{"'előző év december'!$A$2:$CP$214"}</definedName>
    <definedName name="________________________cp10" localSheetId="0" hidden="1">{"'előző év december'!$A$2:$CP$214"}</definedName>
    <definedName name="________________________cp10"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2"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3" hidden="1">{"'előző év december'!$A$2:$CP$214"}</definedName>
    <definedName name="________________________cp11" localSheetId="33"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36" hidden="1">{"'előző év december'!$A$2:$CP$214"}</definedName>
    <definedName name="________________________cp11" localSheetId="45" hidden="1">{"'előző év december'!$A$2:$CP$214"}</definedName>
    <definedName name="________________________cp11" localSheetId="46" hidden="1">{"'előző év december'!$A$2:$CP$214"}</definedName>
    <definedName name="________________________cp11" localSheetId="47"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localSheetId="50" hidden="1">{"'előző év december'!$A$2:$CP$214"}</definedName>
    <definedName name="________________________cp11" localSheetId="51" hidden="1">{"'előző év december'!$A$2:$CP$214"}</definedName>
    <definedName name="________________________cp11" localSheetId="52"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44" hidden="1">{"'előző év december'!$A$2:$CP$214"}</definedName>
    <definedName name="________________________cp11" localSheetId="0" hidden="1">{"'előző év december'!$A$2:$CP$214"}</definedName>
    <definedName name="________________________cp11"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2"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3" hidden="1">{"'előző év december'!$A$2:$CP$214"}</definedName>
    <definedName name="________________________cp2" localSheetId="33"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36" hidden="1">{"'előző év december'!$A$2:$CP$214"}</definedName>
    <definedName name="________________________cp2" localSheetId="45" hidden="1">{"'előző év december'!$A$2:$CP$214"}</definedName>
    <definedName name="________________________cp2" localSheetId="46" hidden="1">{"'előző év december'!$A$2:$CP$214"}</definedName>
    <definedName name="________________________cp2" localSheetId="47"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localSheetId="50" hidden="1">{"'előző év december'!$A$2:$CP$214"}</definedName>
    <definedName name="________________________cp2" localSheetId="51" hidden="1">{"'előző év december'!$A$2:$CP$214"}</definedName>
    <definedName name="________________________cp2" localSheetId="52"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44" hidden="1">{"'előző év december'!$A$2:$CP$214"}</definedName>
    <definedName name="________________________cp2" localSheetId="0" hidden="1">{"'előző év december'!$A$2:$CP$214"}</definedName>
    <definedName name="________________________cp2"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2"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3" hidden="1">{"'előző év december'!$A$2:$CP$214"}</definedName>
    <definedName name="________________________cp3" localSheetId="33"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36" hidden="1">{"'előző év december'!$A$2:$CP$214"}</definedName>
    <definedName name="________________________cp3" localSheetId="45" hidden="1">{"'előző év december'!$A$2:$CP$214"}</definedName>
    <definedName name="________________________cp3" localSheetId="46" hidden="1">{"'előző év december'!$A$2:$CP$214"}</definedName>
    <definedName name="________________________cp3" localSheetId="47"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localSheetId="50" hidden="1">{"'előző év december'!$A$2:$CP$214"}</definedName>
    <definedName name="________________________cp3" localSheetId="51" hidden="1">{"'előző év december'!$A$2:$CP$214"}</definedName>
    <definedName name="________________________cp3" localSheetId="52"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44" hidden="1">{"'előző év december'!$A$2:$CP$214"}</definedName>
    <definedName name="________________________cp3" localSheetId="0" hidden="1">{"'előző év december'!$A$2:$CP$214"}</definedName>
    <definedName name="________________________cp3"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2"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3" hidden="1">{"'előző év december'!$A$2:$CP$214"}</definedName>
    <definedName name="________________________cp4" localSheetId="33"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36" hidden="1">{"'előző év december'!$A$2:$CP$214"}</definedName>
    <definedName name="________________________cp4" localSheetId="45" hidden="1">{"'előző év december'!$A$2:$CP$214"}</definedName>
    <definedName name="________________________cp4" localSheetId="46" hidden="1">{"'előző év december'!$A$2:$CP$214"}</definedName>
    <definedName name="________________________cp4" localSheetId="47"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localSheetId="50" hidden="1">{"'előző év december'!$A$2:$CP$214"}</definedName>
    <definedName name="________________________cp4" localSheetId="51" hidden="1">{"'előző év december'!$A$2:$CP$214"}</definedName>
    <definedName name="________________________cp4" localSheetId="52"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44" hidden="1">{"'előző év december'!$A$2:$CP$214"}</definedName>
    <definedName name="________________________cp4" localSheetId="0" hidden="1">{"'előző év december'!$A$2:$CP$214"}</definedName>
    <definedName name="________________________cp4"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2"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3" hidden="1">{"'előző év december'!$A$2:$CP$214"}</definedName>
    <definedName name="________________________cp5" localSheetId="33"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36" hidden="1">{"'előző év december'!$A$2:$CP$214"}</definedName>
    <definedName name="________________________cp5" localSheetId="45" hidden="1">{"'előző év december'!$A$2:$CP$214"}</definedName>
    <definedName name="________________________cp5" localSheetId="46" hidden="1">{"'előző év december'!$A$2:$CP$214"}</definedName>
    <definedName name="________________________cp5" localSheetId="47"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localSheetId="50" hidden="1">{"'előző év december'!$A$2:$CP$214"}</definedName>
    <definedName name="________________________cp5" localSheetId="51" hidden="1">{"'előző év december'!$A$2:$CP$214"}</definedName>
    <definedName name="________________________cp5" localSheetId="52"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44" hidden="1">{"'előző év december'!$A$2:$CP$214"}</definedName>
    <definedName name="________________________cp5" localSheetId="0" hidden="1">{"'előző év december'!$A$2:$CP$214"}</definedName>
    <definedName name="________________________cp5"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2"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3" hidden="1">{"'előző év december'!$A$2:$CP$214"}</definedName>
    <definedName name="________________________cp6" localSheetId="33"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36" hidden="1">{"'előző év december'!$A$2:$CP$214"}</definedName>
    <definedName name="________________________cp6" localSheetId="45" hidden="1">{"'előző év december'!$A$2:$CP$214"}</definedName>
    <definedName name="________________________cp6" localSheetId="46" hidden="1">{"'előző év december'!$A$2:$CP$214"}</definedName>
    <definedName name="________________________cp6" localSheetId="47"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localSheetId="50" hidden="1">{"'előző év december'!$A$2:$CP$214"}</definedName>
    <definedName name="________________________cp6" localSheetId="51" hidden="1">{"'előző év december'!$A$2:$CP$214"}</definedName>
    <definedName name="________________________cp6" localSheetId="52"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44" hidden="1">{"'előző év december'!$A$2:$CP$214"}</definedName>
    <definedName name="________________________cp6" localSheetId="0" hidden="1">{"'előző év december'!$A$2:$CP$214"}</definedName>
    <definedName name="________________________cp6"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2"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3" hidden="1">{"'előző év december'!$A$2:$CP$214"}</definedName>
    <definedName name="________________________cp7" localSheetId="33"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36" hidden="1">{"'előző év december'!$A$2:$CP$214"}</definedName>
    <definedName name="________________________cp7" localSheetId="45" hidden="1">{"'előző év december'!$A$2:$CP$214"}</definedName>
    <definedName name="________________________cp7" localSheetId="46" hidden="1">{"'előző év december'!$A$2:$CP$214"}</definedName>
    <definedName name="________________________cp7" localSheetId="47"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localSheetId="50" hidden="1">{"'előző év december'!$A$2:$CP$214"}</definedName>
    <definedName name="________________________cp7" localSheetId="51" hidden="1">{"'előző év december'!$A$2:$CP$214"}</definedName>
    <definedName name="________________________cp7" localSheetId="52"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44" hidden="1">{"'előző év december'!$A$2:$CP$214"}</definedName>
    <definedName name="________________________cp7" localSheetId="0" hidden="1">{"'előző év december'!$A$2:$CP$214"}</definedName>
    <definedName name="________________________cp7"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2"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3" hidden="1">{"'előző év december'!$A$2:$CP$214"}</definedName>
    <definedName name="________________________cp8" localSheetId="33"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36" hidden="1">{"'előző év december'!$A$2:$CP$214"}</definedName>
    <definedName name="________________________cp8" localSheetId="45" hidden="1">{"'előző év december'!$A$2:$CP$214"}</definedName>
    <definedName name="________________________cp8" localSheetId="46" hidden="1">{"'előző év december'!$A$2:$CP$214"}</definedName>
    <definedName name="________________________cp8" localSheetId="47"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localSheetId="50" hidden="1">{"'előző év december'!$A$2:$CP$214"}</definedName>
    <definedName name="________________________cp8" localSheetId="51" hidden="1">{"'előző év december'!$A$2:$CP$214"}</definedName>
    <definedName name="________________________cp8" localSheetId="52"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44" hidden="1">{"'előző év december'!$A$2:$CP$214"}</definedName>
    <definedName name="________________________cp8" localSheetId="0" hidden="1">{"'előző év december'!$A$2:$CP$214"}</definedName>
    <definedName name="________________________cp8"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2"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3" hidden="1">{"'előző év december'!$A$2:$CP$214"}</definedName>
    <definedName name="________________________cp9" localSheetId="33"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36" hidden="1">{"'előző év december'!$A$2:$CP$214"}</definedName>
    <definedName name="________________________cp9" localSheetId="45" hidden="1">{"'előző év december'!$A$2:$CP$214"}</definedName>
    <definedName name="________________________cp9" localSheetId="46" hidden="1">{"'előző év december'!$A$2:$CP$214"}</definedName>
    <definedName name="________________________cp9" localSheetId="47"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localSheetId="50" hidden="1">{"'előző év december'!$A$2:$CP$214"}</definedName>
    <definedName name="________________________cp9" localSheetId="51" hidden="1">{"'előző év december'!$A$2:$CP$214"}</definedName>
    <definedName name="________________________cp9" localSheetId="52"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44" hidden="1">{"'előző év december'!$A$2:$CP$214"}</definedName>
    <definedName name="________________________cp9" localSheetId="0" hidden="1">{"'előző év december'!$A$2:$CP$214"}</definedName>
    <definedName name="________________________cp9"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2"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3" hidden="1">{"'előző év december'!$A$2:$CP$214"}</definedName>
    <definedName name="________________________cpr2" localSheetId="33"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36" hidden="1">{"'előző év december'!$A$2:$CP$214"}</definedName>
    <definedName name="________________________cpr2" localSheetId="45" hidden="1">{"'előző év december'!$A$2:$CP$214"}</definedName>
    <definedName name="________________________cpr2" localSheetId="46" hidden="1">{"'előző év december'!$A$2:$CP$214"}</definedName>
    <definedName name="________________________cpr2" localSheetId="47"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localSheetId="50" hidden="1">{"'előző év december'!$A$2:$CP$214"}</definedName>
    <definedName name="________________________cpr2" localSheetId="51" hidden="1">{"'előző év december'!$A$2:$CP$214"}</definedName>
    <definedName name="________________________cpr2" localSheetId="52"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44" hidden="1">{"'előző év december'!$A$2:$CP$214"}</definedName>
    <definedName name="________________________cpr2" localSheetId="0" hidden="1">{"'előző év december'!$A$2:$CP$214"}</definedName>
    <definedName name="________________________cpr2"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2"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3" hidden="1">{"'előző év december'!$A$2:$CP$214"}</definedName>
    <definedName name="________________________cpr3" localSheetId="33"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36" hidden="1">{"'előző év december'!$A$2:$CP$214"}</definedName>
    <definedName name="________________________cpr3" localSheetId="45" hidden="1">{"'előző év december'!$A$2:$CP$214"}</definedName>
    <definedName name="________________________cpr3" localSheetId="46" hidden="1">{"'előző év december'!$A$2:$CP$214"}</definedName>
    <definedName name="________________________cpr3" localSheetId="47"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localSheetId="50" hidden="1">{"'előző év december'!$A$2:$CP$214"}</definedName>
    <definedName name="________________________cpr3" localSheetId="51" hidden="1">{"'előző év december'!$A$2:$CP$214"}</definedName>
    <definedName name="________________________cpr3" localSheetId="52"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44" hidden="1">{"'előző év december'!$A$2:$CP$214"}</definedName>
    <definedName name="________________________cpr3" localSheetId="0" hidden="1">{"'előző év december'!$A$2:$CP$214"}</definedName>
    <definedName name="________________________cpr3"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2"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3" hidden="1">{"'előző év december'!$A$2:$CP$214"}</definedName>
    <definedName name="________________________cpr4" localSheetId="33"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36" hidden="1">{"'előző év december'!$A$2:$CP$214"}</definedName>
    <definedName name="________________________cpr4" localSheetId="45" hidden="1">{"'előző év december'!$A$2:$CP$214"}</definedName>
    <definedName name="________________________cpr4" localSheetId="46" hidden="1">{"'előző év december'!$A$2:$CP$214"}</definedName>
    <definedName name="________________________cpr4" localSheetId="47"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localSheetId="50" hidden="1">{"'előző év december'!$A$2:$CP$214"}</definedName>
    <definedName name="________________________cpr4" localSheetId="51" hidden="1">{"'előző év december'!$A$2:$CP$214"}</definedName>
    <definedName name="________________________cpr4" localSheetId="52"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44" hidden="1">{"'előző év december'!$A$2:$CP$214"}</definedName>
    <definedName name="________________________cpr4" localSheetId="0" hidden="1">{"'előző év december'!$A$2:$CP$214"}</definedName>
    <definedName name="________________________cpr4"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2"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3" hidden="1">{"'előző év december'!$A$2:$CP$214"}</definedName>
    <definedName name="_______________________cp1" localSheetId="33"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36" hidden="1">{"'előző év december'!$A$2:$CP$214"}</definedName>
    <definedName name="_______________________cp1" localSheetId="45" hidden="1">{"'előző év december'!$A$2:$CP$214"}</definedName>
    <definedName name="_______________________cp1" localSheetId="46" hidden="1">{"'előző év december'!$A$2:$CP$214"}</definedName>
    <definedName name="_______________________cp1" localSheetId="47"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localSheetId="50" hidden="1">{"'előző év december'!$A$2:$CP$214"}</definedName>
    <definedName name="_______________________cp1" localSheetId="51" hidden="1">{"'előző év december'!$A$2:$CP$214"}</definedName>
    <definedName name="_______________________cp1" localSheetId="52"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44" hidden="1">{"'előző év december'!$A$2:$CP$214"}</definedName>
    <definedName name="_______________________cp1" localSheetId="0" hidden="1">{"'előző év december'!$A$2:$CP$214"}</definedName>
    <definedName name="_______________________cp1"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2"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3" hidden="1">{"'előző év december'!$A$2:$CP$214"}</definedName>
    <definedName name="_______________________cp10" localSheetId="33"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36" hidden="1">{"'előző év december'!$A$2:$CP$214"}</definedName>
    <definedName name="_______________________cp10" localSheetId="45" hidden="1">{"'előző év december'!$A$2:$CP$214"}</definedName>
    <definedName name="_______________________cp10" localSheetId="46" hidden="1">{"'előző év december'!$A$2:$CP$214"}</definedName>
    <definedName name="_______________________cp10" localSheetId="47"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localSheetId="50" hidden="1">{"'előző év december'!$A$2:$CP$214"}</definedName>
    <definedName name="_______________________cp10" localSheetId="51" hidden="1">{"'előző év december'!$A$2:$CP$214"}</definedName>
    <definedName name="_______________________cp10" localSheetId="52"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44" hidden="1">{"'előző év december'!$A$2:$CP$214"}</definedName>
    <definedName name="_______________________cp10" localSheetId="0" hidden="1">{"'előző év december'!$A$2:$CP$214"}</definedName>
    <definedName name="_______________________cp10"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2"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3" hidden="1">{"'előző év december'!$A$2:$CP$214"}</definedName>
    <definedName name="_______________________cp11" localSheetId="33"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36" hidden="1">{"'előző év december'!$A$2:$CP$214"}</definedName>
    <definedName name="_______________________cp11" localSheetId="45" hidden="1">{"'előző év december'!$A$2:$CP$214"}</definedName>
    <definedName name="_______________________cp11" localSheetId="46" hidden="1">{"'előző év december'!$A$2:$CP$214"}</definedName>
    <definedName name="_______________________cp11" localSheetId="47"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localSheetId="50" hidden="1">{"'előző év december'!$A$2:$CP$214"}</definedName>
    <definedName name="_______________________cp11" localSheetId="51" hidden="1">{"'előző év december'!$A$2:$CP$214"}</definedName>
    <definedName name="_______________________cp11" localSheetId="52"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44" hidden="1">{"'előző év december'!$A$2:$CP$214"}</definedName>
    <definedName name="_______________________cp11" localSheetId="0" hidden="1">{"'előző év december'!$A$2:$CP$214"}</definedName>
    <definedName name="_______________________cp11"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2"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3" hidden="1">{"'előző év december'!$A$2:$CP$214"}</definedName>
    <definedName name="_______________________cp2" localSheetId="33"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36" hidden="1">{"'előző év december'!$A$2:$CP$214"}</definedName>
    <definedName name="_______________________cp2" localSheetId="45" hidden="1">{"'előző év december'!$A$2:$CP$214"}</definedName>
    <definedName name="_______________________cp2" localSheetId="46" hidden="1">{"'előző év december'!$A$2:$CP$214"}</definedName>
    <definedName name="_______________________cp2" localSheetId="47"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localSheetId="50" hidden="1">{"'előző év december'!$A$2:$CP$214"}</definedName>
    <definedName name="_______________________cp2" localSheetId="51" hidden="1">{"'előző év december'!$A$2:$CP$214"}</definedName>
    <definedName name="_______________________cp2" localSheetId="52"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44" hidden="1">{"'előző év december'!$A$2:$CP$214"}</definedName>
    <definedName name="_______________________cp2" localSheetId="0" hidden="1">{"'előző év december'!$A$2:$CP$214"}</definedName>
    <definedName name="_______________________cp2"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2"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3" hidden="1">{"'előző év december'!$A$2:$CP$214"}</definedName>
    <definedName name="_______________________cp3" localSheetId="33"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36" hidden="1">{"'előző év december'!$A$2:$CP$214"}</definedName>
    <definedName name="_______________________cp3" localSheetId="45" hidden="1">{"'előző év december'!$A$2:$CP$214"}</definedName>
    <definedName name="_______________________cp3" localSheetId="46" hidden="1">{"'előző év december'!$A$2:$CP$214"}</definedName>
    <definedName name="_______________________cp3" localSheetId="47"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localSheetId="50" hidden="1">{"'előző év december'!$A$2:$CP$214"}</definedName>
    <definedName name="_______________________cp3" localSheetId="51" hidden="1">{"'előző év december'!$A$2:$CP$214"}</definedName>
    <definedName name="_______________________cp3" localSheetId="52"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44" hidden="1">{"'előző év december'!$A$2:$CP$214"}</definedName>
    <definedName name="_______________________cp3" localSheetId="0" hidden="1">{"'előző év december'!$A$2:$CP$214"}</definedName>
    <definedName name="_______________________cp3"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2"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3" hidden="1">{"'előző év december'!$A$2:$CP$214"}</definedName>
    <definedName name="_______________________cp4" localSheetId="33"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36" hidden="1">{"'előző év december'!$A$2:$CP$214"}</definedName>
    <definedName name="_______________________cp4" localSheetId="45" hidden="1">{"'előző év december'!$A$2:$CP$214"}</definedName>
    <definedName name="_______________________cp4" localSheetId="46" hidden="1">{"'előző év december'!$A$2:$CP$214"}</definedName>
    <definedName name="_______________________cp4" localSheetId="47"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localSheetId="50" hidden="1">{"'előző év december'!$A$2:$CP$214"}</definedName>
    <definedName name="_______________________cp4" localSheetId="51" hidden="1">{"'előző év december'!$A$2:$CP$214"}</definedName>
    <definedName name="_______________________cp4" localSheetId="52"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44" hidden="1">{"'előző év december'!$A$2:$CP$214"}</definedName>
    <definedName name="_______________________cp4" localSheetId="0" hidden="1">{"'előző év december'!$A$2:$CP$214"}</definedName>
    <definedName name="_______________________cp4"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2"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3" hidden="1">{"'előző év december'!$A$2:$CP$214"}</definedName>
    <definedName name="_______________________cp5" localSheetId="33"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36" hidden="1">{"'előző év december'!$A$2:$CP$214"}</definedName>
    <definedName name="_______________________cp5" localSheetId="45" hidden="1">{"'előző év december'!$A$2:$CP$214"}</definedName>
    <definedName name="_______________________cp5" localSheetId="46" hidden="1">{"'előző év december'!$A$2:$CP$214"}</definedName>
    <definedName name="_______________________cp5" localSheetId="47"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localSheetId="50" hidden="1">{"'előző év december'!$A$2:$CP$214"}</definedName>
    <definedName name="_______________________cp5" localSheetId="51" hidden="1">{"'előző év december'!$A$2:$CP$214"}</definedName>
    <definedName name="_______________________cp5" localSheetId="52"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44" hidden="1">{"'előző év december'!$A$2:$CP$214"}</definedName>
    <definedName name="_______________________cp5" localSheetId="0" hidden="1">{"'előző év december'!$A$2:$CP$214"}</definedName>
    <definedName name="_______________________cp5"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2"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3" hidden="1">{"'előző év december'!$A$2:$CP$214"}</definedName>
    <definedName name="_______________________cp6" localSheetId="33"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36" hidden="1">{"'előző év december'!$A$2:$CP$214"}</definedName>
    <definedName name="_______________________cp6" localSheetId="45" hidden="1">{"'előző év december'!$A$2:$CP$214"}</definedName>
    <definedName name="_______________________cp6" localSheetId="46" hidden="1">{"'előző év december'!$A$2:$CP$214"}</definedName>
    <definedName name="_______________________cp6" localSheetId="47"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localSheetId="50" hidden="1">{"'előző év december'!$A$2:$CP$214"}</definedName>
    <definedName name="_______________________cp6" localSheetId="51" hidden="1">{"'előző év december'!$A$2:$CP$214"}</definedName>
    <definedName name="_______________________cp6" localSheetId="52"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44" hidden="1">{"'előző év december'!$A$2:$CP$214"}</definedName>
    <definedName name="_______________________cp6" localSheetId="0" hidden="1">{"'előző év december'!$A$2:$CP$214"}</definedName>
    <definedName name="_______________________cp6"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2"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3" hidden="1">{"'előző év december'!$A$2:$CP$214"}</definedName>
    <definedName name="_______________________cp7" localSheetId="33"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36" hidden="1">{"'előző év december'!$A$2:$CP$214"}</definedName>
    <definedName name="_______________________cp7" localSheetId="45" hidden="1">{"'előző év december'!$A$2:$CP$214"}</definedName>
    <definedName name="_______________________cp7" localSheetId="46" hidden="1">{"'előző év december'!$A$2:$CP$214"}</definedName>
    <definedName name="_______________________cp7" localSheetId="47"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localSheetId="50" hidden="1">{"'előző év december'!$A$2:$CP$214"}</definedName>
    <definedName name="_______________________cp7" localSheetId="51" hidden="1">{"'előző év december'!$A$2:$CP$214"}</definedName>
    <definedName name="_______________________cp7" localSheetId="52"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44" hidden="1">{"'előző év december'!$A$2:$CP$214"}</definedName>
    <definedName name="_______________________cp7" localSheetId="0" hidden="1">{"'előző év december'!$A$2:$CP$214"}</definedName>
    <definedName name="_______________________cp7"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2"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3" hidden="1">{"'előző év december'!$A$2:$CP$214"}</definedName>
    <definedName name="_______________________cp8" localSheetId="33"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36" hidden="1">{"'előző év december'!$A$2:$CP$214"}</definedName>
    <definedName name="_______________________cp8" localSheetId="45" hidden="1">{"'előző év december'!$A$2:$CP$214"}</definedName>
    <definedName name="_______________________cp8" localSheetId="46" hidden="1">{"'előző év december'!$A$2:$CP$214"}</definedName>
    <definedName name="_______________________cp8" localSheetId="47"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localSheetId="50" hidden="1">{"'előző év december'!$A$2:$CP$214"}</definedName>
    <definedName name="_______________________cp8" localSheetId="51" hidden="1">{"'előző év december'!$A$2:$CP$214"}</definedName>
    <definedName name="_______________________cp8" localSheetId="52"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44" hidden="1">{"'előző év december'!$A$2:$CP$214"}</definedName>
    <definedName name="_______________________cp8" localSheetId="0" hidden="1">{"'előző év december'!$A$2:$CP$214"}</definedName>
    <definedName name="_______________________cp8"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2"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3" hidden="1">{"'előző év december'!$A$2:$CP$214"}</definedName>
    <definedName name="_______________________cp9" localSheetId="33"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36" hidden="1">{"'előző év december'!$A$2:$CP$214"}</definedName>
    <definedName name="_______________________cp9" localSheetId="45" hidden="1">{"'előző év december'!$A$2:$CP$214"}</definedName>
    <definedName name="_______________________cp9" localSheetId="46" hidden="1">{"'előző év december'!$A$2:$CP$214"}</definedName>
    <definedName name="_______________________cp9" localSheetId="47"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localSheetId="50" hidden="1">{"'előző év december'!$A$2:$CP$214"}</definedName>
    <definedName name="_______________________cp9" localSheetId="51" hidden="1">{"'előző év december'!$A$2:$CP$214"}</definedName>
    <definedName name="_______________________cp9" localSheetId="52"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44" hidden="1">{"'előző év december'!$A$2:$CP$214"}</definedName>
    <definedName name="_______________________cp9" localSheetId="0" hidden="1">{"'előző év december'!$A$2:$CP$214"}</definedName>
    <definedName name="_______________________cp9"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2"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3" hidden="1">{"'előző év december'!$A$2:$CP$214"}</definedName>
    <definedName name="_______________________cpr2" localSheetId="33"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36" hidden="1">{"'előző év december'!$A$2:$CP$214"}</definedName>
    <definedName name="_______________________cpr2" localSheetId="45" hidden="1">{"'előző év december'!$A$2:$CP$214"}</definedName>
    <definedName name="_______________________cpr2" localSheetId="46" hidden="1">{"'előző év december'!$A$2:$CP$214"}</definedName>
    <definedName name="_______________________cpr2" localSheetId="47"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localSheetId="50" hidden="1">{"'előző év december'!$A$2:$CP$214"}</definedName>
    <definedName name="_______________________cpr2" localSheetId="51" hidden="1">{"'előző év december'!$A$2:$CP$214"}</definedName>
    <definedName name="_______________________cpr2" localSheetId="52"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44" hidden="1">{"'előző év december'!$A$2:$CP$214"}</definedName>
    <definedName name="_______________________cpr2" localSheetId="0" hidden="1">{"'előző év december'!$A$2:$CP$214"}</definedName>
    <definedName name="_______________________cpr2"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2"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3" hidden="1">{"'előző év december'!$A$2:$CP$214"}</definedName>
    <definedName name="_______________________cpr3" localSheetId="33"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36" hidden="1">{"'előző év december'!$A$2:$CP$214"}</definedName>
    <definedName name="_______________________cpr3" localSheetId="45" hidden="1">{"'előző év december'!$A$2:$CP$214"}</definedName>
    <definedName name="_______________________cpr3" localSheetId="46" hidden="1">{"'előző év december'!$A$2:$CP$214"}</definedName>
    <definedName name="_______________________cpr3" localSheetId="47"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localSheetId="50" hidden="1">{"'előző év december'!$A$2:$CP$214"}</definedName>
    <definedName name="_______________________cpr3" localSheetId="51" hidden="1">{"'előző év december'!$A$2:$CP$214"}</definedName>
    <definedName name="_______________________cpr3" localSheetId="52"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44" hidden="1">{"'előző év december'!$A$2:$CP$214"}</definedName>
    <definedName name="_______________________cpr3" localSheetId="0" hidden="1">{"'előző év december'!$A$2:$CP$214"}</definedName>
    <definedName name="_______________________cpr3"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2"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3" hidden="1">{"'előző év december'!$A$2:$CP$214"}</definedName>
    <definedName name="_______________________cpr4" localSheetId="33"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36" hidden="1">{"'előző év december'!$A$2:$CP$214"}</definedName>
    <definedName name="_______________________cpr4" localSheetId="45" hidden="1">{"'előző év december'!$A$2:$CP$214"}</definedName>
    <definedName name="_______________________cpr4" localSheetId="46" hidden="1">{"'előző év december'!$A$2:$CP$214"}</definedName>
    <definedName name="_______________________cpr4" localSheetId="47"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localSheetId="50" hidden="1">{"'előző év december'!$A$2:$CP$214"}</definedName>
    <definedName name="_______________________cpr4" localSheetId="51" hidden="1">{"'előző év december'!$A$2:$CP$214"}</definedName>
    <definedName name="_______________________cpr4" localSheetId="52"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44" hidden="1">{"'előző év december'!$A$2:$CP$214"}</definedName>
    <definedName name="_______________________cpr4" localSheetId="0" hidden="1">{"'előző év december'!$A$2:$CP$214"}</definedName>
    <definedName name="_______________________cpr4"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2"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3" hidden="1">{"'előző év december'!$A$2:$CP$214"}</definedName>
    <definedName name="______________________cp1" localSheetId="33"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36" hidden="1">{"'előző év december'!$A$2:$CP$214"}</definedName>
    <definedName name="______________________cp1" localSheetId="45" hidden="1">{"'előző év december'!$A$2:$CP$214"}</definedName>
    <definedName name="______________________cp1" localSheetId="46" hidden="1">{"'előző év december'!$A$2:$CP$214"}</definedName>
    <definedName name="______________________cp1" localSheetId="47"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localSheetId="50" hidden="1">{"'előző év december'!$A$2:$CP$214"}</definedName>
    <definedName name="______________________cp1" localSheetId="51" hidden="1">{"'előző év december'!$A$2:$CP$214"}</definedName>
    <definedName name="______________________cp1" localSheetId="52"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44" hidden="1">{"'előző év december'!$A$2:$CP$214"}</definedName>
    <definedName name="______________________cp1" localSheetId="0" hidden="1">{"'előző év december'!$A$2:$CP$214"}</definedName>
    <definedName name="______________________cp1"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2"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3" hidden="1">{"'előző év december'!$A$2:$CP$214"}</definedName>
    <definedName name="______________________cp10" localSheetId="33"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36" hidden="1">{"'előző év december'!$A$2:$CP$214"}</definedName>
    <definedName name="______________________cp10" localSheetId="45" hidden="1">{"'előző év december'!$A$2:$CP$214"}</definedName>
    <definedName name="______________________cp10" localSheetId="46" hidden="1">{"'előző év december'!$A$2:$CP$214"}</definedName>
    <definedName name="______________________cp10" localSheetId="47"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localSheetId="50" hidden="1">{"'előző év december'!$A$2:$CP$214"}</definedName>
    <definedName name="______________________cp10" localSheetId="51" hidden="1">{"'előző év december'!$A$2:$CP$214"}</definedName>
    <definedName name="______________________cp10" localSheetId="52"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44" hidden="1">{"'előző év december'!$A$2:$CP$214"}</definedName>
    <definedName name="______________________cp10" localSheetId="0" hidden="1">{"'előző év december'!$A$2:$CP$214"}</definedName>
    <definedName name="______________________cp10"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2"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3" hidden="1">{"'előző év december'!$A$2:$CP$214"}</definedName>
    <definedName name="______________________cp11" localSheetId="33"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36" hidden="1">{"'előző év december'!$A$2:$CP$214"}</definedName>
    <definedName name="______________________cp11" localSheetId="45" hidden="1">{"'előző év december'!$A$2:$CP$214"}</definedName>
    <definedName name="______________________cp11" localSheetId="46" hidden="1">{"'előző év december'!$A$2:$CP$214"}</definedName>
    <definedName name="______________________cp11" localSheetId="47"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localSheetId="50" hidden="1">{"'előző év december'!$A$2:$CP$214"}</definedName>
    <definedName name="______________________cp11" localSheetId="51" hidden="1">{"'előző év december'!$A$2:$CP$214"}</definedName>
    <definedName name="______________________cp11" localSheetId="52"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44" hidden="1">{"'előző év december'!$A$2:$CP$214"}</definedName>
    <definedName name="______________________cp11" localSheetId="0" hidden="1">{"'előző év december'!$A$2:$CP$214"}</definedName>
    <definedName name="______________________cp11"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2"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3" hidden="1">{"'előző év december'!$A$2:$CP$214"}</definedName>
    <definedName name="______________________cp2" localSheetId="33"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36" hidden="1">{"'előző év december'!$A$2:$CP$214"}</definedName>
    <definedName name="______________________cp2" localSheetId="45" hidden="1">{"'előző év december'!$A$2:$CP$214"}</definedName>
    <definedName name="______________________cp2" localSheetId="46" hidden="1">{"'előző év december'!$A$2:$CP$214"}</definedName>
    <definedName name="______________________cp2" localSheetId="47"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localSheetId="50" hidden="1">{"'előző év december'!$A$2:$CP$214"}</definedName>
    <definedName name="______________________cp2" localSheetId="51" hidden="1">{"'előző év december'!$A$2:$CP$214"}</definedName>
    <definedName name="______________________cp2" localSheetId="52"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44" hidden="1">{"'előző év december'!$A$2:$CP$214"}</definedName>
    <definedName name="______________________cp2" localSheetId="0" hidden="1">{"'előző év december'!$A$2:$CP$214"}</definedName>
    <definedName name="______________________cp2"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2"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3" hidden="1">{"'előző év december'!$A$2:$CP$214"}</definedName>
    <definedName name="______________________cp3" localSheetId="33"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36" hidden="1">{"'előző év december'!$A$2:$CP$214"}</definedName>
    <definedName name="______________________cp3" localSheetId="45" hidden="1">{"'előző év december'!$A$2:$CP$214"}</definedName>
    <definedName name="______________________cp3" localSheetId="46" hidden="1">{"'előző év december'!$A$2:$CP$214"}</definedName>
    <definedName name="______________________cp3" localSheetId="47"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localSheetId="50" hidden="1">{"'előző év december'!$A$2:$CP$214"}</definedName>
    <definedName name="______________________cp3" localSheetId="51" hidden="1">{"'előző év december'!$A$2:$CP$214"}</definedName>
    <definedName name="______________________cp3" localSheetId="52"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44" hidden="1">{"'előző év december'!$A$2:$CP$214"}</definedName>
    <definedName name="______________________cp3" localSheetId="0" hidden="1">{"'előző év december'!$A$2:$CP$214"}</definedName>
    <definedName name="______________________cp3"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2"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3" hidden="1">{"'előző év december'!$A$2:$CP$214"}</definedName>
    <definedName name="______________________cp4" localSheetId="33"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36" hidden="1">{"'előző év december'!$A$2:$CP$214"}</definedName>
    <definedName name="______________________cp4" localSheetId="45" hidden="1">{"'előző év december'!$A$2:$CP$214"}</definedName>
    <definedName name="______________________cp4" localSheetId="46" hidden="1">{"'előző év december'!$A$2:$CP$214"}</definedName>
    <definedName name="______________________cp4" localSheetId="47"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localSheetId="50" hidden="1">{"'előző év december'!$A$2:$CP$214"}</definedName>
    <definedName name="______________________cp4" localSheetId="51" hidden="1">{"'előző év december'!$A$2:$CP$214"}</definedName>
    <definedName name="______________________cp4" localSheetId="52"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44" hidden="1">{"'előző év december'!$A$2:$CP$214"}</definedName>
    <definedName name="______________________cp4" localSheetId="0" hidden="1">{"'előző év december'!$A$2:$CP$214"}</definedName>
    <definedName name="______________________cp4"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2"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3" hidden="1">{"'előző év december'!$A$2:$CP$214"}</definedName>
    <definedName name="______________________cp5" localSheetId="33"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36" hidden="1">{"'előző év december'!$A$2:$CP$214"}</definedName>
    <definedName name="______________________cp5" localSheetId="45" hidden="1">{"'előző év december'!$A$2:$CP$214"}</definedName>
    <definedName name="______________________cp5" localSheetId="46" hidden="1">{"'előző év december'!$A$2:$CP$214"}</definedName>
    <definedName name="______________________cp5" localSheetId="47"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localSheetId="50" hidden="1">{"'előző év december'!$A$2:$CP$214"}</definedName>
    <definedName name="______________________cp5" localSheetId="51" hidden="1">{"'előző év december'!$A$2:$CP$214"}</definedName>
    <definedName name="______________________cp5" localSheetId="52"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44" hidden="1">{"'előző év december'!$A$2:$CP$214"}</definedName>
    <definedName name="______________________cp5" localSheetId="0" hidden="1">{"'előző év december'!$A$2:$CP$214"}</definedName>
    <definedName name="______________________cp5"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2"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3" hidden="1">{"'előző év december'!$A$2:$CP$214"}</definedName>
    <definedName name="______________________cp6" localSheetId="33"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36" hidden="1">{"'előző év december'!$A$2:$CP$214"}</definedName>
    <definedName name="______________________cp6" localSheetId="45" hidden="1">{"'előző év december'!$A$2:$CP$214"}</definedName>
    <definedName name="______________________cp6" localSheetId="46" hidden="1">{"'előző év december'!$A$2:$CP$214"}</definedName>
    <definedName name="______________________cp6" localSheetId="47"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localSheetId="50" hidden="1">{"'előző év december'!$A$2:$CP$214"}</definedName>
    <definedName name="______________________cp6" localSheetId="51" hidden="1">{"'előző év december'!$A$2:$CP$214"}</definedName>
    <definedName name="______________________cp6" localSheetId="52"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44" hidden="1">{"'előző év december'!$A$2:$CP$214"}</definedName>
    <definedName name="______________________cp6" localSheetId="0" hidden="1">{"'előző év december'!$A$2:$CP$214"}</definedName>
    <definedName name="______________________cp6"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2"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3" hidden="1">{"'előző év december'!$A$2:$CP$214"}</definedName>
    <definedName name="______________________cp7" localSheetId="33"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36" hidden="1">{"'előző év december'!$A$2:$CP$214"}</definedName>
    <definedName name="______________________cp7" localSheetId="45" hidden="1">{"'előző év december'!$A$2:$CP$214"}</definedName>
    <definedName name="______________________cp7" localSheetId="46" hidden="1">{"'előző év december'!$A$2:$CP$214"}</definedName>
    <definedName name="______________________cp7" localSheetId="47"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localSheetId="50" hidden="1">{"'előző év december'!$A$2:$CP$214"}</definedName>
    <definedName name="______________________cp7" localSheetId="51" hidden="1">{"'előző év december'!$A$2:$CP$214"}</definedName>
    <definedName name="______________________cp7" localSheetId="52"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44" hidden="1">{"'előző év december'!$A$2:$CP$214"}</definedName>
    <definedName name="______________________cp7" localSheetId="0" hidden="1">{"'előző év december'!$A$2:$CP$214"}</definedName>
    <definedName name="______________________cp7"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2"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3" hidden="1">{"'előző év december'!$A$2:$CP$214"}</definedName>
    <definedName name="______________________cp8" localSheetId="33"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36" hidden="1">{"'előző év december'!$A$2:$CP$214"}</definedName>
    <definedName name="______________________cp8" localSheetId="45" hidden="1">{"'előző év december'!$A$2:$CP$214"}</definedName>
    <definedName name="______________________cp8" localSheetId="46" hidden="1">{"'előző év december'!$A$2:$CP$214"}</definedName>
    <definedName name="______________________cp8" localSheetId="47"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localSheetId="50" hidden="1">{"'előző év december'!$A$2:$CP$214"}</definedName>
    <definedName name="______________________cp8" localSheetId="51" hidden="1">{"'előző év december'!$A$2:$CP$214"}</definedName>
    <definedName name="______________________cp8" localSheetId="52"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44" hidden="1">{"'előző év december'!$A$2:$CP$214"}</definedName>
    <definedName name="______________________cp8" localSheetId="0" hidden="1">{"'előző év december'!$A$2:$CP$214"}</definedName>
    <definedName name="______________________cp8"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2"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3" hidden="1">{"'előző év december'!$A$2:$CP$214"}</definedName>
    <definedName name="______________________cp9" localSheetId="33"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36" hidden="1">{"'előző év december'!$A$2:$CP$214"}</definedName>
    <definedName name="______________________cp9" localSheetId="45" hidden="1">{"'előző év december'!$A$2:$CP$214"}</definedName>
    <definedName name="______________________cp9" localSheetId="46" hidden="1">{"'előző év december'!$A$2:$CP$214"}</definedName>
    <definedName name="______________________cp9" localSheetId="47"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localSheetId="50" hidden="1">{"'előző év december'!$A$2:$CP$214"}</definedName>
    <definedName name="______________________cp9" localSheetId="51" hidden="1">{"'előző év december'!$A$2:$CP$214"}</definedName>
    <definedName name="______________________cp9" localSheetId="52"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44" hidden="1">{"'előző év december'!$A$2:$CP$214"}</definedName>
    <definedName name="______________________cp9" localSheetId="0" hidden="1">{"'előző év december'!$A$2:$CP$214"}</definedName>
    <definedName name="______________________cp9"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2"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3" hidden="1">{"'előző év december'!$A$2:$CP$214"}</definedName>
    <definedName name="______________________cpr2" localSheetId="33"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36" hidden="1">{"'előző év december'!$A$2:$CP$214"}</definedName>
    <definedName name="______________________cpr2" localSheetId="45" hidden="1">{"'előző év december'!$A$2:$CP$214"}</definedName>
    <definedName name="______________________cpr2" localSheetId="46" hidden="1">{"'előző év december'!$A$2:$CP$214"}</definedName>
    <definedName name="______________________cpr2" localSheetId="47"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localSheetId="50" hidden="1">{"'előző év december'!$A$2:$CP$214"}</definedName>
    <definedName name="______________________cpr2" localSheetId="51" hidden="1">{"'előző év december'!$A$2:$CP$214"}</definedName>
    <definedName name="______________________cpr2" localSheetId="52"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44" hidden="1">{"'előző év december'!$A$2:$CP$214"}</definedName>
    <definedName name="______________________cpr2" localSheetId="0" hidden="1">{"'előző év december'!$A$2:$CP$214"}</definedName>
    <definedName name="______________________cpr2"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2"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3" hidden="1">{"'előző év december'!$A$2:$CP$214"}</definedName>
    <definedName name="______________________cpr3" localSheetId="33"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36" hidden="1">{"'előző év december'!$A$2:$CP$214"}</definedName>
    <definedName name="______________________cpr3" localSheetId="45" hidden="1">{"'előző év december'!$A$2:$CP$214"}</definedName>
    <definedName name="______________________cpr3" localSheetId="46" hidden="1">{"'előző év december'!$A$2:$CP$214"}</definedName>
    <definedName name="______________________cpr3" localSheetId="47"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localSheetId="50" hidden="1">{"'előző év december'!$A$2:$CP$214"}</definedName>
    <definedName name="______________________cpr3" localSheetId="51" hidden="1">{"'előző év december'!$A$2:$CP$214"}</definedName>
    <definedName name="______________________cpr3" localSheetId="52"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44" hidden="1">{"'előző év december'!$A$2:$CP$214"}</definedName>
    <definedName name="______________________cpr3" localSheetId="0" hidden="1">{"'előző év december'!$A$2:$CP$214"}</definedName>
    <definedName name="______________________cpr3"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2"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3" hidden="1">{"'előző év december'!$A$2:$CP$214"}</definedName>
    <definedName name="______________________cpr4" localSheetId="33"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36" hidden="1">{"'előző év december'!$A$2:$CP$214"}</definedName>
    <definedName name="______________________cpr4" localSheetId="45" hidden="1">{"'előző év december'!$A$2:$CP$214"}</definedName>
    <definedName name="______________________cpr4" localSheetId="46" hidden="1">{"'előző év december'!$A$2:$CP$214"}</definedName>
    <definedName name="______________________cpr4" localSheetId="47"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localSheetId="50" hidden="1">{"'előző év december'!$A$2:$CP$214"}</definedName>
    <definedName name="______________________cpr4" localSheetId="51" hidden="1">{"'előző év december'!$A$2:$CP$214"}</definedName>
    <definedName name="______________________cpr4" localSheetId="52"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44" hidden="1">{"'előző év december'!$A$2:$CP$214"}</definedName>
    <definedName name="______________________cpr4" localSheetId="0" hidden="1">{"'előző év december'!$A$2:$CP$214"}</definedName>
    <definedName name="______________________cpr4"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2"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3" hidden="1">{"'előző év december'!$A$2:$CP$214"}</definedName>
    <definedName name="_____________________cp1" localSheetId="33"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36" hidden="1">{"'előző év december'!$A$2:$CP$214"}</definedName>
    <definedName name="_____________________cp1" localSheetId="45" hidden="1">{"'előző év december'!$A$2:$CP$214"}</definedName>
    <definedName name="_____________________cp1" localSheetId="46" hidden="1">{"'előző év december'!$A$2:$CP$214"}</definedName>
    <definedName name="_____________________cp1" localSheetId="47"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localSheetId="50" hidden="1">{"'előző év december'!$A$2:$CP$214"}</definedName>
    <definedName name="_____________________cp1" localSheetId="51" hidden="1">{"'előző év december'!$A$2:$CP$214"}</definedName>
    <definedName name="_____________________cp1" localSheetId="52"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44" hidden="1">{"'előző év december'!$A$2:$CP$214"}</definedName>
    <definedName name="_____________________cp1" localSheetId="0" hidden="1">{"'előző év december'!$A$2:$CP$214"}</definedName>
    <definedName name="_____________________cp1"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2"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3" hidden="1">{"'előző év december'!$A$2:$CP$214"}</definedName>
    <definedName name="_____________________cp10" localSheetId="33"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36" hidden="1">{"'előző év december'!$A$2:$CP$214"}</definedName>
    <definedName name="_____________________cp10" localSheetId="45" hidden="1">{"'előző év december'!$A$2:$CP$214"}</definedName>
    <definedName name="_____________________cp10" localSheetId="46" hidden="1">{"'előző év december'!$A$2:$CP$214"}</definedName>
    <definedName name="_____________________cp10" localSheetId="47"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localSheetId="50" hidden="1">{"'előző év december'!$A$2:$CP$214"}</definedName>
    <definedName name="_____________________cp10" localSheetId="51" hidden="1">{"'előző év december'!$A$2:$CP$214"}</definedName>
    <definedName name="_____________________cp10" localSheetId="52"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44" hidden="1">{"'előző év december'!$A$2:$CP$214"}</definedName>
    <definedName name="_____________________cp10" localSheetId="0" hidden="1">{"'előző év december'!$A$2:$CP$214"}</definedName>
    <definedName name="_____________________cp10"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2"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3" hidden="1">{"'előző év december'!$A$2:$CP$214"}</definedName>
    <definedName name="_____________________cp11" localSheetId="33"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36" hidden="1">{"'előző év december'!$A$2:$CP$214"}</definedName>
    <definedName name="_____________________cp11" localSheetId="45" hidden="1">{"'előző év december'!$A$2:$CP$214"}</definedName>
    <definedName name="_____________________cp11" localSheetId="46" hidden="1">{"'előző év december'!$A$2:$CP$214"}</definedName>
    <definedName name="_____________________cp11" localSheetId="47"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localSheetId="50" hidden="1">{"'előző év december'!$A$2:$CP$214"}</definedName>
    <definedName name="_____________________cp11" localSheetId="51" hidden="1">{"'előző év december'!$A$2:$CP$214"}</definedName>
    <definedName name="_____________________cp11" localSheetId="52"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44" hidden="1">{"'előző év december'!$A$2:$CP$214"}</definedName>
    <definedName name="_____________________cp11" localSheetId="0" hidden="1">{"'előző év december'!$A$2:$CP$214"}</definedName>
    <definedName name="_____________________cp11"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2"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3" hidden="1">{"'előző év december'!$A$2:$CP$214"}</definedName>
    <definedName name="_____________________cp2" localSheetId="33"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36" hidden="1">{"'előző év december'!$A$2:$CP$214"}</definedName>
    <definedName name="_____________________cp2" localSheetId="45" hidden="1">{"'előző év december'!$A$2:$CP$214"}</definedName>
    <definedName name="_____________________cp2" localSheetId="46" hidden="1">{"'előző év december'!$A$2:$CP$214"}</definedName>
    <definedName name="_____________________cp2" localSheetId="47"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localSheetId="50" hidden="1">{"'előző év december'!$A$2:$CP$214"}</definedName>
    <definedName name="_____________________cp2" localSheetId="51" hidden="1">{"'előző év december'!$A$2:$CP$214"}</definedName>
    <definedName name="_____________________cp2" localSheetId="52"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44" hidden="1">{"'előző év december'!$A$2:$CP$214"}</definedName>
    <definedName name="_____________________cp2" localSheetId="0" hidden="1">{"'előző év december'!$A$2:$CP$214"}</definedName>
    <definedName name="_____________________cp2"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2"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3" hidden="1">{"'előző év december'!$A$2:$CP$214"}</definedName>
    <definedName name="_____________________cp3" localSheetId="33"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36" hidden="1">{"'előző év december'!$A$2:$CP$214"}</definedName>
    <definedName name="_____________________cp3" localSheetId="45" hidden="1">{"'előző év december'!$A$2:$CP$214"}</definedName>
    <definedName name="_____________________cp3" localSheetId="46" hidden="1">{"'előző év december'!$A$2:$CP$214"}</definedName>
    <definedName name="_____________________cp3" localSheetId="47"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localSheetId="50" hidden="1">{"'előző év december'!$A$2:$CP$214"}</definedName>
    <definedName name="_____________________cp3" localSheetId="51" hidden="1">{"'előző év december'!$A$2:$CP$214"}</definedName>
    <definedName name="_____________________cp3" localSheetId="52"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44" hidden="1">{"'előző év december'!$A$2:$CP$214"}</definedName>
    <definedName name="_____________________cp3" localSheetId="0" hidden="1">{"'előző év december'!$A$2:$CP$214"}</definedName>
    <definedName name="_____________________cp3"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2"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3" hidden="1">{"'előző év december'!$A$2:$CP$214"}</definedName>
    <definedName name="_____________________cp4" localSheetId="33"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36" hidden="1">{"'előző év december'!$A$2:$CP$214"}</definedName>
    <definedName name="_____________________cp4" localSheetId="45" hidden="1">{"'előző év december'!$A$2:$CP$214"}</definedName>
    <definedName name="_____________________cp4" localSheetId="46" hidden="1">{"'előző év december'!$A$2:$CP$214"}</definedName>
    <definedName name="_____________________cp4" localSheetId="47"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localSheetId="50" hidden="1">{"'előző év december'!$A$2:$CP$214"}</definedName>
    <definedName name="_____________________cp4" localSheetId="51" hidden="1">{"'előző év december'!$A$2:$CP$214"}</definedName>
    <definedName name="_____________________cp4" localSheetId="52"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44" hidden="1">{"'előző év december'!$A$2:$CP$214"}</definedName>
    <definedName name="_____________________cp4" localSheetId="0" hidden="1">{"'előző év december'!$A$2:$CP$214"}</definedName>
    <definedName name="_____________________cp4"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2"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3" hidden="1">{"'előző év december'!$A$2:$CP$214"}</definedName>
    <definedName name="_____________________cp5" localSheetId="33"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36" hidden="1">{"'előző év december'!$A$2:$CP$214"}</definedName>
    <definedName name="_____________________cp5" localSheetId="45" hidden="1">{"'előző év december'!$A$2:$CP$214"}</definedName>
    <definedName name="_____________________cp5" localSheetId="46" hidden="1">{"'előző év december'!$A$2:$CP$214"}</definedName>
    <definedName name="_____________________cp5" localSheetId="47"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localSheetId="50" hidden="1">{"'előző év december'!$A$2:$CP$214"}</definedName>
    <definedName name="_____________________cp5" localSheetId="51" hidden="1">{"'előző év december'!$A$2:$CP$214"}</definedName>
    <definedName name="_____________________cp5" localSheetId="52"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44" hidden="1">{"'előző év december'!$A$2:$CP$214"}</definedName>
    <definedName name="_____________________cp5" localSheetId="0" hidden="1">{"'előző év december'!$A$2:$CP$214"}</definedName>
    <definedName name="_____________________cp5"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2"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3" hidden="1">{"'előző év december'!$A$2:$CP$214"}</definedName>
    <definedName name="_____________________cp6" localSheetId="33"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36" hidden="1">{"'előző év december'!$A$2:$CP$214"}</definedName>
    <definedName name="_____________________cp6" localSheetId="45" hidden="1">{"'előző év december'!$A$2:$CP$214"}</definedName>
    <definedName name="_____________________cp6" localSheetId="46" hidden="1">{"'előző év december'!$A$2:$CP$214"}</definedName>
    <definedName name="_____________________cp6" localSheetId="47"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localSheetId="50" hidden="1">{"'előző év december'!$A$2:$CP$214"}</definedName>
    <definedName name="_____________________cp6" localSheetId="51" hidden="1">{"'előző év december'!$A$2:$CP$214"}</definedName>
    <definedName name="_____________________cp6" localSheetId="52"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44" hidden="1">{"'előző év december'!$A$2:$CP$214"}</definedName>
    <definedName name="_____________________cp6" localSheetId="0" hidden="1">{"'előző év december'!$A$2:$CP$214"}</definedName>
    <definedName name="_____________________cp6"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2"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3" hidden="1">{"'előző év december'!$A$2:$CP$214"}</definedName>
    <definedName name="_____________________cp7" localSheetId="33"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36" hidden="1">{"'előző év december'!$A$2:$CP$214"}</definedName>
    <definedName name="_____________________cp7" localSheetId="45" hidden="1">{"'előző év december'!$A$2:$CP$214"}</definedName>
    <definedName name="_____________________cp7" localSheetId="46" hidden="1">{"'előző év december'!$A$2:$CP$214"}</definedName>
    <definedName name="_____________________cp7" localSheetId="47"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localSheetId="50" hidden="1">{"'előző év december'!$A$2:$CP$214"}</definedName>
    <definedName name="_____________________cp7" localSheetId="51" hidden="1">{"'előző év december'!$A$2:$CP$214"}</definedName>
    <definedName name="_____________________cp7" localSheetId="52"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44" hidden="1">{"'előző év december'!$A$2:$CP$214"}</definedName>
    <definedName name="_____________________cp7" localSheetId="0" hidden="1">{"'előző év december'!$A$2:$CP$214"}</definedName>
    <definedName name="_____________________cp7"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2"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3" hidden="1">{"'előző év december'!$A$2:$CP$214"}</definedName>
    <definedName name="_____________________cp8" localSheetId="33"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36" hidden="1">{"'előző év december'!$A$2:$CP$214"}</definedName>
    <definedName name="_____________________cp8" localSheetId="45" hidden="1">{"'előző év december'!$A$2:$CP$214"}</definedName>
    <definedName name="_____________________cp8" localSheetId="46" hidden="1">{"'előző év december'!$A$2:$CP$214"}</definedName>
    <definedName name="_____________________cp8" localSheetId="47"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localSheetId="50" hidden="1">{"'előző év december'!$A$2:$CP$214"}</definedName>
    <definedName name="_____________________cp8" localSheetId="51" hidden="1">{"'előző év december'!$A$2:$CP$214"}</definedName>
    <definedName name="_____________________cp8" localSheetId="52"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44" hidden="1">{"'előző év december'!$A$2:$CP$214"}</definedName>
    <definedName name="_____________________cp8" localSheetId="0" hidden="1">{"'előző év december'!$A$2:$CP$214"}</definedName>
    <definedName name="_____________________cp8"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2"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3" hidden="1">{"'előző év december'!$A$2:$CP$214"}</definedName>
    <definedName name="_____________________cp9" localSheetId="33"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36" hidden="1">{"'előző év december'!$A$2:$CP$214"}</definedName>
    <definedName name="_____________________cp9" localSheetId="45" hidden="1">{"'előző év december'!$A$2:$CP$214"}</definedName>
    <definedName name="_____________________cp9" localSheetId="46" hidden="1">{"'előző év december'!$A$2:$CP$214"}</definedName>
    <definedName name="_____________________cp9" localSheetId="47"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localSheetId="50" hidden="1">{"'előző év december'!$A$2:$CP$214"}</definedName>
    <definedName name="_____________________cp9" localSheetId="51" hidden="1">{"'előző év december'!$A$2:$CP$214"}</definedName>
    <definedName name="_____________________cp9" localSheetId="52"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44" hidden="1">{"'előző év december'!$A$2:$CP$214"}</definedName>
    <definedName name="_____________________cp9" localSheetId="0" hidden="1">{"'előző év december'!$A$2:$CP$214"}</definedName>
    <definedName name="_____________________cp9"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2"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3" hidden="1">{"'előző év december'!$A$2:$CP$214"}</definedName>
    <definedName name="_____________________cpr2" localSheetId="33"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36" hidden="1">{"'előző év december'!$A$2:$CP$214"}</definedName>
    <definedName name="_____________________cpr2" localSheetId="45" hidden="1">{"'előző év december'!$A$2:$CP$214"}</definedName>
    <definedName name="_____________________cpr2" localSheetId="46" hidden="1">{"'előző év december'!$A$2:$CP$214"}</definedName>
    <definedName name="_____________________cpr2" localSheetId="47"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localSheetId="50" hidden="1">{"'előző év december'!$A$2:$CP$214"}</definedName>
    <definedName name="_____________________cpr2" localSheetId="51" hidden="1">{"'előző év december'!$A$2:$CP$214"}</definedName>
    <definedName name="_____________________cpr2" localSheetId="52"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44" hidden="1">{"'előző év december'!$A$2:$CP$214"}</definedName>
    <definedName name="_____________________cpr2" localSheetId="0" hidden="1">{"'előző év december'!$A$2:$CP$214"}</definedName>
    <definedName name="_____________________cpr2"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2"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3" hidden="1">{"'előző év december'!$A$2:$CP$214"}</definedName>
    <definedName name="_____________________cpr3" localSheetId="33"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36" hidden="1">{"'előző év december'!$A$2:$CP$214"}</definedName>
    <definedName name="_____________________cpr3" localSheetId="45" hidden="1">{"'előző év december'!$A$2:$CP$214"}</definedName>
    <definedName name="_____________________cpr3" localSheetId="46" hidden="1">{"'előző év december'!$A$2:$CP$214"}</definedName>
    <definedName name="_____________________cpr3" localSheetId="47"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localSheetId="50" hidden="1">{"'előző év december'!$A$2:$CP$214"}</definedName>
    <definedName name="_____________________cpr3" localSheetId="51" hidden="1">{"'előző év december'!$A$2:$CP$214"}</definedName>
    <definedName name="_____________________cpr3" localSheetId="52"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44" hidden="1">{"'előző év december'!$A$2:$CP$214"}</definedName>
    <definedName name="_____________________cpr3" localSheetId="0" hidden="1">{"'előző év december'!$A$2:$CP$214"}</definedName>
    <definedName name="_____________________cpr3"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2"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3" hidden="1">{"'előző év december'!$A$2:$CP$214"}</definedName>
    <definedName name="_____________________cpr4" localSheetId="33"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36" hidden="1">{"'előző év december'!$A$2:$CP$214"}</definedName>
    <definedName name="_____________________cpr4" localSheetId="45" hidden="1">{"'előző év december'!$A$2:$CP$214"}</definedName>
    <definedName name="_____________________cpr4" localSheetId="46" hidden="1">{"'előző év december'!$A$2:$CP$214"}</definedName>
    <definedName name="_____________________cpr4" localSheetId="47"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localSheetId="50" hidden="1">{"'előző év december'!$A$2:$CP$214"}</definedName>
    <definedName name="_____________________cpr4" localSheetId="51" hidden="1">{"'előző év december'!$A$2:$CP$214"}</definedName>
    <definedName name="_____________________cpr4" localSheetId="52"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44" hidden="1">{"'előző év december'!$A$2:$CP$214"}</definedName>
    <definedName name="_____________________cpr4" localSheetId="0" hidden="1">{"'előző év december'!$A$2:$CP$214"}</definedName>
    <definedName name="_____________________cpr4"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2"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3" hidden="1">{"'előző év december'!$A$2:$CP$214"}</definedName>
    <definedName name="____________________cp1" localSheetId="33"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36" hidden="1">{"'előző év december'!$A$2:$CP$214"}</definedName>
    <definedName name="____________________cp1" localSheetId="45" hidden="1">{"'előző év december'!$A$2:$CP$214"}</definedName>
    <definedName name="____________________cp1" localSheetId="46" hidden="1">{"'előző év december'!$A$2:$CP$214"}</definedName>
    <definedName name="____________________cp1" localSheetId="47"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localSheetId="50" hidden="1">{"'előző év december'!$A$2:$CP$214"}</definedName>
    <definedName name="____________________cp1" localSheetId="51" hidden="1">{"'előző év december'!$A$2:$CP$214"}</definedName>
    <definedName name="____________________cp1" localSheetId="52"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44" hidden="1">{"'előző év december'!$A$2:$CP$214"}</definedName>
    <definedName name="____________________cp1" localSheetId="0" hidden="1">{"'előző év december'!$A$2:$CP$214"}</definedName>
    <definedName name="____________________cp1"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2"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3" hidden="1">{"'előző év december'!$A$2:$CP$214"}</definedName>
    <definedName name="____________________cp10" localSheetId="33"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36" hidden="1">{"'előző év december'!$A$2:$CP$214"}</definedName>
    <definedName name="____________________cp10" localSheetId="45" hidden="1">{"'előző év december'!$A$2:$CP$214"}</definedName>
    <definedName name="____________________cp10" localSheetId="46" hidden="1">{"'előző év december'!$A$2:$CP$214"}</definedName>
    <definedName name="____________________cp10" localSheetId="47"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localSheetId="50" hidden="1">{"'előző év december'!$A$2:$CP$214"}</definedName>
    <definedName name="____________________cp10" localSheetId="51" hidden="1">{"'előző év december'!$A$2:$CP$214"}</definedName>
    <definedName name="____________________cp10" localSheetId="52"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44" hidden="1">{"'előző év december'!$A$2:$CP$214"}</definedName>
    <definedName name="____________________cp10" localSheetId="0" hidden="1">{"'előző év december'!$A$2:$CP$214"}</definedName>
    <definedName name="____________________cp10"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2"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3" hidden="1">{"'előző év december'!$A$2:$CP$214"}</definedName>
    <definedName name="____________________cp11" localSheetId="33"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36" hidden="1">{"'előző év december'!$A$2:$CP$214"}</definedName>
    <definedName name="____________________cp11" localSheetId="45" hidden="1">{"'előző év december'!$A$2:$CP$214"}</definedName>
    <definedName name="____________________cp11" localSheetId="46" hidden="1">{"'előző év december'!$A$2:$CP$214"}</definedName>
    <definedName name="____________________cp11" localSheetId="47"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localSheetId="50" hidden="1">{"'előző év december'!$A$2:$CP$214"}</definedName>
    <definedName name="____________________cp11" localSheetId="51" hidden="1">{"'előző év december'!$A$2:$CP$214"}</definedName>
    <definedName name="____________________cp11" localSheetId="52"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44" hidden="1">{"'előző év december'!$A$2:$CP$214"}</definedName>
    <definedName name="____________________cp11" localSheetId="0" hidden="1">{"'előző év december'!$A$2:$CP$214"}</definedName>
    <definedName name="____________________cp11"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2"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3" hidden="1">{"'előző év december'!$A$2:$CP$214"}</definedName>
    <definedName name="____________________cp2" localSheetId="33"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36" hidden="1">{"'előző év december'!$A$2:$CP$214"}</definedName>
    <definedName name="____________________cp2" localSheetId="45" hidden="1">{"'előző év december'!$A$2:$CP$214"}</definedName>
    <definedName name="____________________cp2" localSheetId="46" hidden="1">{"'előző év december'!$A$2:$CP$214"}</definedName>
    <definedName name="____________________cp2" localSheetId="47"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localSheetId="50" hidden="1">{"'előző év december'!$A$2:$CP$214"}</definedName>
    <definedName name="____________________cp2" localSheetId="51" hidden="1">{"'előző év december'!$A$2:$CP$214"}</definedName>
    <definedName name="____________________cp2" localSheetId="52"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44" hidden="1">{"'előző év december'!$A$2:$CP$214"}</definedName>
    <definedName name="____________________cp2" localSheetId="0" hidden="1">{"'előző év december'!$A$2:$CP$214"}</definedName>
    <definedName name="____________________cp2"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2"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3" hidden="1">{"'előző év december'!$A$2:$CP$214"}</definedName>
    <definedName name="____________________cp3" localSheetId="33"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36" hidden="1">{"'előző év december'!$A$2:$CP$214"}</definedName>
    <definedName name="____________________cp3" localSheetId="45" hidden="1">{"'előző év december'!$A$2:$CP$214"}</definedName>
    <definedName name="____________________cp3" localSheetId="46" hidden="1">{"'előző év december'!$A$2:$CP$214"}</definedName>
    <definedName name="____________________cp3" localSheetId="47"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localSheetId="50" hidden="1">{"'előző év december'!$A$2:$CP$214"}</definedName>
    <definedName name="____________________cp3" localSheetId="51" hidden="1">{"'előző év december'!$A$2:$CP$214"}</definedName>
    <definedName name="____________________cp3" localSheetId="52"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44" hidden="1">{"'előző év december'!$A$2:$CP$214"}</definedName>
    <definedName name="____________________cp3" localSheetId="0" hidden="1">{"'előző év december'!$A$2:$CP$214"}</definedName>
    <definedName name="____________________cp3"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2"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3" hidden="1">{"'előző év december'!$A$2:$CP$214"}</definedName>
    <definedName name="____________________cp4" localSheetId="33"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36" hidden="1">{"'előző év december'!$A$2:$CP$214"}</definedName>
    <definedName name="____________________cp4" localSheetId="45" hidden="1">{"'előző év december'!$A$2:$CP$214"}</definedName>
    <definedName name="____________________cp4" localSheetId="46" hidden="1">{"'előző év december'!$A$2:$CP$214"}</definedName>
    <definedName name="____________________cp4" localSheetId="47"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localSheetId="50" hidden="1">{"'előző év december'!$A$2:$CP$214"}</definedName>
    <definedName name="____________________cp4" localSheetId="51" hidden="1">{"'előző év december'!$A$2:$CP$214"}</definedName>
    <definedName name="____________________cp4" localSheetId="52"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44" hidden="1">{"'előző év december'!$A$2:$CP$214"}</definedName>
    <definedName name="____________________cp4" localSheetId="0" hidden="1">{"'előző év december'!$A$2:$CP$214"}</definedName>
    <definedName name="____________________cp4"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2"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3" hidden="1">{"'előző év december'!$A$2:$CP$214"}</definedName>
    <definedName name="____________________cp5" localSheetId="33"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36" hidden="1">{"'előző év december'!$A$2:$CP$214"}</definedName>
    <definedName name="____________________cp5" localSheetId="45" hidden="1">{"'előző év december'!$A$2:$CP$214"}</definedName>
    <definedName name="____________________cp5" localSheetId="46" hidden="1">{"'előző év december'!$A$2:$CP$214"}</definedName>
    <definedName name="____________________cp5" localSheetId="47"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localSheetId="50" hidden="1">{"'előző év december'!$A$2:$CP$214"}</definedName>
    <definedName name="____________________cp5" localSheetId="51" hidden="1">{"'előző év december'!$A$2:$CP$214"}</definedName>
    <definedName name="____________________cp5" localSheetId="52"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44" hidden="1">{"'előző év december'!$A$2:$CP$214"}</definedName>
    <definedName name="____________________cp5" localSheetId="0" hidden="1">{"'előző év december'!$A$2:$CP$214"}</definedName>
    <definedName name="____________________cp5"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2"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3" hidden="1">{"'előző év december'!$A$2:$CP$214"}</definedName>
    <definedName name="____________________cp6" localSheetId="33"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36" hidden="1">{"'előző év december'!$A$2:$CP$214"}</definedName>
    <definedName name="____________________cp6" localSheetId="45" hidden="1">{"'előző év december'!$A$2:$CP$214"}</definedName>
    <definedName name="____________________cp6" localSheetId="46" hidden="1">{"'előző év december'!$A$2:$CP$214"}</definedName>
    <definedName name="____________________cp6" localSheetId="47"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localSheetId="50" hidden="1">{"'előző év december'!$A$2:$CP$214"}</definedName>
    <definedName name="____________________cp6" localSheetId="51" hidden="1">{"'előző év december'!$A$2:$CP$214"}</definedName>
    <definedName name="____________________cp6" localSheetId="52"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44" hidden="1">{"'előző év december'!$A$2:$CP$214"}</definedName>
    <definedName name="____________________cp6" localSheetId="0" hidden="1">{"'előző év december'!$A$2:$CP$214"}</definedName>
    <definedName name="____________________cp6"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2"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3" hidden="1">{"'előző év december'!$A$2:$CP$214"}</definedName>
    <definedName name="____________________cp7" localSheetId="33"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36" hidden="1">{"'előző év december'!$A$2:$CP$214"}</definedName>
    <definedName name="____________________cp7" localSheetId="45" hidden="1">{"'előző év december'!$A$2:$CP$214"}</definedName>
    <definedName name="____________________cp7" localSheetId="46" hidden="1">{"'előző év december'!$A$2:$CP$214"}</definedName>
    <definedName name="____________________cp7" localSheetId="47"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localSheetId="50" hidden="1">{"'előző év december'!$A$2:$CP$214"}</definedName>
    <definedName name="____________________cp7" localSheetId="51" hidden="1">{"'előző év december'!$A$2:$CP$214"}</definedName>
    <definedName name="____________________cp7" localSheetId="52"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44" hidden="1">{"'előző év december'!$A$2:$CP$214"}</definedName>
    <definedName name="____________________cp7" localSheetId="0" hidden="1">{"'előző év december'!$A$2:$CP$214"}</definedName>
    <definedName name="____________________cp7"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2"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3" hidden="1">{"'előző év december'!$A$2:$CP$214"}</definedName>
    <definedName name="____________________cp8" localSheetId="33"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36" hidden="1">{"'előző év december'!$A$2:$CP$214"}</definedName>
    <definedName name="____________________cp8" localSheetId="45" hidden="1">{"'előző év december'!$A$2:$CP$214"}</definedName>
    <definedName name="____________________cp8" localSheetId="46" hidden="1">{"'előző év december'!$A$2:$CP$214"}</definedName>
    <definedName name="____________________cp8" localSheetId="47"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localSheetId="50" hidden="1">{"'előző év december'!$A$2:$CP$214"}</definedName>
    <definedName name="____________________cp8" localSheetId="51" hidden="1">{"'előző év december'!$A$2:$CP$214"}</definedName>
    <definedName name="____________________cp8" localSheetId="52"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44" hidden="1">{"'előző év december'!$A$2:$CP$214"}</definedName>
    <definedName name="____________________cp8" localSheetId="0" hidden="1">{"'előző év december'!$A$2:$CP$214"}</definedName>
    <definedName name="____________________cp8"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2"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3" hidden="1">{"'előző év december'!$A$2:$CP$214"}</definedName>
    <definedName name="____________________cp9" localSheetId="33"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36" hidden="1">{"'előző év december'!$A$2:$CP$214"}</definedName>
    <definedName name="____________________cp9" localSheetId="45" hidden="1">{"'előző év december'!$A$2:$CP$214"}</definedName>
    <definedName name="____________________cp9" localSheetId="46" hidden="1">{"'előző év december'!$A$2:$CP$214"}</definedName>
    <definedName name="____________________cp9" localSheetId="47"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localSheetId="50" hidden="1">{"'előző év december'!$A$2:$CP$214"}</definedName>
    <definedName name="____________________cp9" localSheetId="51" hidden="1">{"'előző év december'!$A$2:$CP$214"}</definedName>
    <definedName name="____________________cp9" localSheetId="52"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44" hidden="1">{"'előző év december'!$A$2:$CP$214"}</definedName>
    <definedName name="____________________cp9" localSheetId="0" hidden="1">{"'előző év december'!$A$2:$CP$214"}</definedName>
    <definedName name="____________________cp9"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2"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3" hidden="1">{"'előző év december'!$A$2:$CP$214"}</definedName>
    <definedName name="____________________cpr2" localSheetId="33"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36" hidden="1">{"'előző év december'!$A$2:$CP$214"}</definedName>
    <definedName name="____________________cpr2" localSheetId="45" hidden="1">{"'előző év december'!$A$2:$CP$214"}</definedName>
    <definedName name="____________________cpr2" localSheetId="46" hidden="1">{"'előző év december'!$A$2:$CP$214"}</definedName>
    <definedName name="____________________cpr2" localSheetId="47"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localSheetId="50" hidden="1">{"'előző év december'!$A$2:$CP$214"}</definedName>
    <definedName name="____________________cpr2" localSheetId="51" hidden="1">{"'előző év december'!$A$2:$CP$214"}</definedName>
    <definedName name="____________________cpr2" localSheetId="52"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44" hidden="1">{"'előző év december'!$A$2:$CP$214"}</definedName>
    <definedName name="____________________cpr2" localSheetId="0" hidden="1">{"'előző év december'!$A$2:$CP$214"}</definedName>
    <definedName name="____________________cpr2"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2"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3" hidden="1">{"'előző év december'!$A$2:$CP$214"}</definedName>
    <definedName name="____________________cpr3" localSheetId="33"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36" hidden="1">{"'előző év december'!$A$2:$CP$214"}</definedName>
    <definedName name="____________________cpr3" localSheetId="45" hidden="1">{"'előző év december'!$A$2:$CP$214"}</definedName>
    <definedName name="____________________cpr3" localSheetId="46" hidden="1">{"'előző év december'!$A$2:$CP$214"}</definedName>
    <definedName name="____________________cpr3" localSheetId="47"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localSheetId="50" hidden="1">{"'előző év december'!$A$2:$CP$214"}</definedName>
    <definedName name="____________________cpr3" localSheetId="51" hidden="1">{"'előző év december'!$A$2:$CP$214"}</definedName>
    <definedName name="____________________cpr3" localSheetId="52"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44" hidden="1">{"'előző év december'!$A$2:$CP$214"}</definedName>
    <definedName name="____________________cpr3" localSheetId="0" hidden="1">{"'előző év december'!$A$2:$CP$214"}</definedName>
    <definedName name="____________________cpr3"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2"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3" hidden="1">{"'előző év december'!$A$2:$CP$214"}</definedName>
    <definedName name="____________________cpr4" localSheetId="33"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36" hidden="1">{"'előző év december'!$A$2:$CP$214"}</definedName>
    <definedName name="____________________cpr4" localSheetId="45" hidden="1">{"'előző év december'!$A$2:$CP$214"}</definedName>
    <definedName name="____________________cpr4" localSheetId="46" hidden="1">{"'előző év december'!$A$2:$CP$214"}</definedName>
    <definedName name="____________________cpr4" localSheetId="47"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localSheetId="50" hidden="1">{"'előző év december'!$A$2:$CP$214"}</definedName>
    <definedName name="____________________cpr4" localSheetId="51" hidden="1">{"'előző év december'!$A$2:$CP$214"}</definedName>
    <definedName name="____________________cpr4" localSheetId="52"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44" hidden="1">{"'előző év december'!$A$2:$CP$214"}</definedName>
    <definedName name="____________________cpr4" localSheetId="0" hidden="1">{"'előző év december'!$A$2:$CP$214"}</definedName>
    <definedName name="____________________cpr4"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2"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3" hidden="1">{"'előző év december'!$A$2:$CP$214"}</definedName>
    <definedName name="___________________cp1" localSheetId="33"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36" hidden="1">{"'előző év december'!$A$2:$CP$214"}</definedName>
    <definedName name="___________________cp1" localSheetId="45" hidden="1">{"'előző év december'!$A$2:$CP$214"}</definedName>
    <definedName name="___________________cp1" localSheetId="46" hidden="1">{"'előző év december'!$A$2:$CP$214"}</definedName>
    <definedName name="___________________cp1" localSheetId="47"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localSheetId="50" hidden="1">{"'előző év december'!$A$2:$CP$214"}</definedName>
    <definedName name="___________________cp1" localSheetId="51" hidden="1">{"'előző év december'!$A$2:$CP$214"}</definedName>
    <definedName name="___________________cp1" localSheetId="52"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44" hidden="1">{"'előző év december'!$A$2:$CP$214"}</definedName>
    <definedName name="___________________cp1" localSheetId="0" hidden="1">{"'előző év december'!$A$2:$CP$214"}</definedName>
    <definedName name="___________________cp1"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2"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3" hidden="1">{"'előző év december'!$A$2:$CP$214"}</definedName>
    <definedName name="___________________cp10" localSheetId="33"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36" hidden="1">{"'előző év december'!$A$2:$CP$214"}</definedName>
    <definedName name="___________________cp10" localSheetId="45" hidden="1">{"'előző év december'!$A$2:$CP$214"}</definedName>
    <definedName name="___________________cp10" localSheetId="46" hidden="1">{"'előző év december'!$A$2:$CP$214"}</definedName>
    <definedName name="___________________cp10" localSheetId="47"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localSheetId="50" hidden="1">{"'előző év december'!$A$2:$CP$214"}</definedName>
    <definedName name="___________________cp10" localSheetId="51" hidden="1">{"'előző év december'!$A$2:$CP$214"}</definedName>
    <definedName name="___________________cp10" localSheetId="52"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44" hidden="1">{"'előző év december'!$A$2:$CP$214"}</definedName>
    <definedName name="___________________cp10" localSheetId="0" hidden="1">{"'előző év december'!$A$2:$CP$214"}</definedName>
    <definedName name="___________________cp10"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2"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3" hidden="1">{"'előző év december'!$A$2:$CP$214"}</definedName>
    <definedName name="___________________cp11" localSheetId="33"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36" hidden="1">{"'előző év december'!$A$2:$CP$214"}</definedName>
    <definedName name="___________________cp11" localSheetId="45" hidden="1">{"'előző év december'!$A$2:$CP$214"}</definedName>
    <definedName name="___________________cp11" localSheetId="46" hidden="1">{"'előző év december'!$A$2:$CP$214"}</definedName>
    <definedName name="___________________cp11" localSheetId="47"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localSheetId="50" hidden="1">{"'előző év december'!$A$2:$CP$214"}</definedName>
    <definedName name="___________________cp11" localSheetId="51" hidden="1">{"'előző év december'!$A$2:$CP$214"}</definedName>
    <definedName name="___________________cp11" localSheetId="52"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44" hidden="1">{"'előző év december'!$A$2:$CP$214"}</definedName>
    <definedName name="___________________cp11" localSheetId="0" hidden="1">{"'előző év december'!$A$2:$CP$214"}</definedName>
    <definedName name="___________________cp11"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2"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3" hidden="1">{"'előző év december'!$A$2:$CP$214"}</definedName>
    <definedName name="___________________cp2" localSheetId="33"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36" hidden="1">{"'előző év december'!$A$2:$CP$214"}</definedName>
    <definedName name="___________________cp2" localSheetId="45" hidden="1">{"'előző év december'!$A$2:$CP$214"}</definedName>
    <definedName name="___________________cp2" localSheetId="46" hidden="1">{"'előző év december'!$A$2:$CP$214"}</definedName>
    <definedName name="___________________cp2" localSheetId="47"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localSheetId="50" hidden="1">{"'előző év december'!$A$2:$CP$214"}</definedName>
    <definedName name="___________________cp2" localSheetId="51" hidden="1">{"'előző év december'!$A$2:$CP$214"}</definedName>
    <definedName name="___________________cp2" localSheetId="52"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44" hidden="1">{"'előző év december'!$A$2:$CP$214"}</definedName>
    <definedName name="___________________cp2" localSheetId="0" hidden="1">{"'előző év december'!$A$2:$CP$214"}</definedName>
    <definedName name="___________________cp2"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2"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3" hidden="1">{"'előző év december'!$A$2:$CP$214"}</definedName>
    <definedName name="___________________cp3" localSheetId="33"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36" hidden="1">{"'előző év december'!$A$2:$CP$214"}</definedName>
    <definedName name="___________________cp3" localSheetId="45" hidden="1">{"'előző év december'!$A$2:$CP$214"}</definedName>
    <definedName name="___________________cp3" localSheetId="46" hidden="1">{"'előző év december'!$A$2:$CP$214"}</definedName>
    <definedName name="___________________cp3" localSheetId="47"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localSheetId="50" hidden="1">{"'előző év december'!$A$2:$CP$214"}</definedName>
    <definedName name="___________________cp3" localSheetId="51" hidden="1">{"'előző év december'!$A$2:$CP$214"}</definedName>
    <definedName name="___________________cp3" localSheetId="52"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44" hidden="1">{"'előző év december'!$A$2:$CP$214"}</definedName>
    <definedName name="___________________cp3" localSheetId="0" hidden="1">{"'előző év december'!$A$2:$CP$214"}</definedName>
    <definedName name="___________________cp3"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2"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3" hidden="1">{"'előző év december'!$A$2:$CP$214"}</definedName>
    <definedName name="___________________cp4" localSheetId="33"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36" hidden="1">{"'előző év december'!$A$2:$CP$214"}</definedName>
    <definedName name="___________________cp4" localSheetId="45" hidden="1">{"'előző év december'!$A$2:$CP$214"}</definedName>
    <definedName name="___________________cp4" localSheetId="46" hidden="1">{"'előző év december'!$A$2:$CP$214"}</definedName>
    <definedName name="___________________cp4" localSheetId="47"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localSheetId="50" hidden="1">{"'előző év december'!$A$2:$CP$214"}</definedName>
    <definedName name="___________________cp4" localSheetId="51" hidden="1">{"'előző év december'!$A$2:$CP$214"}</definedName>
    <definedName name="___________________cp4" localSheetId="52"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44" hidden="1">{"'előző év december'!$A$2:$CP$214"}</definedName>
    <definedName name="___________________cp4" localSheetId="0" hidden="1">{"'előző év december'!$A$2:$CP$214"}</definedName>
    <definedName name="___________________cp4"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2"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3" hidden="1">{"'előző év december'!$A$2:$CP$214"}</definedName>
    <definedName name="___________________cp5" localSheetId="33"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36" hidden="1">{"'előző év december'!$A$2:$CP$214"}</definedName>
    <definedName name="___________________cp5" localSheetId="45" hidden="1">{"'előző év december'!$A$2:$CP$214"}</definedName>
    <definedName name="___________________cp5" localSheetId="46" hidden="1">{"'előző év december'!$A$2:$CP$214"}</definedName>
    <definedName name="___________________cp5" localSheetId="47"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localSheetId="50" hidden="1">{"'előző év december'!$A$2:$CP$214"}</definedName>
    <definedName name="___________________cp5" localSheetId="51" hidden="1">{"'előző év december'!$A$2:$CP$214"}</definedName>
    <definedName name="___________________cp5" localSheetId="52"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44" hidden="1">{"'előző év december'!$A$2:$CP$214"}</definedName>
    <definedName name="___________________cp5" localSheetId="0" hidden="1">{"'előző év december'!$A$2:$CP$214"}</definedName>
    <definedName name="___________________cp5"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2"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3" hidden="1">{"'előző év december'!$A$2:$CP$214"}</definedName>
    <definedName name="___________________cp6" localSheetId="33"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36" hidden="1">{"'előző év december'!$A$2:$CP$214"}</definedName>
    <definedName name="___________________cp6" localSheetId="45" hidden="1">{"'előző év december'!$A$2:$CP$214"}</definedName>
    <definedName name="___________________cp6" localSheetId="46" hidden="1">{"'előző év december'!$A$2:$CP$214"}</definedName>
    <definedName name="___________________cp6" localSheetId="47"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localSheetId="50" hidden="1">{"'előző év december'!$A$2:$CP$214"}</definedName>
    <definedName name="___________________cp6" localSheetId="51" hidden="1">{"'előző év december'!$A$2:$CP$214"}</definedName>
    <definedName name="___________________cp6" localSheetId="52"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44" hidden="1">{"'előző év december'!$A$2:$CP$214"}</definedName>
    <definedName name="___________________cp6" localSheetId="0" hidden="1">{"'előző év december'!$A$2:$CP$214"}</definedName>
    <definedName name="___________________cp6"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2"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3" hidden="1">{"'előző év december'!$A$2:$CP$214"}</definedName>
    <definedName name="___________________cp7" localSheetId="33"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36" hidden="1">{"'előző év december'!$A$2:$CP$214"}</definedName>
    <definedName name="___________________cp7" localSheetId="45" hidden="1">{"'előző év december'!$A$2:$CP$214"}</definedName>
    <definedName name="___________________cp7" localSheetId="46" hidden="1">{"'előző év december'!$A$2:$CP$214"}</definedName>
    <definedName name="___________________cp7" localSheetId="47"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localSheetId="50" hidden="1">{"'előző év december'!$A$2:$CP$214"}</definedName>
    <definedName name="___________________cp7" localSheetId="51" hidden="1">{"'előző év december'!$A$2:$CP$214"}</definedName>
    <definedName name="___________________cp7" localSheetId="52"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44" hidden="1">{"'előző év december'!$A$2:$CP$214"}</definedName>
    <definedName name="___________________cp7" localSheetId="0" hidden="1">{"'előző év december'!$A$2:$CP$214"}</definedName>
    <definedName name="___________________cp7"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2"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3" hidden="1">{"'előző év december'!$A$2:$CP$214"}</definedName>
    <definedName name="___________________cp8" localSheetId="33"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36" hidden="1">{"'előző év december'!$A$2:$CP$214"}</definedName>
    <definedName name="___________________cp8" localSheetId="45" hidden="1">{"'előző év december'!$A$2:$CP$214"}</definedName>
    <definedName name="___________________cp8" localSheetId="46" hidden="1">{"'előző év december'!$A$2:$CP$214"}</definedName>
    <definedName name="___________________cp8" localSheetId="47"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localSheetId="50" hidden="1">{"'előző év december'!$A$2:$CP$214"}</definedName>
    <definedName name="___________________cp8" localSheetId="51" hidden="1">{"'előző év december'!$A$2:$CP$214"}</definedName>
    <definedName name="___________________cp8" localSheetId="52"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44" hidden="1">{"'előző év december'!$A$2:$CP$214"}</definedName>
    <definedName name="___________________cp8" localSheetId="0" hidden="1">{"'előző év december'!$A$2:$CP$214"}</definedName>
    <definedName name="___________________cp8"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2"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3" hidden="1">{"'előző év december'!$A$2:$CP$214"}</definedName>
    <definedName name="___________________cp9" localSheetId="33"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36" hidden="1">{"'előző év december'!$A$2:$CP$214"}</definedName>
    <definedName name="___________________cp9" localSheetId="45" hidden="1">{"'előző év december'!$A$2:$CP$214"}</definedName>
    <definedName name="___________________cp9" localSheetId="46" hidden="1">{"'előző év december'!$A$2:$CP$214"}</definedName>
    <definedName name="___________________cp9" localSheetId="47"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localSheetId="50" hidden="1">{"'előző év december'!$A$2:$CP$214"}</definedName>
    <definedName name="___________________cp9" localSheetId="51" hidden="1">{"'előző év december'!$A$2:$CP$214"}</definedName>
    <definedName name="___________________cp9" localSheetId="52"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44" hidden="1">{"'előző év december'!$A$2:$CP$214"}</definedName>
    <definedName name="___________________cp9" localSheetId="0" hidden="1">{"'előző év december'!$A$2:$CP$214"}</definedName>
    <definedName name="___________________cp9"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2"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3" hidden="1">{"'előző év december'!$A$2:$CP$214"}</definedName>
    <definedName name="___________________cpr2" localSheetId="33"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36" hidden="1">{"'előző év december'!$A$2:$CP$214"}</definedName>
    <definedName name="___________________cpr2" localSheetId="45" hidden="1">{"'előző év december'!$A$2:$CP$214"}</definedName>
    <definedName name="___________________cpr2" localSheetId="46" hidden="1">{"'előző év december'!$A$2:$CP$214"}</definedName>
    <definedName name="___________________cpr2" localSheetId="47"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localSheetId="50" hidden="1">{"'előző év december'!$A$2:$CP$214"}</definedName>
    <definedName name="___________________cpr2" localSheetId="51" hidden="1">{"'előző év december'!$A$2:$CP$214"}</definedName>
    <definedName name="___________________cpr2" localSheetId="52"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44" hidden="1">{"'előző év december'!$A$2:$CP$214"}</definedName>
    <definedName name="___________________cpr2" localSheetId="0" hidden="1">{"'előző év december'!$A$2:$CP$214"}</definedName>
    <definedName name="___________________cpr2"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2"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3" hidden="1">{"'előző év december'!$A$2:$CP$214"}</definedName>
    <definedName name="___________________cpr3" localSheetId="33"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36" hidden="1">{"'előző év december'!$A$2:$CP$214"}</definedName>
    <definedName name="___________________cpr3" localSheetId="45" hidden="1">{"'előző év december'!$A$2:$CP$214"}</definedName>
    <definedName name="___________________cpr3" localSheetId="46" hidden="1">{"'előző év december'!$A$2:$CP$214"}</definedName>
    <definedName name="___________________cpr3" localSheetId="47"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localSheetId="50" hidden="1">{"'előző év december'!$A$2:$CP$214"}</definedName>
    <definedName name="___________________cpr3" localSheetId="51" hidden="1">{"'előző év december'!$A$2:$CP$214"}</definedName>
    <definedName name="___________________cpr3" localSheetId="52"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44" hidden="1">{"'előző év december'!$A$2:$CP$214"}</definedName>
    <definedName name="___________________cpr3" localSheetId="0" hidden="1">{"'előző év december'!$A$2:$CP$214"}</definedName>
    <definedName name="___________________cpr3"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2"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3" hidden="1">{"'előző év december'!$A$2:$CP$214"}</definedName>
    <definedName name="___________________cpr4" localSheetId="33"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36" hidden="1">{"'előző év december'!$A$2:$CP$214"}</definedName>
    <definedName name="___________________cpr4" localSheetId="45" hidden="1">{"'előző év december'!$A$2:$CP$214"}</definedName>
    <definedName name="___________________cpr4" localSheetId="46" hidden="1">{"'előző év december'!$A$2:$CP$214"}</definedName>
    <definedName name="___________________cpr4" localSheetId="47"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localSheetId="50" hidden="1">{"'előző év december'!$A$2:$CP$214"}</definedName>
    <definedName name="___________________cpr4" localSheetId="51" hidden="1">{"'előző év december'!$A$2:$CP$214"}</definedName>
    <definedName name="___________________cpr4" localSheetId="52"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44" hidden="1">{"'előző év december'!$A$2:$CP$214"}</definedName>
    <definedName name="___________________cpr4" localSheetId="0" hidden="1">{"'előző év december'!$A$2:$CP$214"}</definedName>
    <definedName name="___________________cpr4"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2"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3" hidden="1">{"'előző év december'!$A$2:$CP$214"}</definedName>
    <definedName name="__________________cp1" localSheetId="33"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36" hidden="1">{"'előző év december'!$A$2:$CP$214"}</definedName>
    <definedName name="__________________cp1" localSheetId="45" hidden="1">{"'előző év december'!$A$2:$CP$214"}</definedName>
    <definedName name="__________________cp1" localSheetId="46" hidden="1">{"'előző év december'!$A$2:$CP$214"}</definedName>
    <definedName name="__________________cp1" localSheetId="47"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localSheetId="50" hidden="1">{"'előző év december'!$A$2:$CP$214"}</definedName>
    <definedName name="__________________cp1" localSheetId="51" hidden="1">{"'előző év december'!$A$2:$CP$214"}</definedName>
    <definedName name="__________________cp1" localSheetId="52"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44" hidden="1">{"'előző év december'!$A$2:$CP$214"}</definedName>
    <definedName name="__________________cp1" localSheetId="0" hidden="1">{"'előző év december'!$A$2:$CP$214"}</definedName>
    <definedName name="__________________cp1"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2"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3" hidden="1">{"'előző év december'!$A$2:$CP$214"}</definedName>
    <definedName name="__________________cp10" localSheetId="33"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36" hidden="1">{"'előző év december'!$A$2:$CP$214"}</definedName>
    <definedName name="__________________cp10" localSheetId="45" hidden="1">{"'előző év december'!$A$2:$CP$214"}</definedName>
    <definedName name="__________________cp10" localSheetId="46" hidden="1">{"'előző év december'!$A$2:$CP$214"}</definedName>
    <definedName name="__________________cp10" localSheetId="47"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localSheetId="50" hidden="1">{"'előző év december'!$A$2:$CP$214"}</definedName>
    <definedName name="__________________cp10" localSheetId="51" hidden="1">{"'előző év december'!$A$2:$CP$214"}</definedName>
    <definedName name="__________________cp10" localSheetId="52"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44" hidden="1">{"'előző év december'!$A$2:$CP$214"}</definedName>
    <definedName name="__________________cp10" localSheetId="0" hidden="1">{"'előző év december'!$A$2:$CP$214"}</definedName>
    <definedName name="__________________cp10"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2"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3" hidden="1">{"'előző év december'!$A$2:$CP$214"}</definedName>
    <definedName name="__________________cp11" localSheetId="33"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36" hidden="1">{"'előző év december'!$A$2:$CP$214"}</definedName>
    <definedName name="__________________cp11" localSheetId="45" hidden="1">{"'előző év december'!$A$2:$CP$214"}</definedName>
    <definedName name="__________________cp11" localSheetId="46" hidden="1">{"'előző év december'!$A$2:$CP$214"}</definedName>
    <definedName name="__________________cp11" localSheetId="47"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localSheetId="50" hidden="1">{"'előző év december'!$A$2:$CP$214"}</definedName>
    <definedName name="__________________cp11" localSheetId="51" hidden="1">{"'előző év december'!$A$2:$CP$214"}</definedName>
    <definedName name="__________________cp11" localSheetId="52"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44" hidden="1">{"'előző év december'!$A$2:$CP$214"}</definedName>
    <definedName name="__________________cp11" localSheetId="0" hidden="1">{"'előző év december'!$A$2:$CP$214"}</definedName>
    <definedName name="__________________cp11"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2"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3" hidden="1">{"'előző év december'!$A$2:$CP$214"}</definedName>
    <definedName name="__________________cp2" localSheetId="33"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36" hidden="1">{"'előző év december'!$A$2:$CP$214"}</definedName>
    <definedName name="__________________cp2" localSheetId="45" hidden="1">{"'előző év december'!$A$2:$CP$214"}</definedName>
    <definedName name="__________________cp2" localSheetId="46" hidden="1">{"'előző év december'!$A$2:$CP$214"}</definedName>
    <definedName name="__________________cp2" localSheetId="47"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localSheetId="50" hidden="1">{"'előző év december'!$A$2:$CP$214"}</definedName>
    <definedName name="__________________cp2" localSheetId="51" hidden="1">{"'előző év december'!$A$2:$CP$214"}</definedName>
    <definedName name="__________________cp2" localSheetId="52"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44" hidden="1">{"'előző év december'!$A$2:$CP$214"}</definedName>
    <definedName name="__________________cp2" localSheetId="0" hidden="1">{"'előző év december'!$A$2:$CP$214"}</definedName>
    <definedName name="__________________cp2"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2"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3" hidden="1">{"'előző év december'!$A$2:$CP$214"}</definedName>
    <definedName name="__________________cp3" localSheetId="33"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36" hidden="1">{"'előző év december'!$A$2:$CP$214"}</definedName>
    <definedName name="__________________cp3" localSheetId="45" hidden="1">{"'előző év december'!$A$2:$CP$214"}</definedName>
    <definedName name="__________________cp3" localSheetId="46" hidden="1">{"'előző év december'!$A$2:$CP$214"}</definedName>
    <definedName name="__________________cp3" localSheetId="47"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localSheetId="50" hidden="1">{"'előző év december'!$A$2:$CP$214"}</definedName>
    <definedName name="__________________cp3" localSheetId="51" hidden="1">{"'előző év december'!$A$2:$CP$214"}</definedName>
    <definedName name="__________________cp3" localSheetId="52"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44" hidden="1">{"'előző év december'!$A$2:$CP$214"}</definedName>
    <definedName name="__________________cp3" localSheetId="0" hidden="1">{"'előző év december'!$A$2:$CP$214"}</definedName>
    <definedName name="__________________cp3"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2"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3" hidden="1">{"'előző év december'!$A$2:$CP$214"}</definedName>
    <definedName name="__________________cp4" localSheetId="33"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36" hidden="1">{"'előző év december'!$A$2:$CP$214"}</definedName>
    <definedName name="__________________cp4" localSheetId="45" hidden="1">{"'előző év december'!$A$2:$CP$214"}</definedName>
    <definedName name="__________________cp4" localSheetId="46" hidden="1">{"'előző év december'!$A$2:$CP$214"}</definedName>
    <definedName name="__________________cp4" localSheetId="47"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localSheetId="50" hidden="1">{"'előző év december'!$A$2:$CP$214"}</definedName>
    <definedName name="__________________cp4" localSheetId="51" hidden="1">{"'előző év december'!$A$2:$CP$214"}</definedName>
    <definedName name="__________________cp4" localSheetId="52"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44" hidden="1">{"'előző év december'!$A$2:$CP$214"}</definedName>
    <definedName name="__________________cp4" localSheetId="0" hidden="1">{"'előző év december'!$A$2:$CP$214"}</definedName>
    <definedName name="__________________cp4"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2"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3" hidden="1">{"'előző év december'!$A$2:$CP$214"}</definedName>
    <definedName name="__________________cp5" localSheetId="33"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36" hidden="1">{"'előző év december'!$A$2:$CP$214"}</definedName>
    <definedName name="__________________cp5" localSheetId="45" hidden="1">{"'előző év december'!$A$2:$CP$214"}</definedName>
    <definedName name="__________________cp5" localSheetId="46" hidden="1">{"'előző év december'!$A$2:$CP$214"}</definedName>
    <definedName name="__________________cp5" localSheetId="47"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localSheetId="50" hidden="1">{"'előző év december'!$A$2:$CP$214"}</definedName>
    <definedName name="__________________cp5" localSheetId="51" hidden="1">{"'előző év december'!$A$2:$CP$214"}</definedName>
    <definedName name="__________________cp5" localSheetId="52"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44" hidden="1">{"'előző év december'!$A$2:$CP$214"}</definedName>
    <definedName name="__________________cp5" localSheetId="0" hidden="1">{"'előző év december'!$A$2:$CP$214"}</definedName>
    <definedName name="__________________cp5"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2"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3" hidden="1">{"'előző év december'!$A$2:$CP$214"}</definedName>
    <definedName name="__________________cp6" localSheetId="33"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36" hidden="1">{"'előző év december'!$A$2:$CP$214"}</definedName>
    <definedName name="__________________cp6" localSheetId="45" hidden="1">{"'előző év december'!$A$2:$CP$214"}</definedName>
    <definedName name="__________________cp6" localSheetId="46" hidden="1">{"'előző év december'!$A$2:$CP$214"}</definedName>
    <definedName name="__________________cp6" localSheetId="47"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localSheetId="50" hidden="1">{"'előző év december'!$A$2:$CP$214"}</definedName>
    <definedName name="__________________cp6" localSheetId="51" hidden="1">{"'előző év december'!$A$2:$CP$214"}</definedName>
    <definedName name="__________________cp6" localSheetId="52"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44" hidden="1">{"'előző év december'!$A$2:$CP$214"}</definedName>
    <definedName name="__________________cp6" localSheetId="0" hidden="1">{"'előző év december'!$A$2:$CP$214"}</definedName>
    <definedName name="__________________cp6"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2"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3" hidden="1">{"'előző év december'!$A$2:$CP$214"}</definedName>
    <definedName name="__________________cp7" localSheetId="33"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36" hidden="1">{"'előző év december'!$A$2:$CP$214"}</definedName>
    <definedName name="__________________cp7" localSheetId="45" hidden="1">{"'előző év december'!$A$2:$CP$214"}</definedName>
    <definedName name="__________________cp7" localSheetId="46" hidden="1">{"'előző év december'!$A$2:$CP$214"}</definedName>
    <definedName name="__________________cp7" localSheetId="47"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localSheetId="50" hidden="1">{"'előző év december'!$A$2:$CP$214"}</definedName>
    <definedName name="__________________cp7" localSheetId="51" hidden="1">{"'előző év december'!$A$2:$CP$214"}</definedName>
    <definedName name="__________________cp7" localSheetId="52"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44" hidden="1">{"'előző év december'!$A$2:$CP$214"}</definedName>
    <definedName name="__________________cp7" localSheetId="0" hidden="1">{"'előző év december'!$A$2:$CP$214"}</definedName>
    <definedName name="__________________cp7"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2"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3" hidden="1">{"'előző év december'!$A$2:$CP$214"}</definedName>
    <definedName name="__________________cp8" localSheetId="33"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36" hidden="1">{"'előző év december'!$A$2:$CP$214"}</definedName>
    <definedName name="__________________cp8" localSheetId="45" hidden="1">{"'előző év december'!$A$2:$CP$214"}</definedName>
    <definedName name="__________________cp8" localSheetId="46" hidden="1">{"'előző év december'!$A$2:$CP$214"}</definedName>
    <definedName name="__________________cp8" localSheetId="47"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localSheetId="50" hidden="1">{"'előző év december'!$A$2:$CP$214"}</definedName>
    <definedName name="__________________cp8" localSheetId="51" hidden="1">{"'előző év december'!$A$2:$CP$214"}</definedName>
    <definedName name="__________________cp8" localSheetId="52"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44" hidden="1">{"'előző év december'!$A$2:$CP$214"}</definedName>
    <definedName name="__________________cp8" localSheetId="0" hidden="1">{"'előző év december'!$A$2:$CP$214"}</definedName>
    <definedName name="__________________cp8"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2"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3" hidden="1">{"'előző év december'!$A$2:$CP$214"}</definedName>
    <definedName name="__________________cp9" localSheetId="33"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36" hidden="1">{"'előző év december'!$A$2:$CP$214"}</definedName>
    <definedName name="__________________cp9" localSheetId="45" hidden="1">{"'előző év december'!$A$2:$CP$214"}</definedName>
    <definedName name="__________________cp9" localSheetId="46" hidden="1">{"'előző év december'!$A$2:$CP$214"}</definedName>
    <definedName name="__________________cp9" localSheetId="47"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localSheetId="50" hidden="1">{"'előző év december'!$A$2:$CP$214"}</definedName>
    <definedName name="__________________cp9" localSheetId="51" hidden="1">{"'előző év december'!$A$2:$CP$214"}</definedName>
    <definedName name="__________________cp9" localSheetId="52"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44" hidden="1">{"'előző év december'!$A$2:$CP$214"}</definedName>
    <definedName name="__________________cp9" localSheetId="0" hidden="1">{"'előző év december'!$A$2:$CP$214"}</definedName>
    <definedName name="__________________cp9"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2"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3" hidden="1">{"'előző év december'!$A$2:$CP$214"}</definedName>
    <definedName name="__________________cpr2" localSheetId="33"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36" hidden="1">{"'előző év december'!$A$2:$CP$214"}</definedName>
    <definedName name="__________________cpr2" localSheetId="45" hidden="1">{"'előző év december'!$A$2:$CP$214"}</definedName>
    <definedName name="__________________cpr2" localSheetId="46" hidden="1">{"'előző év december'!$A$2:$CP$214"}</definedName>
    <definedName name="__________________cpr2" localSheetId="47"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localSheetId="50" hidden="1">{"'előző év december'!$A$2:$CP$214"}</definedName>
    <definedName name="__________________cpr2" localSheetId="51" hidden="1">{"'előző év december'!$A$2:$CP$214"}</definedName>
    <definedName name="__________________cpr2" localSheetId="52"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44" hidden="1">{"'előző év december'!$A$2:$CP$214"}</definedName>
    <definedName name="__________________cpr2" localSheetId="0" hidden="1">{"'előző év december'!$A$2:$CP$214"}</definedName>
    <definedName name="__________________cpr2"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2"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3" hidden="1">{"'előző év december'!$A$2:$CP$214"}</definedName>
    <definedName name="__________________cpr3" localSheetId="33"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36" hidden="1">{"'előző év december'!$A$2:$CP$214"}</definedName>
    <definedName name="__________________cpr3" localSheetId="45" hidden="1">{"'előző év december'!$A$2:$CP$214"}</definedName>
    <definedName name="__________________cpr3" localSheetId="46" hidden="1">{"'előző év december'!$A$2:$CP$214"}</definedName>
    <definedName name="__________________cpr3" localSheetId="47"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localSheetId="50" hidden="1">{"'előző év december'!$A$2:$CP$214"}</definedName>
    <definedName name="__________________cpr3" localSheetId="51" hidden="1">{"'előző év december'!$A$2:$CP$214"}</definedName>
    <definedName name="__________________cpr3" localSheetId="52"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44" hidden="1">{"'előző év december'!$A$2:$CP$214"}</definedName>
    <definedName name="__________________cpr3" localSheetId="0" hidden="1">{"'előző év december'!$A$2:$CP$214"}</definedName>
    <definedName name="__________________cpr3"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2"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3" hidden="1">{"'előző év december'!$A$2:$CP$214"}</definedName>
    <definedName name="__________________cpr4" localSheetId="33"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36" hidden="1">{"'előző év december'!$A$2:$CP$214"}</definedName>
    <definedName name="__________________cpr4" localSheetId="45" hidden="1">{"'előző év december'!$A$2:$CP$214"}</definedName>
    <definedName name="__________________cpr4" localSheetId="46" hidden="1">{"'előző év december'!$A$2:$CP$214"}</definedName>
    <definedName name="__________________cpr4" localSheetId="47"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localSheetId="50" hidden="1">{"'előző év december'!$A$2:$CP$214"}</definedName>
    <definedName name="__________________cpr4" localSheetId="51" hidden="1">{"'előző év december'!$A$2:$CP$214"}</definedName>
    <definedName name="__________________cpr4" localSheetId="52"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44" hidden="1">{"'előző év december'!$A$2:$CP$214"}</definedName>
    <definedName name="__________________cpr4" localSheetId="0" hidden="1">{"'előző év december'!$A$2:$CP$214"}</definedName>
    <definedName name="__________________cpr4"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2"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3" hidden="1">{"'előző év december'!$A$2:$CP$214"}</definedName>
    <definedName name="_________________cp1" localSheetId="33"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36" hidden="1">{"'előző év december'!$A$2:$CP$214"}</definedName>
    <definedName name="_________________cp1" localSheetId="45" hidden="1">{"'előző év december'!$A$2:$CP$214"}</definedName>
    <definedName name="_________________cp1" localSheetId="46" hidden="1">{"'előző év december'!$A$2:$CP$214"}</definedName>
    <definedName name="_________________cp1" localSheetId="47"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localSheetId="50" hidden="1">{"'előző év december'!$A$2:$CP$214"}</definedName>
    <definedName name="_________________cp1" localSheetId="51" hidden="1">{"'előző év december'!$A$2:$CP$214"}</definedName>
    <definedName name="_________________cp1" localSheetId="52"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44" hidden="1">{"'előző év december'!$A$2:$CP$214"}</definedName>
    <definedName name="_________________cp1" localSheetId="0" hidden="1">{"'előző év december'!$A$2:$CP$214"}</definedName>
    <definedName name="_________________cp1"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2"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3" hidden="1">{"'előző év december'!$A$2:$CP$214"}</definedName>
    <definedName name="_________________cp10" localSheetId="33"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36" hidden="1">{"'előző év december'!$A$2:$CP$214"}</definedName>
    <definedName name="_________________cp10" localSheetId="45" hidden="1">{"'előző év december'!$A$2:$CP$214"}</definedName>
    <definedName name="_________________cp10" localSheetId="46" hidden="1">{"'előző év december'!$A$2:$CP$214"}</definedName>
    <definedName name="_________________cp10" localSheetId="47"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localSheetId="50" hidden="1">{"'előző év december'!$A$2:$CP$214"}</definedName>
    <definedName name="_________________cp10" localSheetId="51" hidden="1">{"'előző év december'!$A$2:$CP$214"}</definedName>
    <definedName name="_________________cp10" localSheetId="52"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44" hidden="1">{"'előző év december'!$A$2:$CP$214"}</definedName>
    <definedName name="_________________cp10" localSheetId="0" hidden="1">{"'előző év december'!$A$2:$CP$214"}</definedName>
    <definedName name="_________________cp10"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2"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3" hidden="1">{"'előző év december'!$A$2:$CP$214"}</definedName>
    <definedName name="_________________cp11" localSheetId="33"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36" hidden="1">{"'előző év december'!$A$2:$CP$214"}</definedName>
    <definedName name="_________________cp11" localSheetId="45" hidden="1">{"'előző év december'!$A$2:$CP$214"}</definedName>
    <definedName name="_________________cp11" localSheetId="46" hidden="1">{"'előző év december'!$A$2:$CP$214"}</definedName>
    <definedName name="_________________cp11" localSheetId="47"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localSheetId="50" hidden="1">{"'előző év december'!$A$2:$CP$214"}</definedName>
    <definedName name="_________________cp11" localSheetId="51" hidden="1">{"'előző év december'!$A$2:$CP$214"}</definedName>
    <definedName name="_________________cp11" localSheetId="52"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44" hidden="1">{"'előző év december'!$A$2:$CP$214"}</definedName>
    <definedName name="_________________cp11" localSheetId="0" hidden="1">{"'előző év december'!$A$2:$CP$214"}</definedName>
    <definedName name="_________________cp11"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2"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3" hidden="1">{"'előző év december'!$A$2:$CP$214"}</definedName>
    <definedName name="_________________cp2" localSheetId="33"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36" hidden="1">{"'előző év december'!$A$2:$CP$214"}</definedName>
    <definedName name="_________________cp2" localSheetId="45" hidden="1">{"'előző év december'!$A$2:$CP$214"}</definedName>
    <definedName name="_________________cp2" localSheetId="46" hidden="1">{"'előző év december'!$A$2:$CP$214"}</definedName>
    <definedName name="_________________cp2" localSheetId="47"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localSheetId="50" hidden="1">{"'előző év december'!$A$2:$CP$214"}</definedName>
    <definedName name="_________________cp2" localSheetId="51" hidden="1">{"'előző év december'!$A$2:$CP$214"}</definedName>
    <definedName name="_________________cp2" localSheetId="52"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44" hidden="1">{"'előző év december'!$A$2:$CP$214"}</definedName>
    <definedName name="_________________cp2" localSheetId="0" hidden="1">{"'előző év december'!$A$2:$CP$214"}</definedName>
    <definedName name="_________________cp2"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2"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3" hidden="1">{"'előző év december'!$A$2:$CP$214"}</definedName>
    <definedName name="_________________cp3" localSheetId="33"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36" hidden="1">{"'előző év december'!$A$2:$CP$214"}</definedName>
    <definedName name="_________________cp3" localSheetId="45" hidden="1">{"'előző év december'!$A$2:$CP$214"}</definedName>
    <definedName name="_________________cp3" localSheetId="46" hidden="1">{"'előző év december'!$A$2:$CP$214"}</definedName>
    <definedName name="_________________cp3" localSheetId="47"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localSheetId="50" hidden="1">{"'előző év december'!$A$2:$CP$214"}</definedName>
    <definedName name="_________________cp3" localSheetId="51" hidden="1">{"'előző év december'!$A$2:$CP$214"}</definedName>
    <definedName name="_________________cp3" localSheetId="52"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44" hidden="1">{"'előző év december'!$A$2:$CP$214"}</definedName>
    <definedName name="_________________cp3" localSheetId="0" hidden="1">{"'előző év december'!$A$2:$CP$214"}</definedName>
    <definedName name="_________________cp3"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2"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3" hidden="1">{"'előző év december'!$A$2:$CP$214"}</definedName>
    <definedName name="_________________cp4" localSheetId="33"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36" hidden="1">{"'előző év december'!$A$2:$CP$214"}</definedName>
    <definedName name="_________________cp4" localSheetId="45" hidden="1">{"'előző év december'!$A$2:$CP$214"}</definedName>
    <definedName name="_________________cp4" localSheetId="46" hidden="1">{"'előző év december'!$A$2:$CP$214"}</definedName>
    <definedName name="_________________cp4" localSheetId="47"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localSheetId="50" hidden="1">{"'előző év december'!$A$2:$CP$214"}</definedName>
    <definedName name="_________________cp4" localSheetId="51" hidden="1">{"'előző év december'!$A$2:$CP$214"}</definedName>
    <definedName name="_________________cp4" localSheetId="52"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44" hidden="1">{"'előző év december'!$A$2:$CP$214"}</definedName>
    <definedName name="_________________cp4" localSheetId="0" hidden="1">{"'előző év december'!$A$2:$CP$214"}</definedName>
    <definedName name="_________________cp4"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2"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3" hidden="1">{"'előző év december'!$A$2:$CP$214"}</definedName>
    <definedName name="_________________cp5" localSheetId="33"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36" hidden="1">{"'előző év december'!$A$2:$CP$214"}</definedName>
    <definedName name="_________________cp5" localSheetId="45" hidden="1">{"'előző év december'!$A$2:$CP$214"}</definedName>
    <definedName name="_________________cp5" localSheetId="46" hidden="1">{"'előző év december'!$A$2:$CP$214"}</definedName>
    <definedName name="_________________cp5" localSheetId="47"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localSheetId="50" hidden="1">{"'előző év december'!$A$2:$CP$214"}</definedName>
    <definedName name="_________________cp5" localSheetId="51" hidden="1">{"'előző év december'!$A$2:$CP$214"}</definedName>
    <definedName name="_________________cp5" localSheetId="52"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44" hidden="1">{"'előző év december'!$A$2:$CP$214"}</definedName>
    <definedName name="_________________cp5" localSheetId="0" hidden="1">{"'előző év december'!$A$2:$CP$214"}</definedName>
    <definedName name="_________________cp5"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2"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3" hidden="1">{"'előző év december'!$A$2:$CP$214"}</definedName>
    <definedName name="_________________cp6" localSheetId="33"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36" hidden="1">{"'előző év december'!$A$2:$CP$214"}</definedName>
    <definedName name="_________________cp6" localSheetId="45" hidden="1">{"'előző év december'!$A$2:$CP$214"}</definedName>
    <definedName name="_________________cp6" localSheetId="46" hidden="1">{"'előző év december'!$A$2:$CP$214"}</definedName>
    <definedName name="_________________cp6" localSheetId="47"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localSheetId="50" hidden="1">{"'előző év december'!$A$2:$CP$214"}</definedName>
    <definedName name="_________________cp6" localSheetId="51" hidden="1">{"'előző év december'!$A$2:$CP$214"}</definedName>
    <definedName name="_________________cp6" localSheetId="52"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44" hidden="1">{"'előző év december'!$A$2:$CP$214"}</definedName>
    <definedName name="_________________cp6" localSheetId="0" hidden="1">{"'előző év december'!$A$2:$CP$214"}</definedName>
    <definedName name="_________________cp6"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2"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3" hidden="1">{"'előző év december'!$A$2:$CP$214"}</definedName>
    <definedName name="_________________cp7" localSheetId="33"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36" hidden="1">{"'előző év december'!$A$2:$CP$214"}</definedName>
    <definedName name="_________________cp7" localSheetId="45" hidden="1">{"'előző év december'!$A$2:$CP$214"}</definedName>
    <definedName name="_________________cp7" localSheetId="46" hidden="1">{"'előző év december'!$A$2:$CP$214"}</definedName>
    <definedName name="_________________cp7" localSheetId="47"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localSheetId="50" hidden="1">{"'előző év december'!$A$2:$CP$214"}</definedName>
    <definedName name="_________________cp7" localSheetId="51" hidden="1">{"'előző év december'!$A$2:$CP$214"}</definedName>
    <definedName name="_________________cp7" localSheetId="52"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44" hidden="1">{"'előző év december'!$A$2:$CP$214"}</definedName>
    <definedName name="_________________cp7" localSheetId="0" hidden="1">{"'előző év december'!$A$2:$CP$214"}</definedName>
    <definedName name="_________________cp7"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2"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3" hidden="1">{"'előző év december'!$A$2:$CP$214"}</definedName>
    <definedName name="_________________cp8" localSheetId="33"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36" hidden="1">{"'előző év december'!$A$2:$CP$214"}</definedName>
    <definedName name="_________________cp8" localSheetId="45" hidden="1">{"'előző év december'!$A$2:$CP$214"}</definedName>
    <definedName name="_________________cp8" localSheetId="46" hidden="1">{"'előző év december'!$A$2:$CP$214"}</definedName>
    <definedName name="_________________cp8" localSheetId="47"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localSheetId="50" hidden="1">{"'előző év december'!$A$2:$CP$214"}</definedName>
    <definedName name="_________________cp8" localSheetId="51" hidden="1">{"'előző év december'!$A$2:$CP$214"}</definedName>
    <definedName name="_________________cp8" localSheetId="52"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44" hidden="1">{"'előző év december'!$A$2:$CP$214"}</definedName>
    <definedName name="_________________cp8" localSheetId="0" hidden="1">{"'előző év december'!$A$2:$CP$214"}</definedName>
    <definedName name="_________________cp8"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2"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3" hidden="1">{"'előző év december'!$A$2:$CP$214"}</definedName>
    <definedName name="_________________cp9" localSheetId="33"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36" hidden="1">{"'előző év december'!$A$2:$CP$214"}</definedName>
    <definedName name="_________________cp9" localSheetId="45" hidden="1">{"'előző év december'!$A$2:$CP$214"}</definedName>
    <definedName name="_________________cp9" localSheetId="46" hidden="1">{"'előző év december'!$A$2:$CP$214"}</definedName>
    <definedName name="_________________cp9" localSheetId="47"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localSheetId="50" hidden="1">{"'előző év december'!$A$2:$CP$214"}</definedName>
    <definedName name="_________________cp9" localSheetId="51" hidden="1">{"'előző év december'!$A$2:$CP$214"}</definedName>
    <definedName name="_________________cp9" localSheetId="52"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44" hidden="1">{"'előző év december'!$A$2:$CP$214"}</definedName>
    <definedName name="_________________cp9" localSheetId="0" hidden="1">{"'előző év december'!$A$2:$CP$214"}</definedName>
    <definedName name="_________________cp9"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2"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3" hidden="1">{"'előző év december'!$A$2:$CP$214"}</definedName>
    <definedName name="_________________cpr2" localSheetId="33"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36" hidden="1">{"'előző év december'!$A$2:$CP$214"}</definedName>
    <definedName name="_________________cpr2" localSheetId="45" hidden="1">{"'előző év december'!$A$2:$CP$214"}</definedName>
    <definedName name="_________________cpr2" localSheetId="46" hidden="1">{"'előző év december'!$A$2:$CP$214"}</definedName>
    <definedName name="_________________cpr2" localSheetId="47"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localSheetId="50" hidden="1">{"'előző év december'!$A$2:$CP$214"}</definedName>
    <definedName name="_________________cpr2" localSheetId="51" hidden="1">{"'előző év december'!$A$2:$CP$214"}</definedName>
    <definedName name="_________________cpr2" localSheetId="52"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44" hidden="1">{"'előző év december'!$A$2:$CP$214"}</definedName>
    <definedName name="_________________cpr2" localSheetId="0" hidden="1">{"'előző év december'!$A$2:$CP$214"}</definedName>
    <definedName name="_________________cpr2"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2"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3" hidden="1">{"'előző év december'!$A$2:$CP$214"}</definedName>
    <definedName name="_________________cpr3" localSheetId="33"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36" hidden="1">{"'előző év december'!$A$2:$CP$214"}</definedName>
    <definedName name="_________________cpr3" localSheetId="45" hidden="1">{"'előző év december'!$A$2:$CP$214"}</definedName>
    <definedName name="_________________cpr3" localSheetId="46" hidden="1">{"'előző év december'!$A$2:$CP$214"}</definedName>
    <definedName name="_________________cpr3" localSheetId="47"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localSheetId="50" hidden="1">{"'előző év december'!$A$2:$CP$214"}</definedName>
    <definedName name="_________________cpr3" localSheetId="51" hidden="1">{"'előző év december'!$A$2:$CP$214"}</definedName>
    <definedName name="_________________cpr3" localSheetId="52"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44" hidden="1">{"'előző év december'!$A$2:$CP$214"}</definedName>
    <definedName name="_________________cpr3" localSheetId="0" hidden="1">{"'előző év december'!$A$2:$CP$214"}</definedName>
    <definedName name="_________________cpr3"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2"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3" hidden="1">{"'előző év december'!$A$2:$CP$214"}</definedName>
    <definedName name="_________________cpr4" localSheetId="33"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36" hidden="1">{"'előző év december'!$A$2:$CP$214"}</definedName>
    <definedName name="_________________cpr4" localSheetId="45" hidden="1">{"'előző év december'!$A$2:$CP$214"}</definedName>
    <definedName name="_________________cpr4" localSheetId="46" hidden="1">{"'előző év december'!$A$2:$CP$214"}</definedName>
    <definedName name="_________________cpr4" localSheetId="47"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localSheetId="50" hidden="1">{"'előző év december'!$A$2:$CP$214"}</definedName>
    <definedName name="_________________cpr4" localSheetId="51" hidden="1">{"'előző év december'!$A$2:$CP$214"}</definedName>
    <definedName name="_________________cpr4" localSheetId="52"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44" hidden="1">{"'előző év december'!$A$2:$CP$214"}</definedName>
    <definedName name="_________________cpr4" localSheetId="0" hidden="1">{"'előző év december'!$A$2:$CP$214"}</definedName>
    <definedName name="_________________cpr4"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2"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3" hidden="1">{"'előző év december'!$A$2:$CP$214"}</definedName>
    <definedName name="________________cp1" localSheetId="33"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36" hidden="1">{"'előző év december'!$A$2:$CP$214"}</definedName>
    <definedName name="________________cp1" localSheetId="45" hidden="1">{"'előző év december'!$A$2:$CP$214"}</definedName>
    <definedName name="________________cp1" localSheetId="46" hidden="1">{"'előző év december'!$A$2:$CP$214"}</definedName>
    <definedName name="________________cp1" localSheetId="47" hidden="1">{"'előző év december'!$A$2:$CP$214"}</definedName>
    <definedName name="________________cp1" localSheetId="48" hidden="1">{"'előző év december'!$A$2:$CP$214"}</definedName>
    <definedName name="________________cp1" localSheetId="49" hidden="1">{"'előző év december'!$A$2:$CP$214"}</definedName>
    <definedName name="________________cp1" localSheetId="50" hidden="1">{"'előző év december'!$A$2:$CP$214"}</definedName>
    <definedName name="________________cp1" localSheetId="51" hidden="1">{"'előző év december'!$A$2:$CP$214"}</definedName>
    <definedName name="________________cp1" localSheetId="52"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44" hidden="1">{"'előző év december'!$A$2:$CP$214"}</definedName>
    <definedName name="________________cp1" localSheetId="0" hidden="1">{"'előző év december'!$A$2:$CP$214"}</definedName>
    <definedName name="________________cp1"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2"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3" hidden="1">{"'előző év december'!$A$2:$CP$214"}</definedName>
    <definedName name="________________cp10" localSheetId="33"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36" hidden="1">{"'előző év december'!$A$2:$CP$214"}</definedName>
    <definedName name="________________cp10" localSheetId="45" hidden="1">{"'előző év december'!$A$2:$CP$214"}</definedName>
    <definedName name="________________cp10" localSheetId="46" hidden="1">{"'előző év december'!$A$2:$CP$214"}</definedName>
    <definedName name="________________cp10" localSheetId="47"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localSheetId="50" hidden="1">{"'előző év december'!$A$2:$CP$214"}</definedName>
    <definedName name="________________cp10" localSheetId="51" hidden="1">{"'előző év december'!$A$2:$CP$214"}</definedName>
    <definedName name="________________cp10" localSheetId="52"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44" hidden="1">{"'előző év december'!$A$2:$CP$214"}</definedName>
    <definedName name="________________cp10" localSheetId="0" hidden="1">{"'előző év december'!$A$2:$CP$214"}</definedName>
    <definedName name="________________cp10"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2"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3" hidden="1">{"'előző év december'!$A$2:$CP$214"}</definedName>
    <definedName name="________________cp11" localSheetId="33"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36" hidden="1">{"'előző év december'!$A$2:$CP$214"}</definedName>
    <definedName name="________________cp11" localSheetId="45" hidden="1">{"'előző év december'!$A$2:$CP$214"}</definedName>
    <definedName name="________________cp11" localSheetId="46" hidden="1">{"'előző év december'!$A$2:$CP$214"}</definedName>
    <definedName name="________________cp11" localSheetId="47"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localSheetId="50" hidden="1">{"'előző év december'!$A$2:$CP$214"}</definedName>
    <definedName name="________________cp11" localSheetId="51" hidden="1">{"'előző év december'!$A$2:$CP$214"}</definedName>
    <definedName name="________________cp11" localSheetId="52"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44" hidden="1">{"'előző év december'!$A$2:$CP$214"}</definedName>
    <definedName name="________________cp11" localSheetId="0" hidden="1">{"'előző év december'!$A$2:$CP$214"}</definedName>
    <definedName name="________________cp11"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2"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3" hidden="1">{"'előző év december'!$A$2:$CP$214"}</definedName>
    <definedName name="________________cp2" localSheetId="33"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36" hidden="1">{"'előző év december'!$A$2:$CP$214"}</definedName>
    <definedName name="________________cp2" localSheetId="45" hidden="1">{"'előző év december'!$A$2:$CP$214"}</definedName>
    <definedName name="________________cp2" localSheetId="46" hidden="1">{"'előző év december'!$A$2:$CP$214"}</definedName>
    <definedName name="________________cp2" localSheetId="47" hidden="1">{"'előző év december'!$A$2:$CP$214"}</definedName>
    <definedName name="________________cp2" localSheetId="48" hidden="1">{"'előző év december'!$A$2:$CP$214"}</definedName>
    <definedName name="________________cp2" localSheetId="49" hidden="1">{"'előző év december'!$A$2:$CP$214"}</definedName>
    <definedName name="________________cp2" localSheetId="50" hidden="1">{"'előző év december'!$A$2:$CP$214"}</definedName>
    <definedName name="________________cp2" localSheetId="51" hidden="1">{"'előző év december'!$A$2:$CP$214"}</definedName>
    <definedName name="________________cp2" localSheetId="52"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44" hidden="1">{"'előző év december'!$A$2:$CP$214"}</definedName>
    <definedName name="________________cp2" localSheetId="0" hidden="1">{"'előző év december'!$A$2:$CP$214"}</definedName>
    <definedName name="________________cp2"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2"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3" hidden="1">{"'előző év december'!$A$2:$CP$214"}</definedName>
    <definedName name="________________cp3" localSheetId="33"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36" hidden="1">{"'előző év december'!$A$2:$CP$214"}</definedName>
    <definedName name="________________cp3" localSheetId="45" hidden="1">{"'előző év december'!$A$2:$CP$214"}</definedName>
    <definedName name="________________cp3" localSheetId="46" hidden="1">{"'előző év december'!$A$2:$CP$214"}</definedName>
    <definedName name="________________cp3" localSheetId="47" hidden="1">{"'előző év december'!$A$2:$CP$214"}</definedName>
    <definedName name="________________cp3" localSheetId="48" hidden="1">{"'előző év december'!$A$2:$CP$214"}</definedName>
    <definedName name="________________cp3" localSheetId="49" hidden="1">{"'előző év december'!$A$2:$CP$214"}</definedName>
    <definedName name="________________cp3" localSheetId="50" hidden="1">{"'előző év december'!$A$2:$CP$214"}</definedName>
    <definedName name="________________cp3" localSheetId="51" hidden="1">{"'előző év december'!$A$2:$CP$214"}</definedName>
    <definedName name="________________cp3" localSheetId="52"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44" hidden="1">{"'előző év december'!$A$2:$CP$214"}</definedName>
    <definedName name="________________cp3" localSheetId="0" hidden="1">{"'előző év december'!$A$2:$CP$214"}</definedName>
    <definedName name="________________cp3"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2"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3" hidden="1">{"'előző év december'!$A$2:$CP$214"}</definedName>
    <definedName name="________________cp4" localSheetId="33"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36" hidden="1">{"'előző év december'!$A$2:$CP$214"}</definedName>
    <definedName name="________________cp4" localSheetId="45" hidden="1">{"'előző év december'!$A$2:$CP$214"}</definedName>
    <definedName name="________________cp4" localSheetId="46" hidden="1">{"'előző év december'!$A$2:$CP$214"}</definedName>
    <definedName name="________________cp4" localSheetId="47" hidden="1">{"'előző év december'!$A$2:$CP$214"}</definedName>
    <definedName name="________________cp4" localSheetId="48" hidden="1">{"'előző év december'!$A$2:$CP$214"}</definedName>
    <definedName name="________________cp4" localSheetId="49" hidden="1">{"'előző év december'!$A$2:$CP$214"}</definedName>
    <definedName name="________________cp4" localSheetId="50" hidden="1">{"'előző év december'!$A$2:$CP$214"}</definedName>
    <definedName name="________________cp4" localSheetId="51" hidden="1">{"'előző év december'!$A$2:$CP$214"}</definedName>
    <definedName name="________________cp4" localSheetId="52"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44" hidden="1">{"'előző év december'!$A$2:$CP$214"}</definedName>
    <definedName name="________________cp4" localSheetId="0" hidden="1">{"'előző év december'!$A$2:$CP$214"}</definedName>
    <definedName name="________________cp4"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2"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3" hidden="1">{"'előző év december'!$A$2:$CP$214"}</definedName>
    <definedName name="________________cp5" localSheetId="33"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36" hidden="1">{"'előző év december'!$A$2:$CP$214"}</definedName>
    <definedName name="________________cp5" localSheetId="45" hidden="1">{"'előző év december'!$A$2:$CP$214"}</definedName>
    <definedName name="________________cp5" localSheetId="46" hidden="1">{"'előző év december'!$A$2:$CP$214"}</definedName>
    <definedName name="________________cp5" localSheetId="47" hidden="1">{"'előző év december'!$A$2:$CP$214"}</definedName>
    <definedName name="________________cp5" localSheetId="48" hidden="1">{"'előző év december'!$A$2:$CP$214"}</definedName>
    <definedName name="________________cp5" localSheetId="49" hidden="1">{"'előző év december'!$A$2:$CP$214"}</definedName>
    <definedName name="________________cp5" localSheetId="50" hidden="1">{"'előző év december'!$A$2:$CP$214"}</definedName>
    <definedName name="________________cp5" localSheetId="51" hidden="1">{"'előző év december'!$A$2:$CP$214"}</definedName>
    <definedName name="________________cp5" localSheetId="52"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44" hidden="1">{"'előző év december'!$A$2:$CP$214"}</definedName>
    <definedName name="________________cp5" localSheetId="0" hidden="1">{"'előző év december'!$A$2:$CP$214"}</definedName>
    <definedName name="________________cp5"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2"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3" hidden="1">{"'előző év december'!$A$2:$CP$214"}</definedName>
    <definedName name="________________cp6" localSheetId="33"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36" hidden="1">{"'előző év december'!$A$2:$CP$214"}</definedName>
    <definedName name="________________cp6" localSheetId="45" hidden="1">{"'előző év december'!$A$2:$CP$214"}</definedName>
    <definedName name="________________cp6" localSheetId="46" hidden="1">{"'előző év december'!$A$2:$CP$214"}</definedName>
    <definedName name="________________cp6" localSheetId="47" hidden="1">{"'előző év december'!$A$2:$CP$214"}</definedName>
    <definedName name="________________cp6" localSheetId="48" hidden="1">{"'előző év december'!$A$2:$CP$214"}</definedName>
    <definedName name="________________cp6" localSheetId="49" hidden="1">{"'előző év december'!$A$2:$CP$214"}</definedName>
    <definedName name="________________cp6" localSheetId="50" hidden="1">{"'előző év december'!$A$2:$CP$214"}</definedName>
    <definedName name="________________cp6" localSheetId="51" hidden="1">{"'előző év december'!$A$2:$CP$214"}</definedName>
    <definedName name="________________cp6" localSheetId="52"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44" hidden="1">{"'előző év december'!$A$2:$CP$214"}</definedName>
    <definedName name="________________cp6" localSheetId="0" hidden="1">{"'előző év december'!$A$2:$CP$214"}</definedName>
    <definedName name="________________cp6"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2"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3" hidden="1">{"'előző év december'!$A$2:$CP$214"}</definedName>
    <definedName name="________________cp7" localSheetId="33"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36" hidden="1">{"'előző év december'!$A$2:$CP$214"}</definedName>
    <definedName name="________________cp7" localSheetId="45" hidden="1">{"'előző év december'!$A$2:$CP$214"}</definedName>
    <definedName name="________________cp7" localSheetId="46" hidden="1">{"'előző év december'!$A$2:$CP$214"}</definedName>
    <definedName name="________________cp7" localSheetId="47" hidden="1">{"'előző év december'!$A$2:$CP$214"}</definedName>
    <definedName name="________________cp7" localSheetId="48" hidden="1">{"'előző év december'!$A$2:$CP$214"}</definedName>
    <definedName name="________________cp7" localSheetId="49" hidden="1">{"'előző év december'!$A$2:$CP$214"}</definedName>
    <definedName name="________________cp7" localSheetId="50" hidden="1">{"'előző év december'!$A$2:$CP$214"}</definedName>
    <definedName name="________________cp7" localSheetId="51" hidden="1">{"'előző év december'!$A$2:$CP$214"}</definedName>
    <definedName name="________________cp7" localSheetId="52"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44" hidden="1">{"'előző év december'!$A$2:$CP$214"}</definedName>
    <definedName name="________________cp7" localSheetId="0" hidden="1">{"'előző év december'!$A$2:$CP$214"}</definedName>
    <definedName name="________________cp7"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2"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3" hidden="1">{"'előző év december'!$A$2:$CP$214"}</definedName>
    <definedName name="________________cp8" localSheetId="33"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36" hidden="1">{"'előző év december'!$A$2:$CP$214"}</definedName>
    <definedName name="________________cp8" localSheetId="45" hidden="1">{"'előző év december'!$A$2:$CP$214"}</definedName>
    <definedName name="________________cp8" localSheetId="46" hidden="1">{"'előző év december'!$A$2:$CP$214"}</definedName>
    <definedName name="________________cp8" localSheetId="47" hidden="1">{"'előző év december'!$A$2:$CP$214"}</definedName>
    <definedName name="________________cp8" localSheetId="48" hidden="1">{"'előző év december'!$A$2:$CP$214"}</definedName>
    <definedName name="________________cp8" localSheetId="49" hidden="1">{"'előző év december'!$A$2:$CP$214"}</definedName>
    <definedName name="________________cp8" localSheetId="50" hidden="1">{"'előző év december'!$A$2:$CP$214"}</definedName>
    <definedName name="________________cp8" localSheetId="51" hidden="1">{"'előző év december'!$A$2:$CP$214"}</definedName>
    <definedName name="________________cp8" localSheetId="52"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44" hidden="1">{"'előző év december'!$A$2:$CP$214"}</definedName>
    <definedName name="________________cp8" localSheetId="0" hidden="1">{"'előző év december'!$A$2:$CP$214"}</definedName>
    <definedName name="________________cp8"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2"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3" hidden="1">{"'előző év december'!$A$2:$CP$214"}</definedName>
    <definedName name="________________cp9" localSheetId="33"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36" hidden="1">{"'előző év december'!$A$2:$CP$214"}</definedName>
    <definedName name="________________cp9" localSheetId="45" hidden="1">{"'előző év december'!$A$2:$CP$214"}</definedName>
    <definedName name="________________cp9" localSheetId="46" hidden="1">{"'előző év december'!$A$2:$CP$214"}</definedName>
    <definedName name="________________cp9" localSheetId="47" hidden="1">{"'előző év december'!$A$2:$CP$214"}</definedName>
    <definedName name="________________cp9" localSheetId="48" hidden="1">{"'előző év december'!$A$2:$CP$214"}</definedName>
    <definedName name="________________cp9" localSheetId="49" hidden="1">{"'előző év december'!$A$2:$CP$214"}</definedName>
    <definedName name="________________cp9" localSheetId="50" hidden="1">{"'előző év december'!$A$2:$CP$214"}</definedName>
    <definedName name="________________cp9" localSheetId="51" hidden="1">{"'előző év december'!$A$2:$CP$214"}</definedName>
    <definedName name="________________cp9" localSheetId="52"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44" hidden="1">{"'előző év december'!$A$2:$CP$214"}</definedName>
    <definedName name="________________cp9" localSheetId="0" hidden="1">{"'előző év december'!$A$2:$CP$214"}</definedName>
    <definedName name="________________cp9"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2"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3" hidden="1">{"'előző év december'!$A$2:$CP$214"}</definedName>
    <definedName name="________________cpr2" localSheetId="33"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36" hidden="1">{"'előző év december'!$A$2:$CP$214"}</definedName>
    <definedName name="________________cpr2" localSheetId="45" hidden="1">{"'előző év december'!$A$2:$CP$214"}</definedName>
    <definedName name="________________cpr2" localSheetId="46" hidden="1">{"'előző év december'!$A$2:$CP$214"}</definedName>
    <definedName name="________________cpr2" localSheetId="47"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localSheetId="50" hidden="1">{"'előző év december'!$A$2:$CP$214"}</definedName>
    <definedName name="________________cpr2" localSheetId="51" hidden="1">{"'előző év december'!$A$2:$CP$214"}</definedName>
    <definedName name="________________cpr2" localSheetId="52"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44" hidden="1">{"'előző év december'!$A$2:$CP$214"}</definedName>
    <definedName name="________________cpr2" localSheetId="0" hidden="1">{"'előző év december'!$A$2:$CP$214"}</definedName>
    <definedName name="________________cpr2"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2"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3" hidden="1">{"'előző év december'!$A$2:$CP$214"}</definedName>
    <definedName name="________________cpr3" localSheetId="33"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36" hidden="1">{"'előző év december'!$A$2:$CP$214"}</definedName>
    <definedName name="________________cpr3" localSheetId="45" hidden="1">{"'előző év december'!$A$2:$CP$214"}</definedName>
    <definedName name="________________cpr3" localSheetId="46" hidden="1">{"'előző év december'!$A$2:$CP$214"}</definedName>
    <definedName name="________________cpr3" localSheetId="47"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localSheetId="50" hidden="1">{"'előző év december'!$A$2:$CP$214"}</definedName>
    <definedName name="________________cpr3" localSheetId="51" hidden="1">{"'előző év december'!$A$2:$CP$214"}</definedName>
    <definedName name="________________cpr3" localSheetId="52"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44" hidden="1">{"'előző év december'!$A$2:$CP$214"}</definedName>
    <definedName name="________________cpr3" localSheetId="0" hidden="1">{"'előző év december'!$A$2:$CP$214"}</definedName>
    <definedName name="________________cpr3"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2"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3" hidden="1">{"'előző év december'!$A$2:$CP$214"}</definedName>
    <definedName name="________________cpr4" localSheetId="33"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36" hidden="1">{"'előző év december'!$A$2:$CP$214"}</definedName>
    <definedName name="________________cpr4" localSheetId="45" hidden="1">{"'előző év december'!$A$2:$CP$214"}</definedName>
    <definedName name="________________cpr4" localSheetId="46" hidden="1">{"'előző év december'!$A$2:$CP$214"}</definedName>
    <definedName name="________________cpr4" localSheetId="47"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localSheetId="50" hidden="1">{"'előző év december'!$A$2:$CP$214"}</definedName>
    <definedName name="________________cpr4" localSheetId="51" hidden="1">{"'előző év december'!$A$2:$CP$214"}</definedName>
    <definedName name="________________cpr4" localSheetId="52"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44" hidden="1">{"'előző év december'!$A$2:$CP$214"}</definedName>
    <definedName name="________________cpr4" localSheetId="0" hidden="1">{"'előző év december'!$A$2:$CP$214"}</definedName>
    <definedName name="________________cpr4"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2"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3" hidden="1">{"'előző év december'!$A$2:$CP$214"}</definedName>
    <definedName name="_______________cp1" localSheetId="33"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36" hidden="1">{"'előző év december'!$A$2:$CP$214"}</definedName>
    <definedName name="_______________cp1" localSheetId="45" hidden="1">{"'előző év december'!$A$2:$CP$214"}</definedName>
    <definedName name="_______________cp1" localSheetId="46" hidden="1">{"'előző év december'!$A$2:$CP$214"}</definedName>
    <definedName name="_______________cp1" localSheetId="47" hidden="1">{"'előző év december'!$A$2:$CP$214"}</definedName>
    <definedName name="_______________cp1" localSheetId="48" hidden="1">{"'előző év december'!$A$2:$CP$214"}</definedName>
    <definedName name="_______________cp1" localSheetId="49" hidden="1">{"'előző év december'!$A$2:$CP$214"}</definedName>
    <definedName name="_______________cp1" localSheetId="50" hidden="1">{"'előző év december'!$A$2:$CP$214"}</definedName>
    <definedName name="_______________cp1" localSheetId="51" hidden="1">{"'előző év december'!$A$2:$CP$214"}</definedName>
    <definedName name="_______________cp1" localSheetId="52"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44" hidden="1">{"'előző év december'!$A$2:$CP$214"}</definedName>
    <definedName name="_______________cp1" localSheetId="0" hidden="1">{"'előző év december'!$A$2:$CP$214"}</definedName>
    <definedName name="_______________cp1"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2"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3" hidden="1">{"'előző év december'!$A$2:$CP$214"}</definedName>
    <definedName name="_______________cp10" localSheetId="33"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36" hidden="1">{"'előző év december'!$A$2:$CP$214"}</definedName>
    <definedName name="_______________cp10" localSheetId="45" hidden="1">{"'előző év december'!$A$2:$CP$214"}</definedName>
    <definedName name="_______________cp10" localSheetId="46" hidden="1">{"'előző év december'!$A$2:$CP$214"}</definedName>
    <definedName name="_______________cp10" localSheetId="47" hidden="1">{"'előző év december'!$A$2:$CP$214"}</definedName>
    <definedName name="_______________cp10" localSheetId="48" hidden="1">{"'előző év december'!$A$2:$CP$214"}</definedName>
    <definedName name="_______________cp10" localSheetId="49" hidden="1">{"'előző év december'!$A$2:$CP$214"}</definedName>
    <definedName name="_______________cp10" localSheetId="50" hidden="1">{"'előző év december'!$A$2:$CP$214"}</definedName>
    <definedName name="_______________cp10" localSheetId="51" hidden="1">{"'előző év december'!$A$2:$CP$214"}</definedName>
    <definedName name="_______________cp10" localSheetId="52"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44" hidden="1">{"'előző év december'!$A$2:$CP$214"}</definedName>
    <definedName name="_______________cp10" localSheetId="0" hidden="1">{"'előző év december'!$A$2:$CP$214"}</definedName>
    <definedName name="_______________cp10"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2"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3" hidden="1">{"'előző év december'!$A$2:$CP$214"}</definedName>
    <definedName name="_______________cp11" localSheetId="33"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36" hidden="1">{"'előző év december'!$A$2:$CP$214"}</definedName>
    <definedName name="_______________cp11" localSheetId="45" hidden="1">{"'előző év december'!$A$2:$CP$214"}</definedName>
    <definedName name="_______________cp11" localSheetId="46" hidden="1">{"'előző év december'!$A$2:$CP$214"}</definedName>
    <definedName name="_______________cp11" localSheetId="47" hidden="1">{"'előző év december'!$A$2:$CP$214"}</definedName>
    <definedName name="_______________cp11" localSheetId="48" hidden="1">{"'előző év december'!$A$2:$CP$214"}</definedName>
    <definedName name="_______________cp11" localSheetId="49" hidden="1">{"'előző év december'!$A$2:$CP$214"}</definedName>
    <definedName name="_______________cp11" localSheetId="50" hidden="1">{"'előző év december'!$A$2:$CP$214"}</definedName>
    <definedName name="_______________cp11" localSheetId="51" hidden="1">{"'előző év december'!$A$2:$CP$214"}</definedName>
    <definedName name="_______________cp11" localSheetId="52"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44" hidden="1">{"'előző év december'!$A$2:$CP$214"}</definedName>
    <definedName name="_______________cp11" localSheetId="0" hidden="1">{"'előző év december'!$A$2:$CP$214"}</definedName>
    <definedName name="_______________cp11"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2"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3" hidden="1">{"'előző év december'!$A$2:$CP$214"}</definedName>
    <definedName name="_______________cp2" localSheetId="33"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36" hidden="1">{"'előző év december'!$A$2:$CP$214"}</definedName>
    <definedName name="_______________cp2" localSheetId="45" hidden="1">{"'előző év december'!$A$2:$CP$214"}</definedName>
    <definedName name="_______________cp2" localSheetId="46" hidden="1">{"'előző év december'!$A$2:$CP$214"}</definedName>
    <definedName name="_______________cp2" localSheetId="47" hidden="1">{"'előző év december'!$A$2:$CP$214"}</definedName>
    <definedName name="_______________cp2" localSheetId="48" hidden="1">{"'előző év december'!$A$2:$CP$214"}</definedName>
    <definedName name="_______________cp2" localSheetId="49" hidden="1">{"'előző év december'!$A$2:$CP$214"}</definedName>
    <definedName name="_______________cp2" localSheetId="50" hidden="1">{"'előző év december'!$A$2:$CP$214"}</definedName>
    <definedName name="_______________cp2" localSheetId="51" hidden="1">{"'előző év december'!$A$2:$CP$214"}</definedName>
    <definedName name="_______________cp2" localSheetId="52"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44" hidden="1">{"'előző év december'!$A$2:$CP$214"}</definedName>
    <definedName name="_______________cp2" localSheetId="0" hidden="1">{"'előző év december'!$A$2:$CP$214"}</definedName>
    <definedName name="_______________cp2"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2"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3" hidden="1">{"'előző év december'!$A$2:$CP$214"}</definedName>
    <definedName name="_______________cp3" localSheetId="33"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36" hidden="1">{"'előző év december'!$A$2:$CP$214"}</definedName>
    <definedName name="_______________cp3" localSheetId="45" hidden="1">{"'előző év december'!$A$2:$CP$214"}</definedName>
    <definedName name="_______________cp3" localSheetId="46" hidden="1">{"'előző év december'!$A$2:$CP$214"}</definedName>
    <definedName name="_______________cp3" localSheetId="47" hidden="1">{"'előző év december'!$A$2:$CP$214"}</definedName>
    <definedName name="_______________cp3" localSheetId="48" hidden="1">{"'előző év december'!$A$2:$CP$214"}</definedName>
    <definedName name="_______________cp3" localSheetId="49" hidden="1">{"'előző év december'!$A$2:$CP$214"}</definedName>
    <definedName name="_______________cp3" localSheetId="50" hidden="1">{"'előző év december'!$A$2:$CP$214"}</definedName>
    <definedName name="_______________cp3" localSheetId="51" hidden="1">{"'előző év december'!$A$2:$CP$214"}</definedName>
    <definedName name="_______________cp3" localSheetId="52"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44" hidden="1">{"'előző év december'!$A$2:$CP$214"}</definedName>
    <definedName name="_______________cp3" localSheetId="0" hidden="1">{"'előző év december'!$A$2:$CP$214"}</definedName>
    <definedName name="_______________cp3"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2"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3" hidden="1">{"'előző év december'!$A$2:$CP$214"}</definedName>
    <definedName name="_______________cp4" localSheetId="33"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36" hidden="1">{"'előző év december'!$A$2:$CP$214"}</definedName>
    <definedName name="_______________cp4" localSheetId="45" hidden="1">{"'előző év december'!$A$2:$CP$214"}</definedName>
    <definedName name="_______________cp4" localSheetId="46" hidden="1">{"'előző év december'!$A$2:$CP$214"}</definedName>
    <definedName name="_______________cp4" localSheetId="47" hidden="1">{"'előző év december'!$A$2:$CP$214"}</definedName>
    <definedName name="_______________cp4" localSheetId="48" hidden="1">{"'előző év december'!$A$2:$CP$214"}</definedName>
    <definedName name="_______________cp4" localSheetId="49" hidden="1">{"'előző év december'!$A$2:$CP$214"}</definedName>
    <definedName name="_______________cp4" localSheetId="50" hidden="1">{"'előző év december'!$A$2:$CP$214"}</definedName>
    <definedName name="_______________cp4" localSheetId="51" hidden="1">{"'előző év december'!$A$2:$CP$214"}</definedName>
    <definedName name="_______________cp4" localSheetId="52"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44" hidden="1">{"'előző év december'!$A$2:$CP$214"}</definedName>
    <definedName name="_______________cp4" localSheetId="0" hidden="1">{"'előző év december'!$A$2:$CP$214"}</definedName>
    <definedName name="_______________cp4"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2"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3" hidden="1">{"'előző év december'!$A$2:$CP$214"}</definedName>
    <definedName name="_______________cp5" localSheetId="33"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36" hidden="1">{"'előző év december'!$A$2:$CP$214"}</definedName>
    <definedName name="_______________cp5" localSheetId="45" hidden="1">{"'előző év december'!$A$2:$CP$214"}</definedName>
    <definedName name="_______________cp5" localSheetId="46" hidden="1">{"'előző év december'!$A$2:$CP$214"}</definedName>
    <definedName name="_______________cp5" localSheetId="47" hidden="1">{"'előző év december'!$A$2:$CP$214"}</definedName>
    <definedName name="_______________cp5" localSheetId="48" hidden="1">{"'előző év december'!$A$2:$CP$214"}</definedName>
    <definedName name="_______________cp5" localSheetId="49" hidden="1">{"'előző év december'!$A$2:$CP$214"}</definedName>
    <definedName name="_______________cp5" localSheetId="50" hidden="1">{"'előző év december'!$A$2:$CP$214"}</definedName>
    <definedName name="_______________cp5" localSheetId="51" hidden="1">{"'előző év december'!$A$2:$CP$214"}</definedName>
    <definedName name="_______________cp5" localSheetId="52"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44" hidden="1">{"'előző év december'!$A$2:$CP$214"}</definedName>
    <definedName name="_______________cp5" localSheetId="0" hidden="1">{"'előző év december'!$A$2:$CP$214"}</definedName>
    <definedName name="_______________cp5"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2"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3" hidden="1">{"'előző év december'!$A$2:$CP$214"}</definedName>
    <definedName name="_______________cp6" localSheetId="33"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36" hidden="1">{"'előző év december'!$A$2:$CP$214"}</definedName>
    <definedName name="_______________cp6" localSheetId="45" hidden="1">{"'előző év december'!$A$2:$CP$214"}</definedName>
    <definedName name="_______________cp6" localSheetId="46" hidden="1">{"'előző év december'!$A$2:$CP$214"}</definedName>
    <definedName name="_______________cp6" localSheetId="47" hidden="1">{"'előző év december'!$A$2:$CP$214"}</definedName>
    <definedName name="_______________cp6" localSheetId="48" hidden="1">{"'előző év december'!$A$2:$CP$214"}</definedName>
    <definedName name="_______________cp6" localSheetId="49" hidden="1">{"'előző év december'!$A$2:$CP$214"}</definedName>
    <definedName name="_______________cp6" localSheetId="50" hidden="1">{"'előző év december'!$A$2:$CP$214"}</definedName>
    <definedName name="_______________cp6" localSheetId="51" hidden="1">{"'előző év december'!$A$2:$CP$214"}</definedName>
    <definedName name="_______________cp6" localSheetId="52"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44" hidden="1">{"'előző év december'!$A$2:$CP$214"}</definedName>
    <definedName name="_______________cp6" localSheetId="0" hidden="1">{"'előző év december'!$A$2:$CP$214"}</definedName>
    <definedName name="_______________cp6"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2"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3" hidden="1">{"'előző év december'!$A$2:$CP$214"}</definedName>
    <definedName name="_______________cp7" localSheetId="33"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36" hidden="1">{"'előző év december'!$A$2:$CP$214"}</definedName>
    <definedName name="_______________cp7" localSheetId="45" hidden="1">{"'előző év december'!$A$2:$CP$214"}</definedName>
    <definedName name="_______________cp7" localSheetId="46" hidden="1">{"'előző év december'!$A$2:$CP$214"}</definedName>
    <definedName name="_______________cp7" localSheetId="47" hidden="1">{"'előző év december'!$A$2:$CP$214"}</definedName>
    <definedName name="_______________cp7" localSheetId="48" hidden="1">{"'előző év december'!$A$2:$CP$214"}</definedName>
    <definedName name="_______________cp7" localSheetId="49" hidden="1">{"'előző év december'!$A$2:$CP$214"}</definedName>
    <definedName name="_______________cp7" localSheetId="50" hidden="1">{"'előző év december'!$A$2:$CP$214"}</definedName>
    <definedName name="_______________cp7" localSheetId="51" hidden="1">{"'előző év december'!$A$2:$CP$214"}</definedName>
    <definedName name="_______________cp7" localSheetId="52"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44" hidden="1">{"'előző év december'!$A$2:$CP$214"}</definedName>
    <definedName name="_______________cp7" localSheetId="0" hidden="1">{"'előző év december'!$A$2:$CP$214"}</definedName>
    <definedName name="_______________cp7"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2"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3" hidden="1">{"'előző év december'!$A$2:$CP$214"}</definedName>
    <definedName name="_______________cp8" localSheetId="33"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36" hidden="1">{"'előző év december'!$A$2:$CP$214"}</definedName>
    <definedName name="_______________cp8" localSheetId="45" hidden="1">{"'előző év december'!$A$2:$CP$214"}</definedName>
    <definedName name="_______________cp8" localSheetId="46" hidden="1">{"'előző év december'!$A$2:$CP$214"}</definedName>
    <definedName name="_______________cp8" localSheetId="47" hidden="1">{"'előző év december'!$A$2:$CP$214"}</definedName>
    <definedName name="_______________cp8" localSheetId="48" hidden="1">{"'előző év december'!$A$2:$CP$214"}</definedName>
    <definedName name="_______________cp8" localSheetId="49" hidden="1">{"'előző év december'!$A$2:$CP$214"}</definedName>
    <definedName name="_______________cp8" localSheetId="50" hidden="1">{"'előző év december'!$A$2:$CP$214"}</definedName>
    <definedName name="_______________cp8" localSheetId="51" hidden="1">{"'előző év december'!$A$2:$CP$214"}</definedName>
    <definedName name="_______________cp8" localSheetId="52"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44" hidden="1">{"'előző év december'!$A$2:$CP$214"}</definedName>
    <definedName name="_______________cp8" localSheetId="0" hidden="1">{"'előző év december'!$A$2:$CP$214"}</definedName>
    <definedName name="_______________cp8"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2"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3" hidden="1">{"'előző év december'!$A$2:$CP$214"}</definedName>
    <definedName name="_______________cp9" localSheetId="33"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36" hidden="1">{"'előző év december'!$A$2:$CP$214"}</definedName>
    <definedName name="_______________cp9" localSheetId="45" hidden="1">{"'előző év december'!$A$2:$CP$214"}</definedName>
    <definedName name="_______________cp9" localSheetId="46" hidden="1">{"'előző év december'!$A$2:$CP$214"}</definedName>
    <definedName name="_______________cp9" localSheetId="47" hidden="1">{"'előző év december'!$A$2:$CP$214"}</definedName>
    <definedName name="_______________cp9" localSheetId="48" hidden="1">{"'előző év december'!$A$2:$CP$214"}</definedName>
    <definedName name="_______________cp9" localSheetId="49" hidden="1">{"'előző év december'!$A$2:$CP$214"}</definedName>
    <definedName name="_______________cp9" localSheetId="50" hidden="1">{"'előző év december'!$A$2:$CP$214"}</definedName>
    <definedName name="_______________cp9" localSheetId="51" hidden="1">{"'előző év december'!$A$2:$CP$214"}</definedName>
    <definedName name="_______________cp9" localSheetId="52"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44" hidden="1">{"'előző év december'!$A$2:$CP$214"}</definedName>
    <definedName name="_______________cp9" localSheetId="0" hidden="1">{"'előző év december'!$A$2:$CP$214"}</definedName>
    <definedName name="_______________cp9"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2"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3" hidden="1">{"'előző év december'!$A$2:$CP$214"}</definedName>
    <definedName name="_______________cpr2" localSheetId="33"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36" hidden="1">{"'előző év december'!$A$2:$CP$214"}</definedName>
    <definedName name="_______________cpr2" localSheetId="45" hidden="1">{"'előző év december'!$A$2:$CP$214"}</definedName>
    <definedName name="_______________cpr2" localSheetId="46" hidden="1">{"'előző év december'!$A$2:$CP$214"}</definedName>
    <definedName name="_______________cpr2" localSheetId="47" hidden="1">{"'előző év december'!$A$2:$CP$214"}</definedName>
    <definedName name="_______________cpr2" localSheetId="48" hidden="1">{"'előző év december'!$A$2:$CP$214"}</definedName>
    <definedName name="_______________cpr2" localSheetId="49" hidden="1">{"'előző év december'!$A$2:$CP$214"}</definedName>
    <definedName name="_______________cpr2" localSheetId="50" hidden="1">{"'előző év december'!$A$2:$CP$214"}</definedName>
    <definedName name="_______________cpr2" localSheetId="51" hidden="1">{"'előző év december'!$A$2:$CP$214"}</definedName>
    <definedName name="_______________cpr2" localSheetId="52"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44" hidden="1">{"'előző év december'!$A$2:$CP$214"}</definedName>
    <definedName name="_______________cpr2" localSheetId="0" hidden="1">{"'előző év december'!$A$2:$CP$214"}</definedName>
    <definedName name="_______________cpr2"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2"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3" hidden="1">{"'előző év december'!$A$2:$CP$214"}</definedName>
    <definedName name="_______________cpr3" localSheetId="33"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36" hidden="1">{"'előző év december'!$A$2:$CP$214"}</definedName>
    <definedName name="_______________cpr3" localSheetId="45" hidden="1">{"'előző év december'!$A$2:$CP$214"}</definedName>
    <definedName name="_______________cpr3" localSheetId="46" hidden="1">{"'előző év december'!$A$2:$CP$214"}</definedName>
    <definedName name="_______________cpr3" localSheetId="47" hidden="1">{"'előző év december'!$A$2:$CP$214"}</definedName>
    <definedName name="_______________cpr3" localSheetId="48" hidden="1">{"'előző év december'!$A$2:$CP$214"}</definedName>
    <definedName name="_______________cpr3" localSheetId="49" hidden="1">{"'előző év december'!$A$2:$CP$214"}</definedName>
    <definedName name="_______________cpr3" localSheetId="50" hidden="1">{"'előző év december'!$A$2:$CP$214"}</definedName>
    <definedName name="_______________cpr3" localSheetId="51" hidden="1">{"'előző év december'!$A$2:$CP$214"}</definedName>
    <definedName name="_______________cpr3" localSheetId="52"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44" hidden="1">{"'előző év december'!$A$2:$CP$214"}</definedName>
    <definedName name="_______________cpr3" localSheetId="0" hidden="1">{"'előző év december'!$A$2:$CP$214"}</definedName>
    <definedName name="_______________cpr3"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2"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3" hidden="1">{"'előző év december'!$A$2:$CP$214"}</definedName>
    <definedName name="_______________cpr4" localSheetId="33"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36" hidden="1">{"'előző év december'!$A$2:$CP$214"}</definedName>
    <definedName name="_______________cpr4" localSheetId="45" hidden="1">{"'előző év december'!$A$2:$CP$214"}</definedName>
    <definedName name="_______________cpr4" localSheetId="46" hidden="1">{"'előző év december'!$A$2:$CP$214"}</definedName>
    <definedName name="_______________cpr4" localSheetId="47" hidden="1">{"'előző év december'!$A$2:$CP$214"}</definedName>
    <definedName name="_______________cpr4" localSheetId="48" hidden="1">{"'előző év december'!$A$2:$CP$214"}</definedName>
    <definedName name="_______________cpr4" localSheetId="49" hidden="1">{"'előző év december'!$A$2:$CP$214"}</definedName>
    <definedName name="_______________cpr4" localSheetId="50" hidden="1">{"'előző év december'!$A$2:$CP$214"}</definedName>
    <definedName name="_______________cpr4" localSheetId="51" hidden="1">{"'előző év december'!$A$2:$CP$214"}</definedName>
    <definedName name="_______________cpr4" localSheetId="52"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44" hidden="1">{"'előző év december'!$A$2:$CP$214"}</definedName>
    <definedName name="_______________cpr4" localSheetId="0" hidden="1">{"'előző év december'!$A$2:$CP$214"}</definedName>
    <definedName name="_______________cpr4"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2"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3" hidden="1">{"'előző év december'!$A$2:$CP$214"}</definedName>
    <definedName name="______________cp1" localSheetId="33"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36" hidden="1">{"'előző év december'!$A$2:$CP$214"}</definedName>
    <definedName name="______________cp1" localSheetId="45" hidden="1">{"'előző év december'!$A$2:$CP$214"}</definedName>
    <definedName name="______________cp1" localSheetId="46" hidden="1">{"'előző év december'!$A$2:$CP$214"}</definedName>
    <definedName name="______________cp1" localSheetId="47" hidden="1">{"'előző év december'!$A$2:$CP$214"}</definedName>
    <definedName name="______________cp1" localSheetId="48" hidden="1">{"'előző év december'!$A$2:$CP$214"}</definedName>
    <definedName name="______________cp1" localSheetId="49" hidden="1">{"'előző év december'!$A$2:$CP$214"}</definedName>
    <definedName name="______________cp1" localSheetId="50" hidden="1">{"'előző év december'!$A$2:$CP$214"}</definedName>
    <definedName name="______________cp1" localSheetId="51" hidden="1">{"'előző év december'!$A$2:$CP$214"}</definedName>
    <definedName name="______________cp1" localSheetId="52"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44" hidden="1">{"'előző év december'!$A$2:$CP$214"}</definedName>
    <definedName name="______________cp1" localSheetId="0" hidden="1">{"'előző év december'!$A$2:$CP$214"}</definedName>
    <definedName name="______________cp1"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2"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3" hidden="1">{"'előző év december'!$A$2:$CP$214"}</definedName>
    <definedName name="______________cp10" localSheetId="33"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36" hidden="1">{"'előző év december'!$A$2:$CP$214"}</definedName>
    <definedName name="______________cp10" localSheetId="45" hidden="1">{"'előző év december'!$A$2:$CP$214"}</definedName>
    <definedName name="______________cp10" localSheetId="46" hidden="1">{"'előző év december'!$A$2:$CP$214"}</definedName>
    <definedName name="______________cp10" localSheetId="47" hidden="1">{"'előző év december'!$A$2:$CP$214"}</definedName>
    <definedName name="______________cp10" localSheetId="48" hidden="1">{"'előző év december'!$A$2:$CP$214"}</definedName>
    <definedName name="______________cp10" localSheetId="49" hidden="1">{"'előző év december'!$A$2:$CP$214"}</definedName>
    <definedName name="______________cp10" localSheetId="50" hidden="1">{"'előző év december'!$A$2:$CP$214"}</definedName>
    <definedName name="______________cp10" localSheetId="51" hidden="1">{"'előző év december'!$A$2:$CP$214"}</definedName>
    <definedName name="______________cp10" localSheetId="52"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44" hidden="1">{"'előző év december'!$A$2:$CP$214"}</definedName>
    <definedName name="______________cp10" localSheetId="0" hidden="1">{"'előző év december'!$A$2:$CP$214"}</definedName>
    <definedName name="______________cp10"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2"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3" hidden="1">{"'előző év december'!$A$2:$CP$214"}</definedName>
    <definedName name="______________cp11" localSheetId="33"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36" hidden="1">{"'előző év december'!$A$2:$CP$214"}</definedName>
    <definedName name="______________cp11" localSheetId="45" hidden="1">{"'előző év december'!$A$2:$CP$214"}</definedName>
    <definedName name="______________cp11" localSheetId="46" hidden="1">{"'előző év december'!$A$2:$CP$214"}</definedName>
    <definedName name="______________cp11" localSheetId="47" hidden="1">{"'előző év december'!$A$2:$CP$214"}</definedName>
    <definedName name="______________cp11" localSheetId="48" hidden="1">{"'előző év december'!$A$2:$CP$214"}</definedName>
    <definedName name="______________cp11" localSheetId="49" hidden="1">{"'előző év december'!$A$2:$CP$214"}</definedName>
    <definedName name="______________cp11" localSheetId="50" hidden="1">{"'előző év december'!$A$2:$CP$214"}</definedName>
    <definedName name="______________cp11" localSheetId="51" hidden="1">{"'előző év december'!$A$2:$CP$214"}</definedName>
    <definedName name="______________cp11" localSheetId="52"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44" hidden="1">{"'előző év december'!$A$2:$CP$214"}</definedName>
    <definedName name="______________cp11" localSheetId="0" hidden="1">{"'előző év december'!$A$2:$CP$214"}</definedName>
    <definedName name="______________cp11"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2"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3" hidden="1">{"'előző év december'!$A$2:$CP$214"}</definedName>
    <definedName name="______________cp2" localSheetId="33"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36" hidden="1">{"'előző év december'!$A$2:$CP$214"}</definedName>
    <definedName name="______________cp2" localSheetId="45" hidden="1">{"'előző év december'!$A$2:$CP$214"}</definedName>
    <definedName name="______________cp2" localSheetId="46" hidden="1">{"'előző év december'!$A$2:$CP$214"}</definedName>
    <definedName name="______________cp2" localSheetId="47" hidden="1">{"'előző év december'!$A$2:$CP$214"}</definedName>
    <definedName name="______________cp2" localSheetId="48" hidden="1">{"'előző év december'!$A$2:$CP$214"}</definedName>
    <definedName name="______________cp2" localSheetId="49" hidden="1">{"'előző év december'!$A$2:$CP$214"}</definedName>
    <definedName name="______________cp2" localSheetId="50" hidden="1">{"'előző év december'!$A$2:$CP$214"}</definedName>
    <definedName name="______________cp2" localSheetId="51" hidden="1">{"'előző év december'!$A$2:$CP$214"}</definedName>
    <definedName name="______________cp2" localSheetId="52"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44" hidden="1">{"'előző év december'!$A$2:$CP$214"}</definedName>
    <definedName name="______________cp2" localSheetId="0" hidden="1">{"'előző év december'!$A$2:$CP$214"}</definedName>
    <definedName name="______________cp2"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2"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3" hidden="1">{"'előző év december'!$A$2:$CP$214"}</definedName>
    <definedName name="______________cp3" localSheetId="33"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36" hidden="1">{"'előző év december'!$A$2:$CP$214"}</definedName>
    <definedName name="______________cp3" localSheetId="45" hidden="1">{"'előző év december'!$A$2:$CP$214"}</definedName>
    <definedName name="______________cp3" localSheetId="46" hidden="1">{"'előző év december'!$A$2:$CP$214"}</definedName>
    <definedName name="______________cp3" localSheetId="47" hidden="1">{"'előző év december'!$A$2:$CP$214"}</definedName>
    <definedName name="______________cp3" localSheetId="48" hidden="1">{"'előző év december'!$A$2:$CP$214"}</definedName>
    <definedName name="______________cp3" localSheetId="49" hidden="1">{"'előző év december'!$A$2:$CP$214"}</definedName>
    <definedName name="______________cp3" localSheetId="50" hidden="1">{"'előző év december'!$A$2:$CP$214"}</definedName>
    <definedName name="______________cp3" localSheetId="51" hidden="1">{"'előző év december'!$A$2:$CP$214"}</definedName>
    <definedName name="______________cp3" localSheetId="52"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44" hidden="1">{"'előző év december'!$A$2:$CP$214"}</definedName>
    <definedName name="______________cp3" localSheetId="0" hidden="1">{"'előző év december'!$A$2:$CP$214"}</definedName>
    <definedName name="______________cp3"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2"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3" hidden="1">{"'előző év december'!$A$2:$CP$214"}</definedName>
    <definedName name="______________cp4" localSheetId="33"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36" hidden="1">{"'előző év december'!$A$2:$CP$214"}</definedName>
    <definedName name="______________cp4" localSheetId="45" hidden="1">{"'előző év december'!$A$2:$CP$214"}</definedName>
    <definedName name="______________cp4" localSheetId="46" hidden="1">{"'előző év december'!$A$2:$CP$214"}</definedName>
    <definedName name="______________cp4" localSheetId="47" hidden="1">{"'előző év december'!$A$2:$CP$214"}</definedName>
    <definedName name="______________cp4" localSheetId="48" hidden="1">{"'előző év december'!$A$2:$CP$214"}</definedName>
    <definedName name="______________cp4" localSheetId="49" hidden="1">{"'előző év december'!$A$2:$CP$214"}</definedName>
    <definedName name="______________cp4" localSheetId="50" hidden="1">{"'előző év december'!$A$2:$CP$214"}</definedName>
    <definedName name="______________cp4" localSheetId="51" hidden="1">{"'előző év december'!$A$2:$CP$214"}</definedName>
    <definedName name="______________cp4" localSheetId="52"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44" hidden="1">{"'előző év december'!$A$2:$CP$214"}</definedName>
    <definedName name="______________cp4" localSheetId="0" hidden="1">{"'előző év december'!$A$2:$CP$214"}</definedName>
    <definedName name="______________cp4"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2"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3" hidden="1">{"'előző év december'!$A$2:$CP$214"}</definedName>
    <definedName name="______________cp5" localSheetId="33"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36" hidden="1">{"'előző év december'!$A$2:$CP$214"}</definedName>
    <definedName name="______________cp5" localSheetId="45" hidden="1">{"'előző év december'!$A$2:$CP$214"}</definedName>
    <definedName name="______________cp5" localSheetId="46" hidden="1">{"'előző év december'!$A$2:$CP$214"}</definedName>
    <definedName name="______________cp5" localSheetId="47" hidden="1">{"'előző év december'!$A$2:$CP$214"}</definedName>
    <definedName name="______________cp5" localSheetId="48" hidden="1">{"'előző év december'!$A$2:$CP$214"}</definedName>
    <definedName name="______________cp5" localSheetId="49" hidden="1">{"'előző év december'!$A$2:$CP$214"}</definedName>
    <definedName name="______________cp5" localSheetId="50" hidden="1">{"'előző év december'!$A$2:$CP$214"}</definedName>
    <definedName name="______________cp5" localSheetId="51" hidden="1">{"'előző év december'!$A$2:$CP$214"}</definedName>
    <definedName name="______________cp5" localSheetId="52"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44" hidden="1">{"'előző év december'!$A$2:$CP$214"}</definedName>
    <definedName name="______________cp5" localSheetId="0" hidden="1">{"'előző év december'!$A$2:$CP$214"}</definedName>
    <definedName name="______________cp5"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2"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3" hidden="1">{"'előző év december'!$A$2:$CP$214"}</definedName>
    <definedName name="______________cp6" localSheetId="33"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36" hidden="1">{"'előző év december'!$A$2:$CP$214"}</definedName>
    <definedName name="______________cp6" localSheetId="45" hidden="1">{"'előző év december'!$A$2:$CP$214"}</definedName>
    <definedName name="______________cp6" localSheetId="46" hidden="1">{"'előző év december'!$A$2:$CP$214"}</definedName>
    <definedName name="______________cp6" localSheetId="47" hidden="1">{"'előző év december'!$A$2:$CP$214"}</definedName>
    <definedName name="______________cp6" localSheetId="48" hidden="1">{"'előző év december'!$A$2:$CP$214"}</definedName>
    <definedName name="______________cp6" localSheetId="49" hidden="1">{"'előző év december'!$A$2:$CP$214"}</definedName>
    <definedName name="______________cp6" localSheetId="50" hidden="1">{"'előző év december'!$A$2:$CP$214"}</definedName>
    <definedName name="______________cp6" localSheetId="51" hidden="1">{"'előző év december'!$A$2:$CP$214"}</definedName>
    <definedName name="______________cp6" localSheetId="52"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44" hidden="1">{"'előző év december'!$A$2:$CP$214"}</definedName>
    <definedName name="______________cp6" localSheetId="0" hidden="1">{"'előző év december'!$A$2:$CP$214"}</definedName>
    <definedName name="______________cp6"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2"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3" hidden="1">{"'előző év december'!$A$2:$CP$214"}</definedName>
    <definedName name="______________cp7" localSheetId="33"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36" hidden="1">{"'előző év december'!$A$2:$CP$214"}</definedName>
    <definedName name="______________cp7" localSheetId="45" hidden="1">{"'előző év december'!$A$2:$CP$214"}</definedName>
    <definedName name="______________cp7" localSheetId="46" hidden="1">{"'előző év december'!$A$2:$CP$214"}</definedName>
    <definedName name="______________cp7" localSheetId="47" hidden="1">{"'előző év december'!$A$2:$CP$214"}</definedName>
    <definedName name="______________cp7" localSheetId="48" hidden="1">{"'előző év december'!$A$2:$CP$214"}</definedName>
    <definedName name="______________cp7" localSheetId="49" hidden="1">{"'előző év december'!$A$2:$CP$214"}</definedName>
    <definedName name="______________cp7" localSheetId="50" hidden="1">{"'előző év december'!$A$2:$CP$214"}</definedName>
    <definedName name="______________cp7" localSheetId="51" hidden="1">{"'előző év december'!$A$2:$CP$214"}</definedName>
    <definedName name="______________cp7" localSheetId="52"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44" hidden="1">{"'előző év december'!$A$2:$CP$214"}</definedName>
    <definedName name="______________cp7" localSheetId="0" hidden="1">{"'előző év december'!$A$2:$CP$214"}</definedName>
    <definedName name="______________cp7"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2"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3" hidden="1">{"'előző év december'!$A$2:$CP$214"}</definedName>
    <definedName name="______________cp8" localSheetId="33"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36" hidden="1">{"'előző év december'!$A$2:$CP$214"}</definedName>
    <definedName name="______________cp8" localSheetId="45" hidden="1">{"'előző év december'!$A$2:$CP$214"}</definedName>
    <definedName name="______________cp8" localSheetId="46" hidden="1">{"'előző év december'!$A$2:$CP$214"}</definedName>
    <definedName name="______________cp8" localSheetId="47" hidden="1">{"'előző év december'!$A$2:$CP$214"}</definedName>
    <definedName name="______________cp8" localSheetId="48" hidden="1">{"'előző év december'!$A$2:$CP$214"}</definedName>
    <definedName name="______________cp8" localSheetId="49" hidden="1">{"'előző év december'!$A$2:$CP$214"}</definedName>
    <definedName name="______________cp8" localSheetId="50" hidden="1">{"'előző év december'!$A$2:$CP$214"}</definedName>
    <definedName name="______________cp8" localSheetId="51" hidden="1">{"'előző év december'!$A$2:$CP$214"}</definedName>
    <definedName name="______________cp8" localSheetId="52"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44" hidden="1">{"'előző év december'!$A$2:$CP$214"}</definedName>
    <definedName name="______________cp8" localSheetId="0" hidden="1">{"'előző év december'!$A$2:$CP$214"}</definedName>
    <definedName name="______________cp8"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2"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3" hidden="1">{"'előző év december'!$A$2:$CP$214"}</definedName>
    <definedName name="______________cp9" localSheetId="33"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36" hidden="1">{"'előző év december'!$A$2:$CP$214"}</definedName>
    <definedName name="______________cp9" localSheetId="45" hidden="1">{"'előző év december'!$A$2:$CP$214"}</definedName>
    <definedName name="______________cp9" localSheetId="46" hidden="1">{"'előző év december'!$A$2:$CP$214"}</definedName>
    <definedName name="______________cp9" localSheetId="47" hidden="1">{"'előző év december'!$A$2:$CP$214"}</definedName>
    <definedName name="______________cp9" localSheetId="48" hidden="1">{"'előző év december'!$A$2:$CP$214"}</definedName>
    <definedName name="______________cp9" localSheetId="49" hidden="1">{"'előző év december'!$A$2:$CP$214"}</definedName>
    <definedName name="______________cp9" localSheetId="50" hidden="1">{"'előző év december'!$A$2:$CP$214"}</definedName>
    <definedName name="______________cp9" localSheetId="51" hidden="1">{"'előző év december'!$A$2:$CP$214"}</definedName>
    <definedName name="______________cp9" localSheetId="52"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44" hidden="1">{"'előző év december'!$A$2:$CP$214"}</definedName>
    <definedName name="______________cp9" localSheetId="0" hidden="1">{"'előző év december'!$A$2:$CP$214"}</definedName>
    <definedName name="______________cp9"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2"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3" hidden="1">{"'előző év december'!$A$2:$CP$214"}</definedName>
    <definedName name="______________cpr2" localSheetId="33"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36" hidden="1">{"'előző év december'!$A$2:$CP$214"}</definedName>
    <definedName name="______________cpr2" localSheetId="45" hidden="1">{"'előző év december'!$A$2:$CP$214"}</definedName>
    <definedName name="______________cpr2" localSheetId="46" hidden="1">{"'előző év december'!$A$2:$CP$214"}</definedName>
    <definedName name="______________cpr2" localSheetId="47" hidden="1">{"'előző év december'!$A$2:$CP$214"}</definedName>
    <definedName name="______________cpr2" localSheetId="48" hidden="1">{"'előző év december'!$A$2:$CP$214"}</definedName>
    <definedName name="______________cpr2" localSheetId="49" hidden="1">{"'előző év december'!$A$2:$CP$214"}</definedName>
    <definedName name="______________cpr2" localSheetId="50" hidden="1">{"'előző év december'!$A$2:$CP$214"}</definedName>
    <definedName name="______________cpr2" localSheetId="51" hidden="1">{"'előző év december'!$A$2:$CP$214"}</definedName>
    <definedName name="______________cpr2" localSheetId="52"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44" hidden="1">{"'előző év december'!$A$2:$CP$214"}</definedName>
    <definedName name="______________cpr2" localSheetId="0" hidden="1">{"'előző év december'!$A$2:$CP$214"}</definedName>
    <definedName name="______________cpr2"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2"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3" hidden="1">{"'előző év december'!$A$2:$CP$214"}</definedName>
    <definedName name="______________cpr3" localSheetId="33"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36" hidden="1">{"'előző év december'!$A$2:$CP$214"}</definedName>
    <definedName name="______________cpr3" localSheetId="45" hidden="1">{"'előző év december'!$A$2:$CP$214"}</definedName>
    <definedName name="______________cpr3" localSheetId="46" hidden="1">{"'előző év december'!$A$2:$CP$214"}</definedName>
    <definedName name="______________cpr3" localSheetId="47" hidden="1">{"'előző év december'!$A$2:$CP$214"}</definedName>
    <definedName name="______________cpr3" localSheetId="48" hidden="1">{"'előző év december'!$A$2:$CP$214"}</definedName>
    <definedName name="______________cpr3" localSheetId="49" hidden="1">{"'előző év december'!$A$2:$CP$214"}</definedName>
    <definedName name="______________cpr3" localSheetId="50" hidden="1">{"'előző év december'!$A$2:$CP$214"}</definedName>
    <definedName name="______________cpr3" localSheetId="51" hidden="1">{"'előző év december'!$A$2:$CP$214"}</definedName>
    <definedName name="______________cpr3" localSheetId="52"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44" hidden="1">{"'előző év december'!$A$2:$CP$214"}</definedName>
    <definedName name="______________cpr3" localSheetId="0" hidden="1">{"'előző év december'!$A$2:$CP$214"}</definedName>
    <definedName name="______________cpr3"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2"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3" hidden="1">{"'előző év december'!$A$2:$CP$214"}</definedName>
    <definedName name="______________cpr4" localSheetId="33"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36" hidden="1">{"'előző év december'!$A$2:$CP$214"}</definedName>
    <definedName name="______________cpr4" localSheetId="45" hidden="1">{"'előző év december'!$A$2:$CP$214"}</definedName>
    <definedName name="______________cpr4" localSheetId="46" hidden="1">{"'előző év december'!$A$2:$CP$214"}</definedName>
    <definedName name="______________cpr4" localSheetId="47" hidden="1">{"'előző év december'!$A$2:$CP$214"}</definedName>
    <definedName name="______________cpr4" localSheetId="48" hidden="1">{"'előző év december'!$A$2:$CP$214"}</definedName>
    <definedName name="______________cpr4" localSheetId="49" hidden="1">{"'előző év december'!$A$2:$CP$214"}</definedName>
    <definedName name="______________cpr4" localSheetId="50" hidden="1">{"'előző év december'!$A$2:$CP$214"}</definedName>
    <definedName name="______________cpr4" localSheetId="51" hidden="1">{"'előző év december'!$A$2:$CP$214"}</definedName>
    <definedName name="______________cpr4" localSheetId="52"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44" hidden="1">{"'előző év december'!$A$2:$CP$214"}</definedName>
    <definedName name="______________cpr4" localSheetId="0" hidden="1">{"'előző év december'!$A$2:$CP$214"}</definedName>
    <definedName name="______________cpr4"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2"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3" hidden="1">{"'előző év december'!$A$2:$CP$214"}</definedName>
    <definedName name="_____________aaa" localSheetId="33" hidden="1">{"'előző év december'!$A$2:$CP$214"}</definedName>
    <definedName name="_____________aaa" localSheetId="4"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36" hidden="1">{"'előző év december'!$A$2:$CP$214"}</definedName>
    <definedName name="_____________aaa" localSheetId="45" hidden="1">{"'előző év december'!$A$2:$CP$214"}</definedName>
    <definedName name="_____________aaa" localSheetId="46" hidden="1">{"'előző év december'!$A$2:$CP$214"}</definedName>
    <definedName name="_____________aaa" localSheetId="47" hidden="1">{"'előző év december'!$A$2:$CP$214"}</definedName>
    <definedName name="_____________aaa" localSheetId="48" hidden="1">{"'előző év december'!$A$2:$CP$214"}</definedName>
    <definedName name="_____________aaa" localSheetId="49" hidden="1">{"'előző év december'!$A$2:$CP$214"}</definedName>
    <definedName name="_____________aaa" localSheetId="50" hidden="1">{"'előző év december'!$A$2:$CP$214"}</definedName>
    <definedName name="_____________aaa" localSheetId="51" hidden="1">{"'előző év december'!$A$2:$CP$214"}</definedName>
    <definedName name="_____________aaa" localSheetId="52"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44" hidden="1">{"'előző év december'!$A$2:$CP$214"}</definedName>
    <definedName name="_____________aaa" localSheetId="0" hidden="1">{"'előző év december'!$A$2:$CP$214"}</definedName>
    <definedName name="_____________aaa"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2"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3" hidden="1">{"'előző év december'!$A$2:$CP$214"}</definedName>
    <definedName name="_____________cp1" localSheetId="33" hidden="1">{"'előző év december'!$A$2:$CP$214"}</definedName>
    <definedName name="_____________cp1" localSheetId="4"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36" hidden="1">{"'előző év december'!$A$2:$CP$214"}</definedName>
    <definedName name="_____________cp1" localSheetId="45" hidden="1">{"'előző év december'!$A$2:$CP$214"}</definedName>
    <definedName name="_____________cp1" localSheetId="46" hidden="1">{"'előző év december'!$A$2:$CP$214"}</definedName>
    <definedName name="_____________cp1" localSheetId="47" hidden="1">{"'előző év december'!$A$2:$CP$214"}</definedName>
    <definedName name="_____________cp1" localSheetId="48" hidden="1">{"'előző év december'!$A$2:$CP$214"}</definedName>
    <definedName name="_____________cp1" localSheetId="49" hidden="1">{"'előző év december'!$A$2:$CP$214"}</definedName>
    <definedName name="_____________cp1" localSheetId="50" hidden="1">{"'előző év december'!$A$2:$CP$214"}</definedName>
    <definedName name="_____________cp1" localSheetId="51" hidden="1">{"'előző év december'!$A$2:$CP$214"}</definedName>
    <definedName name="_____________cp1" localSheetId="52"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44" hidden="1">{"'előző év december'!$A$2:$CP$214"}</definedName>
    <definedName name="_____________cp1" localSheetId="0" hidden="1">{"'előző év december'!$A$2:$CP$214"}</definedName>
    <definedName name="_____________cp1"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2"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3" hidden="1">{"'előző év december'!$A$2:$CP$214"}</definedName>
    <definedName name="_____________cp10" localSheetId="33"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36" hidden="1">{"'előző év december'!$A$2:$CP$214"}</definedName>
    <definedName name="_____________cp10" localSheetId="45" hidden="1">{"'előző év december'!$A$2:$CP$214"}</definedName>
    <definedName name="_____________cp10" localSheetId="46" hidden="1">{"'előző év december'!$A$2:$CP$214"}</definedName>
    <definedName name="_____________cp10" localSheetId="47" hidden="1">{"'előző év december'!$A$2:$CP$214"}</definedName>
    <definedName name="_____________cp10" localSheetId="48" hidden="1">{"'előző év december'!$A$2:$CP$214"}</definedName>
    <definedName name="_____________cp10" localSheetId="49" hidden="1">{"'előző év december'!$A$2:$CP$214"}</definedName>
    <definedName name="_____________cp10" localSheetId="50" hidden="1">{"'előző év december'!$A$2:$CP$214"}</definedName>
    <definedName name="_____________cp10" localSheetId="51" hidden="1">{"'előző év december'!$A$2:$CP$214"}</definedName>
    <definedName name="_____________cp10" localSheetId="52"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44" hidden="1">{"'előző év december'!$A$2:$CP$214"}</definedName>
    <definedName name="_____________cp10" localSheetId="0" hidden="1">{"'előző év december'!$A$2:$CP$214"}</definedName>
    <definedName name="_____________cp10"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2"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3" hidden="1">{"'előző év december'!$A$2:$CP$214"}</definedName>
    <definedName name="_____________cp11" localSheetId="33"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36" hidden="1">{"'előző év december'!$A$2:$CP$214"}</definedName>
    <definedName name="_____________cp11" localSheetId="45" hidden="1">{"'előző év december'!$A$2:$CP$214"}</definedName>
    <definedName name="_____________cp11" localSheetId="46" hidden="1">{"'előző év december'!$A$2:$CP$214"}</definedName>
    <definedName name="_____________cp11" localSheetId="47" hidden="1">{"'előző év december'!$A$2:$CP$214"}</definedName>
    <definedName name="_____________cp11" localSheetId="48" hidden="1">{"'előző év december'!$A$2:$CP$214"}</definedName>
    <definedName name="_____________cp11" localSheetId="49" hidden="1">{"'előző év december'!$A$2:$CP$214"}</definedName>
    <definedName name="_____________cp11" localSheetId="50" hidden="1">{"'előző év december'!$A$2:$CP$214"}</definedName>
    <definedName name="_____________cp11" localSheetId="51" hidden="1">{"'előző év december'!$A$2:$CP$214"}</definedName>
    <definedName name="_____________cp11" localSheetId="52"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44" hidden="1">{"'előző év december'!$A$2:$CP$214"}</definedName>
    <definedName name="_____________cp11" localSheetId="0" hidden="1">{"'előző év december'!$A$2:$CP$214"}</definedName>
    <definedName name="_____________cp11"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2"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3" hidden="1">{"'előző év december'!$A$2:$CP$214"}</definedName>
    <definedName name="_____________cp2" localSheetId="33" hidden="1">{"'előző év december'!$A$2:$CP$214"}</definedName>
    <definedName name="_____________cp2" localSheetId="4"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36" hidden="1">{"'előző év december'!$A$2:$CP$214"}</definedName>
    <definedName name="_____________cp2" localSheetId="45" hidden="1">{"'előző év december'!$A$2:$CP$214"}</definedName>
    <definedName name="_____________cp2" localSheetId="46" hidden="1">{"'előző év december'!$A$2:$CP$214"}</definedName>
    <definedName name="_____________cp2" localSheetId="47" hidden="1">{"'előző év december'!$A$2:$CP$214"}</definedName>
    <definedName name="_____________cp2" localSheetId="48" hidden="1">{"'előző év december'!$A$2:$CP$214"}</definedName>
    <definedName name="_____________cp2" localSheetId="49" hidden="1">{"'előző év december'!$A$2:$CP$214"}</definedName>
    <definedName name="_____________cp2" localSheetId="50" hidden="1">{"'előző év december'!$A$2:$CP$214"}</definedName>
    <definedName name="_____________cp2" localSheetId="51" hidden="1">{"'előző év december'!$A$2:$CP$214"}</definedName>
    <definedName name="_____________cp2" localSheetId="52"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44" hidden="1">{"'előző év december'!$A$2:$CP$214"}</definedName>
    <definedName name="_____________cp2" localSheetId="0" hidden="1">{"'előző év december'!$A$2:$CP$214"}</definedName>
    <definedName name="_____________cp2"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2"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3" hidden="1">{"'előző év december'!$A$2:$CP$214"}</definedName>
    <definedName name="_____________cp3" localSheetId="33" hidden="1">{"'előző év december'!$A$2:$CP$214"}</definedName>
    <definedName name="_____________cp3" localSheetId="4"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36" hidden="1">{"'előző év december'!$A$2:$CP$214"}</definedName>
    <definedName name="_____________cp3" localSheetId="45" hidden="1">{"'előző év december'!$A$2:$CP$214"}</definedName>
    <definedName name="_____________cp3" localSheetId="46" hidden="1">{"'előző év december'!$A$2:$CP$214"}</definedName>
    <definedName name="_____________cp3" localSheetId="47" hidden="1">{"'előző év december'!$A$2:$CP$214"}</definedName>
    <definedName name="_____________cp3" localSheetId="48" hidden="1">{"'előző év december'!$A$2:$CP$214"}</definedName>
    <definedName name="_____________cp3" localSheetId="49" hidden="1">{"'előző év december'!$A$2:$CP$214"}</definedName>
    <definedName name="_____________cp3" localSheetId="50" hidden="1">{"'előző év december'!$A$2:$CP$214"}</definedName>
    <definedName name="_____________cp3" localSheetId="51" hidden="1">{"'előző év december'!$A$2:$CP$214"}</definedName>
    <definedName name="_____________cp3" localSheetId="52"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44" hidden="1">{"'előző év december'!$A$2:$CP$214"}</definedName>
    <definedName name="_____________cp3" localSheetId="0" hidden="1">{"'előző év december'!$A$2:$CP$214"}</definedName>
    <definedName name="_____________cp3"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2"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3" hidden="1">{"'előző év december'!$A$2:$CP$214"}</definedName>
    <definedName name="_____________cp4" localSheetId="33" hidden="1">{"'előző év december'!$A$2:$CP$214"}</definedName>
    <definedName name="_____________cp4" localSheetId="4"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36" hidden="1">{"'előző év december'!$A$2:$CP$214"}</definedName>
    <definedName name="_____________cp4" localSheetId="45" hidden="1">{"'előző év december'!$A$2:$CP$214"}</definedName>
    <definedName name="_____________cp4" localSheetId="46" hidden="1">{"'előző év december'!$A$2:$CP$214"}</definedName>
    <definedName name="_____________cp4" localSheetId="47" hidden="1">{"'előző év december'!$A$2:$CP$214"}</definedName>
    <definedName name="_____________cp4" localSheetId="48" hidden="1">{"'előző év december'!$A$2:$CP$214"}</definedName>
    <definedName name="_____________cp4" localSheetId="49" hidden="1">{"'előző év december'!$A$2:$CP$214"}</definedName>
    <definedName name="_____________cp4" localSheetId="50" hidden="1">{"'előző év december'!$A$2:$CP$214"}</definedName>
    <definedName name="_____________cp4" localSheetId="51" hidden="1">{"'előző év december'!$A$2:$CP$214"}</definedName>
    <definedName name="_____________cp4" localSheetId="52"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44" hidden="1">{"'előző év december'!$A$2:$CP$214"}</definedName>
    <definedName name="_____________cp4" localSheetId="0" hidden="1">{"'előző év december'!$A$2:$CP$214"}</definedName>
    <definedName name="_____________cp4"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2"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3" hidden="1">{"'előző év december'!$A$2:$CP$214"}</definedName>
    <definedName name="_____________cp5" localSheetId="33" hidden="1">{"'előző év december'!$A$2:$CP$214"}</definedName>
    <definedName name="_____________cp5" localSheetId="4"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36" hidden="1">{"'előző év december'!$A$2:$CP$214"}</definedName>
    <definedName name="_____________cp5" localSheetId="45" hidden="1">{"'előző év december'!$A$2:$CP$214"}</definedName>
    <definedName name="_____________cp5" localSheetId="46" hidden="1">{"'előző év december'!$A$2:$CP$214"}</definedName>
    <definedName name="_____________cp5" localSheetId="47" hidden="1">{"'előző év december'!$A$2:$CP$214"}</definedName>
    <definedName name="_____________cp5" localSheetId="48" hidden="1">{"'előző év december'!$A$2:$CP$214"}</definedName>
    <definedName name="_____________cp5" localSheetId="49" hidden="1">{"'előző év december'!$A$2:$CP$214"}</definedName>
    <definedName name="_____________cp5" localSheetId="50" hidden="1">{"'előző év december'!$A$2:$CP$214"}</definedName>
    <definedName name="_____________cp5" localSheetId="51" hidden="1">{"'előző év december'!$A$2:$CP$214"}</definedName>
    <definedName name="_____________cp5" localSheetId="52"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44" hidden="1">{"'előző év december'!$A$2:$CP$214"}</definedName>
    <definedName name="_____________cp5" localSheetId="0" hidden="1">{"'előző év december'!$A$2:$CP$214"}</definedName>
    <definedName name="_____________cp5"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2"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3" hidden="1">{"'előző év december'!$A$2:$CP$214"}</definedName>
    <definedName name="_____________cp6" localSheetId="33" hidden="1">{"'előző év december'!$A$2:$CP$214"}</definedName>
    <definedName name="_____________cp6" localSheetId="4"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36" hidden="1">{"'előző év december'!$A$2:$CP$214"}</definedName>
    <definedName name="_____________cp6" localSheetId="45" hidden="1">{"'előző év december'!$A$2:$CP$214"}</definedName>
    <definedName name="_____________cp6" localSheetId="46" hidden="1">{"'előző év december'!$A$2:$CP$214"}</definedName>
    <definedName name="_____________cp6" localSheetId="47" hidden="1">{"'előző év december'!$A$2:$CP$214"}</definedName>
    <definedName name="_____________cp6" localSheetId="48" hidden="1">{"'előző év december'!$A$2:$CP$214"}</definedName>
    <definedName name="_____________cp6" localSheetId="49" hidden="1">{"'előző év december'!$A$2:$CP$214"}</definedName>
    <definedName name="_____________cp6" localSheetId="50" hidden="1">{"'előző év december'!$A$2:$CP$214"}</definedName>
    <definedName name="_____________cp6" localSheetId="51" hidden="1">{"'előző év december'!$A$2:$CP$214"}</definedName>
    <definedName name="_____________cp6" localSheetId="52"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44" hidden="1">{"'előző év december'!$A$2:$CP$214"}</definedName>
    <definedName name="_____________cp6" localSheetId="0" hidden="1">{"'előző év december'!$A$2:$CP$214"}</definedName>
    <definedName name="_____________cp6"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2"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3" hidden="1">{"'előző év december'!$A$2:$CP$214"}</definedName>
    <definedName name="_____________cp7" localSheetId="33" hidden="1">{"'előző év december'!$A$2:$CP$214"}</definedName>
    <definedName name="_____________cp7" localSheetId="4"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36" hidden="1">{"'előző év december'!$A$2:$CP$214"}</definedName>
    <definedName name="_____________cp7" localSheetId="45" hidden="1">{"'előző év december'!$A$2:$CP$214"}</definedName>
    <definedName name="_____________cp7" localSheetId="46" hidden="1">{"'előző év december'!$A$2:$CP$214"}</definedName>
    <definedName name="_____________cp7" localSheetId="47" hidden="1">{"'előző év december'!$A$2:$CP$214"}</definedName>
    <definedName name="_____________cp7" localSheetId="48" hidden="1">{"'előző év december'!$A$2:$CP$214"}</definedName>
    <definedName name="_____________cp7" localSheetId="49" hidden="1">{"'előző év december'!$A$2:$CP$214"}</definedName>
    <definedName name="_____________cp7" localSheetId="50" hidden="1">{"'előző év december'!$A$2:$CP$214"}</definedName>
    <definedName name="_____________cp7" localSheetId="51" hidden="1">{"'előző év december'!$A$2:$CP$214"}</definedName>
    <definedName name="_____________cp7" localSheetId="52"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44" hidden="1">{"'előző év december'!$A$2:$CP$214"}</definedName>
    <definedName name="_____________cp7" localSheetId="0" hidden="1">{"'előző év december'!$A$2:$CP$214"}</definedName>
    <definedName name="_____________cp7"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2"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3" hidden="1">{"'előző év december'!$A$2:$CP$214"}</definedName>
    <definedName name="_____________cp8" localSheetId="33" hidden="1">{"'előző év december'!$A$2:$CP$214"}</definedName>
    <definedName name="_____________cp8" localSheetId="4"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36" hidden="1">{"'előző év december'!$A$2:$CP$214"}</definedName>
    <definedName name="_____________cp8" localSheetId="45" hidden="1">{"'előző év december'!$A$2:$CP$214"}</definedName>
    <definedName name="_____________cp8" localSheetId="46" hidden="1">{"'előző év december'!$A$2:$CP$214"}</definedName>
    <definedName name="_____________cp8" localSheetId="47" hidden="1">{"'előző év december'!$A$2:$CP$214"}</definedName>
    <definedName name="_____________cp8" localSheetId="48" hidden="1">{"'előző év december'!$A$2:$CP$214"}</definedName>
    <definedName name="_____________cp8" localSheetId="49" hidden="1">{"'előző év december'!$A$2:$CP$214"}</definedName>
    <definedName name="_____________cp8" localSheetId="50" hidden="1">{"'előző év december'!$A$2:$CP$214"}</definedName>
    <definedName name="_____________cp8" localSheetId="51" hidden="1">{"'előző év december'!$A$2:$CP$214"}</definedName>
    <definedName name="_____________cp8" localSheetId="52"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44" hidden="1">{"'előző év december'!$A$2:$CP$214"}</definedName>
    <definedName name="_____________cp8" localSheetId="0" hidden="1">{"'előző év december'!$A$2:$CP$214"}</definedName>
    <definedName name="_____________cp8"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2"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3" hidden="1">{"'előző év december'!$A$2:$CP$214"}</definedName>
    <definedName name="_____________cp9" localSheetId="33" hidden="1">{"'előző év december'!$A$2:$CP$214"}</definedName>
    <definedName name="_____________cp9" localSheetId="4"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36" hidden="1">{"'előző év december'!$A$2:$CP$214"}</definedName>
    <definedName name="_____________cp9" localSheetId="45" hidden="1">{"'előző év december'!$A$2:$CP$214"}</definedName>
    <definedName name="_____________cp9" localSheetId="46" hidden="1">{"'előző év december'!$A$2:$CP$214"}</definedName>
    <definedName name="_____________cp9" localSheetId="47" hidden="1">{"'előző év december'!$A$2:$CP$214"}</definedName>
    <definedName name="_____________cp9" localSheetId="48" hidden="1">{"'előző év december'!$A$2:$CP$214"}</definedName>
    <definedName name="_____________cp9" localSheetId="49" hidden="1">{"'előző év december'!$A$2:$CP$214"}</definedName>
    <definedName name="_____________cp9" localSheetId="50" hidden="1">{"'előző év december'!$A$2:$CP$214"}</definedName>
    <definedName name="_____________cp9" localSheetId="51" hidden="1">{"'előző év december'!$A$2:$CP$214"}</definedName>
    <definedName name="_____________cp9" localSheetId="52"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44" hidden="1">{"'előző év december'!$A$2:$CP$214"}</definedName>
    <definedName name="_____________cp9" localSheetId="0" hidden="1">{"'előző év december'!$A$2:$CP$214"}</definedName>
    <definedName name="_____________cp9"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2"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3" hidden="1">{"'előző év december'!$A$2:$CP$214"}</definedName>
    <definedName name="_____________cpr2" localSheetId="33"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36" hidden="1">{"'előző év december'!$A$2:$CP$214"}</definedName>
    <definedName name="_____________cpr2" localSheetId="45" hidden="1">{"'előző év december'!$A$2:$CP$214"}</definedName>
    <definedName name="_____________cpr2" localSheetId="46" hidden="1">{"'előző év december'!$A$2:$CP$214"}</definedName>
    <definedName name="_____________cpr2" localSheetId="47" hidden="1">{"'előző év december'!$A$2:$CP$214"}</definedName>
    <definedName name="_____________cpr2" localSheetId="48" hidden="1">{"'előző év december'!$A$2:$CP$214"}</definedName>
    <definedName name="_____________cpr2" localSheetId="49" hidden="1">{"'előző év december'!$A$2:$CP$214"}</definedName>
    <definedName name="_____________cpr2" localSheetId="50" hidden="1">{"'előző év december'!$A$2:$CP$214"}</definedName>
    <definedName name="_____________cpr2" localSheetId="51" hidden="1">{"'előző év december'!$A$2:$CP$214"}</definedName>
    <definedName name="_____________cpr2" localSheetId="52"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44" hidden="1">{"'előző év december'!$A$2:$CP$214"}</definedName>
    <definedName name="_____________cpr2" localSheetId="0" hidden="1">{"'előző év december'!$A$2:$CP$214"}</definedName>
    <definedName name="_____________cpr2"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2"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3" hidden="1">{"'előző év december'!$A$2:$CP$214"}</definedName>
    <definedName name="_____________cpr3" localSheetId="33"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36" hidden="1">{"'előző év december'!$A$2:$CP$214"}</definedName>
    <definedName name="_____________cpr3" localSheetId="45" hidden="1">{"'előző év december'!$A$2:$CP$214"}</definedName>
    <definedName name="_____________cpr3" localSheetId="46" hidden="1">{"'előző év december'!$A$2:$CP$214"}</definedName>
    <definedName name="_____________cpr3" localSheetId="47" hidden="1">{"'előző év december'!$A$2:$CP$214"}</definedName>
    <definedName name="_____________cpr3" localSheetId="48" hidden="1">{"'előző év december'!$A$2:$CP$214"}</definedName>
    <definedName name="_____________cpr3" localSheetId="49" hidden="1">{"'előző év december'!$A$2:$CP$214"}</definedName>
    <definedName name="_____________cpr3" localSheetId="50" hidden="1">{"'előző év december'!$A$2:$CP$214"}</definedName>
    <definedName name="_____________cpr3" localSheetId="51" hidden="1">{"'előző év december'!$A$2:$CP$214"}</definedName>
    <definedName name="_____________cpr3" localSheetId="52"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44" hidden="1">{"'előző év december'!$A$2:$CP$214"}</definedName>
    <definedName name="_____________cpr3" localSheetId="0" hidden="1">{"'előző év december'!$A$2:$CP$214"}</definedName>
    <definedName name="_____________cpr3"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2"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3" hidden="1">{"'előző év december'!$A$2:$CP$214"}</definedName>
    <definedName name="_____________cpr4" localSheetId="33"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36" hidden="1">{"'előző év december'!$A$2:$CP$214"}</definedName>
    <definedName name="_____________cpr4" localSheetId="45" hidden="1">{"'előző év december'!$A$2:$CP$214"}</definedName>
    <definedName name="_____________cpr4" localSheetId="46" hidden="1">{"'előző év december'!$A$2:$CP$214"}</definedName>
    <definedName name="_____________cpr4" localSheetId="47" hidden="1">{"'előző év december'!$A$2:$CP$214"}</definedName>
    <definedName name="_____________cpr4" localSheetId="48" hidden="1">{"'előző év december'!$A$2:$CP$214"}</definedName>
    <definedName name="_____________cpr4" localSheetId="49" hidden="1">{"'előző év december'!$A$2:$CP$214"}</definedName>
    <definedName name="_____________cpr4" localSheetId="50" hidden="1">{"'előző év december'!$A$2:$CP$214"}</definedName>
    <definedName name="_____________cpr4" localSheetId="51" hidden="1">{"'előző év december'!$A$2:$CP$214"}</definedName>
    <definedName name="_____________cpr4" localSheetId="52"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44" hidden="1">{"'előző év december'!$A$2:$CP$214"}</definedName>
    <definedName name="_____________cpr4" localSheetId="0" hidden="1">{"'előző év december'!$A$2:$CP$214"}</definedName>
    <definedName name="_____________cpr4" hidden="1">{"'előző év december'!$A$2:$CP$214"}</definedName>
    <definedName name="____________cp1" localSheetId="10" hidden="1">{"'előző év december'!$A$2:$CP$214"}</definedName>
    <definedName name="____________cp1" localSheetId="11"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5" hidden="1">{"'előző év december'!$A$2:$CP$214"}</definedName>
    <definedName name="____________cp1" localSheetId="16" hidden="1">{"'előző év december'!$A$2:$CP$214"}</definedName>
    <definedName name="____________cp1" localSheetId="17" hidden="1">{"'előző év december'!$A$2:$CP$214"}</definedName>
    <definedName name="____________cp1" localSheetId="2"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3" hidden="1">{"'előző év december'!$A$2:$CP$214"}</definedName>
    <definedName name="____________cp1" localSheetId="33" hidden="1">{"'előző év december'!$A$2:$CP$214"}</definedName>
    <definedName name="____________cp1" localSheetId="4"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36" hidden="1">{"'előző év december'!$A$2:$CP$214"}</definedName>
    <definedName name="____________cp1" localSheetId="45" hidden="1">{"'előző év december'!$A$2:$CP$214"}</definedName>
    <definedName name="____________cp1" localSheetId="46" hidden="1">{"'előző év december'!$A$2:$CP$214"}</definedName>
    <definedName name="____________cp1" localSheetId="47" hidden="1">{"'előző év december'!$A$2:$CP$214"}</definedName>
    <definedName name="____________cp1" localSheetId="48" hidden="1">{"'előző év december'!$A$2:$CP$214"}</definedName>
    <definedName name="____________cp1" localSheetId="49" hidden="1">{"'előző év december'!$A$2:$CP$214"}</definedName>
    <definedName name="____________cp1" localSheetId="50" hidden="1">{"'előző év december'!$A$2:$CP$214"}</definedName>
    <definedName name="____________cp1" localSheetId="51" hidden="1">{"'előző év december'!$A$2:$CP$214"}</definedName>
    <definedName name="____________cp1" localSheetId="52" hidden="1">{"'előző év december'!$A$2:$CP$214"}</definedName>
    <definedName name="____________cp1" localSheetId="37" hidden="1">{"'előző év december'!$A$2:$CP$214"}</definedName>
    <definedName name="____________cp1" localSheetId="38" hidden="1">{"'előző év december'!$A$2:$CP$214"}</definedName>
    <definedName name="____________cp1" localSheetId="44" hidden="1">{"'előző év december'!$A$2:$CP$214"}</definedName>
    <definedName name="____________cp1" localSheetId="0" hidden="1">{"'előző év december'!$A$2:$CP$214"}</definedName>
    <definedName name="____________cp1"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2"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3" hidden="1">{"'előző év december'!$A$2:$CP$214"}</definedName>
    <definedName name="____________cp10" localSheetId="33" hidden="1">{"'előző év december'!$A$2:$CP$214"}</definedName>
    <definedName name="____________cp10" localSheetId="4"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36" hidden="1">{"'előző év december'!$A$2:$CP$214"}</definedName>
    <definedName name="____________cp10" localSheetId="45" hidden="1">{"'előző év december'!$A$2:$CP$214"}</definedName>
    <definedName name="____________cp10" localSheetId="46" hidden="1">{"'előző év december'!$A$2:$CP$214"}</definedName>
    <definedName name="____________cp10" localSheetId="47" hidden="1">{"'előző év december'!$A$2:$CP$214"}</definedName>
    <definedName name="____________cp10" localSheetId="48" hidden="1">{"'előző év december'!$A$2:$CP$214"}</definedName>
    <definedName name="____________cp10" localSheetId="49" hidden="1">{"'előző év december'!$A$2:$CP$214"}</definedName>
    <definedName name="____________cp10" localSheetId="50" hidden="1">{"'előző év december'!$A$2:$CP$214"}</definedName>
    <definedName name="____________cp10" localSheetId="51" hidden="1">{"'előző év december'!$A$2:$CP$214"}</definedName>
    <definedName name="____________cp10" localSheetId="52"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44" hidden="1">{"'előző év december'!$A$2:$CP$214"}</definedName>
    <definedName name="____________cp10" localSheetId="0" hidden="1">{"'előző év december'!$A$2:$CP$214"}</definedName>
    <definedName name="____________cp10"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2"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3" hidden="1">{"'előző év december'!$A$2:$CP$214"}</definedName>
    <definedName name="____________cp11" localSheetId="33" hidden="1">{"'előző év december'!$A$2:$CP$214"}</definedName>
    <definedName name="____________cp11" localSheetId="4"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36" hidden="1">{"'előző év december'!$A$2:$CP$214"}</definedName>
    <definedName name="____________cp11" localSheetId="45" hidden="1">{"'előző év december'!$A$2:$CP$214"}</definedName>
    <definedName name="____________cp11" localSheetId="46" hidden="1">{"'előző év december'!$A$2:$CP$214"}</definedName>
    <definedName name="____________cp11" localSheetId="47" hidden="1">{"'előző év december'!$A$2:$CP$214"}</definedName>
    <definedName name="____________cp11" localSheetId="48" hidden="1">{"'előző év december'!$A$2:$CP$214"}</definedName>
    <definedName name="____________cp11" localSheetId="49" hidden="1">{"'előző év december'!$A$2:$CP$214"}</definedName>
    <definedName name="____________cp11" localSheetId="50" hidden="1">{"'előző év december'!$A$2:$CP$214"}</definedName>
    <definedName name="____________cp11" localSheetId="51" hidden="1">{"'előző év december'!$A$2:$CP$214"}</definedName>
    <definedName name="____________cp11" localSheetId="52"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44" hidden="1">{"'előző év december'!$A$2:$CP$214"}</definedName>
    <definedName name="____________cp11" localSheetId="0" hidden="1">{"'előző év december'!$A$2:$CP$214"}</definedName>
    <definedName name="____________cp11" hidden="1">{"'előző év december'!$A$2:$CP$214"}</definedName>
    <definedName name="____________cp2" localSheetId="10" hidden="1">{"'előző év december'!$A$2:$CP$214"}</definedName>
    <definedName name="____________cp2" localSheetId="11"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5" hidden="1">{"'előző év december'!$A$2:$CP$214"}</definedName>
    <definedName name="____________cp2" localSheetId="16" hidden="1">{"'előző év december'!$A$2:$CP$214"}</definedName>
    <definedName name="____________cp2" localSheetId="17" hidden="1">{"'előző év december'!$A$2:$CP$214"}</definedName>
    <definedName name="____________cp2" localSheetId="2"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3" hidden="1">{"'előző év december'!$A$2:$CP$214"}</definedName>
    <definedName name="____________cp2" localSheetId="33" hidden="1">{"'előző év december'!$A$2:$CP$214"}</definedName>
    <definedName name="____________cp2" localSheetId="4"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36" hidden="1">{"'előző év december'!$A$2:$CP$214"}</definedName>
    <definedName name="____________cp2" localSheetId="45" hidden="1">{"'előző év december'!$A$2:$CP$214"}</definedName>
    <definedName name="____________cp2" localSheetId="46" hidden="1">{"'előző év december'!$A$2:$CP$214"}</definedName>
    <definedName name="____________cp2" localSheetId="47" hidden="1">{"'előző év december'!$A$2:$CP$214"}</definedName>
    <definedName name="____________cp2" localSheetId="48" hidden="1">{"'előző év december'!$A$2:$CP$214"}</definedName>
    <definedName name="____________cp2" localSheetId="49" hidden="1">{"'előző év december'!$A$2:$CP$214"}</definedName>
    <definedName name="____________cp2" localSheetId="50" hidden="1">{"'előző év december'!$A$2:$CP$214"}</definedName>
    <definedName name="____________cp2" localSheetId="51" hidden="1">{"'előző év december'!$A$2:$CP$214"}</definedName>
    <definedName name="____________cp2" localSheetId="52" hidden="1">{"'előző év december'!$A$2:$CP$214"}</definedName>
    <definedName name="____________cp2" localSheetId="37" hidden="1">{"'előző év december'!$A$2:$CP$214"}</definedName>
    <definedName name="____________cp2" localSheetId="38" hidden="1">{"'előző év december'!$A$2:$CP$214"}</definedName>
    <definedName name="____________cp2" localSheetId="44" hidden="1">{"'előző év december'!$A$2:$CP$214"}</definedName>
    <definedName name="____________cp2" localSheetId="0" hidden="1">{"'előző év december'!$A$2:$CP$214"}</definedName>
    <definedName name="____________cp2" hidden="1">{"'előző év december'!$A$2:$CP$214"}</definedName>
    <definedName name="____________cp3" localSheetId="10" hidden="1">{"'előző év december'!$A$2:$CP$214"}</definedName>
    <definedName name="____________cp3" localSheetId="11"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5" hidden="1">{"'előző év december'!$A$2:$CP$214"}</definedName>
    <definedName name="____________cp3" localSheetId="16" hidden="1">{"'előző év december'!$A$2:$CP$214"}</definedName>
    <definedName name="____________cp3" localSheetId="17" hidden="1">{"'előző év december'!$A$2:$CP$214"}</definedName>
    <definedName name="____________cp3" localSheetId="2"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3" hidden="1">{"'előző év december'!$A$2:$CP$214"}</definedName>
    <definedName name="____________cp3" localSheetId="33" hidden="1">{"'előző év december'!$A$2:$CP$214"}</definedName>
    <definedName name="____________cp3" localSheetId="4"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36" hidden="1">{"'előző év december'!$A$2:$CP$214"}</definedName>
    <definedName name="____________cp3" localSheetId="45" hidden="1">{"'előző év december'!$A$2:$CP$214"}</definedName>
    <definedName name="____________cp3" localSheetId="46" hidden="1">{"'előző év december'!$A$2:$CP$214"}</definedName>
    <definedName name="____________cp3" localSheetId="47" hidden="1">{"'előző év december'!$A$2:$CP$214"}</definedName>
    <definedName name="____________cp3" localSheetId="48" hidden="1">{"'előző év december'!$A$2:$CP$214"}</definedName>
    <definedName name="____________cp3" localSheetId="49" hidden="1">{"'előző év december'!$A$2:$CP$214"}</definedName>
    <definedName name="____________cp3" localSheetId="50" hidden="1">{"'előző év december'!$A$2:$CP$214"}</definedName>
    <definedName name="____________cp3" localSheetId="51" hidden="1">{"'előző év december'!$A$2:$CP$214"}</definedName>
    <definedName name="____________cp3" localSheetId="52" hidden="1">{"'előző év december'!$A$2:$CP$214"}</definedName>
    <definedName name="____________cp3" localSheetId="37" hidden="1">{"'előző év december'!$A$2:$CP$214"}</definedName>
    <definedName name="____________cp3" localSheetId="38" hidden="1">{"'előző év december'!$A$2:$CP$214"}</definedName>
    <definedName name="____________cp3" localSheetId="44" hidden="1">{"'előző év december'!$A$2:$CP$214"}</definedName>
    <definedName name="____________cp3" localSheetId="0" hidden="1">{"'előző év december'!$A$2:$CP$214"}</definedName>
    <definedName name="____________cp3" hidden="1">{"'előző év december'!$A$2:$CP$214"}</definedName>
    <definedName name="____________cp4" localSheetId="10" hidden="1">{"'előző év december'!$A$2:$CP$214"}</definedName>
    <definedName name="____________cp4" localSheetId="11"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5" hidden="1">{"'előző év december'!$A$2:$CP$214"}</definedName>
    <definedName name="____________cp4" localSheetId="16" hidden="1">{"'előző év december'!$A$2:$CP$214"}</definedName>
    <definedName name="____________cp4" localSheetId="17" hidden="1">{"'előző év december'!$A$2:$CP$214"}</definedName>
    <definedName name="____________cp4" localSheetId="2"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3" hidden="1">{"'előző év december'!$A$2:$CP$214"}</definedName>
    <definedName name="____________cp4" localSheetId="33" hidden="1">{"'előző év december'!$A$2:$CP$214"}</definedName>
    <definedName name="____________cp4" localSheetId="4"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36" hidden="1">{"'előző év december'!$A$2:$CP$214"}</definedName>
    <definedName name="____________cp4" localSheetId="45" hidden="1">{"'előző év december'!$A$2:$CP$214"}</definedName>
    <definedName name="____________cp4" localSheetId="46" hidden="1">{"'előző év december'!$A$2:$CP$214"}</definedName>
    <definedName name="____________cp4" localSheetId="47" hidden="1">{"'előző év december'!$A$2:$CP$214"}</definedName>
    <definedName name="____________cp4" localSheetId="48" hidden="1">{"'előző év december'!$A$2:$CP$214"}</definedName>
    <definedName name="____________cp4" localSheetId="49" hidden="1">{"'előző év december'!$A$2:$CP$214"}</definedName>
    <definedName name="____________cp4" localSheetId="50" hidden="1">{"'előző év december'!$A$2:$CP$214"}</definedName>
    <definedName name="____________cp4" localSheetId="51" hidden="1">{"'előző év december'!$A$2:$CP$214"}</definedName>
    <definedName name="____________cp4" localSheetId="52" hidden="1">{"'előző év december'!$A$2:$CP$214"}</definedName>
    <definedName name="____________cp4" localSheetId="37" hidden="1">{"'előző év december'!$A$2:$CP$214"}</definedName>
    <definedName name="____________cp4" localSheetId="38" hidden="1">{"'előző év december'!$A$2:$CP$214"}</definedName>
    <definedName name="____________cp4" localSheetId="44" hidden="1">{"'előző év december'!$A$2:$CP$214"}</definedName>
    <definedName name="____________cp4" localSheetId="0" hidden="1">{"'előző év december'!$A$2:$CP$214"}</definedName>
    <definedName name="____________cp4" hidden="1">{"'előző év december'!$A$2:$CP$214"}</definedName>
    <definedName name="____________cp5" localSheetId="10" hidden="1">{"'előző év december'!$A$2:$CP$214"}</definedName>
    <definedName name="____________cp5" localSheetId="11"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5" hidden="1">{"'előző év december'!$A$2:$CP$214"}</definedName>
    <definedName name="____________cp5" localSheetId="16" hidden="1">{"'előző év december'!$A$2:$CP$214"}</definedName>
    <definedName name="____________cp5" localSheetId="17" hidden="1">{"'előző év december'!$A$2:$CP$214"}</definedName>
    <definedName name="____________cp5" localSheetId="2"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3" hidden="1">{"'előző év december'!$A$2:$CP$214"}</definedName>
    <definedName name="____________cp5" localSheetId="33" hidden="1">{"'előző év december'!$A$2:$CP$214"}</definedName>
    <definedName name="____________cp5" localSheetId="4"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36" hidden="1">{"'előző év december'!$A$2:$CP$214"}</definedName>
    <definedName name="____________cp5" localSheetId="45" hidden="1">{"'előző év december'!$A$2:$CP$214"}</definedName>
    <definedName name="____________cp5" localSheetId="46" hidden="1">{"'előző év december'!$A$2:$CP$214"}</definedName>
    <definedName name="____________cp5" localSheetId="47" hidden="1">{"'előző év december'!$A$2:$CP$214"}</definedName>
    <definedName name="____________cp5" localSheetId="48" hidden="1">{"'előző év december'!$A$2:$CP$214"}</definedName>
    <definedName name="____________cp5" localSheetId="49" hidden="1">{"'előző év december'!$A$2:$CP$214"}</definedName>
    <definedName name="____________cp5" localSheetId="50" hidden="1">{"'előző év december'!$A$2:$CP$214"}</definedName>
    <definedName name="____________cp5" localSheetId="51" hidden="1">{"'előző év december'!$A$2:$CP$214"}</definedName>
    <definedName name="____________cp5" localSheetId="52" hidden="1">{"'előző év december'!$A$2:$CP$214"}</definedName>
    <definedName name="____________cp5" localSheetId="37" hidden="1">{"'előző év december'!$A$2:$CP$214"}</definedName>
    <definedName name="____________cp5" localSheetId="38" hidden="1">{"'előző év december'!$A$2:$CP$214"}</definedName>
    <definedName name="____________cp5" localSheetId="44" hidden="1">{"'előző év december'!$A$2:$CP$214"}</definedName>
    <definedName name="____________cp5" localSheetId="0" hidden="1">{"'előző év december'!$A$2:$CP$214"}</definedName>
    <definedName name="____________cp5" hidden="1">{"'előző év december'!$A$2:$CP$214"}</definedName>
    <definedName name="____________cp6" localSheetId="10" hidden="1">{"'előző év december'!$A$2:$CP$214"}</definedName>
    <definedName name="____________cp6" localSheetId="11"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5" hidden="1">{"'előző év december'!$A$2:$CP$214"}</definedName>
    <definedName name="____________cp6" localSheetId="16" hidden="1">{"'előző év december'!$A$2:$CP$214"}</definedName>
    <definedName name="____________cp6" localSheetId="17" hidden="1">{"'előző év december'!$A$2:$CP$214"}</definedName>
    <definedName name="____________cp6" localSheetId="2"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3" hidden="1">{"'előző év december'!$A$2:$CP$214"}</definedName>
    <definedName name="____________cp6" localSheetId="33" hidden="1">{"'előző év december'!$A$2:$CP$214"}</definedName>
    <definedName name="____________cp6" localSheetId="4"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36" hidden="1">{"'előző év december'!$A$2:$CP$214"}</definedName>
    <definedName name="____________cp6" localSheetId="45" hidden="1">{"'előző év december'!$A$2:$CP$214"}</definedName>
    <definedName name="____________cp6" localSheetId="46" hidden="1">{"'előző év december'!$A$2:$CP$214"}</definedName>
    <definedName name="____________cp6" localSheetId="47" hidden="1">{"'előző év december'!$A$2:$CP$214"}</definedName>
    <definedName name="____________cp6" localSheetId="48" hidden="1">{"'előző év december'!$A$2:$CP$214"}</definedName>
    <definedName name="____________cp6" localSheetId="49" hidden="1">{"'előző év december'!$A$2:$CP$214"}</definedName>
    <definedName name="____________cp6" localSheetId="50" hidden="1">{"'előző év december'!$A$2:$CP$214"}</definedName>
    <definedName name="____________cp6" localSheetId="51" hidden="1">{"'előző év december'!$A$2:$CP$214"}</definedName>
    <definedName name="____________cp6" localSheetId="52" hidden="1">{"'előző év december'!$A$2:$CP$214"}</definedName>
    <definedName name="____________cp6" localSheetId="37" hidden="1">{"'előző év december'!$A$2:$CP$214"}</definedName>
    <definedName name="____________cp6" localSheetId="38" hidden="1">{"'előző év december'!$A$2:$CP$214"}</definedName>
    <definedName name="____________cp6" localSheetId="44" hidden="1">{"'előző év december'!$A$2:$CP$214"}</definedName>
    <definedName name="____________cp6" localSheetId="0" hidden="1">{"'előző év december'!$A$2:$CP$214"}</definedName>
    <definedName name="____________cp6" hidden="1">{"'előző év december'!$A$2:$CP$214"}</definedName>
    <definedName name="____________cp7" localSheetId="10" hidden="1">{"'előző év december'!$A$2:$CP$214"}</definedName>
    <definedName name="____________cp7" localSheetId="11"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5" hidden="1">{"'előző év december'!$A$2:$CP$214"}</definedName>
    <definedName name="____________cp7" localSheetId="16" hidden="1">{"'előző év december'!$A$2:$CP$214"}</definedName>
    <definedName name="____________cp7" localSheetId="17" hidden="1">{"'előző év december'!$A$2:$CP$214"}</definedName>
    <definedName name="____________cp7" localSheetId="2"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3" hidden="1">{"'előző év december'!$A$2:$CP$214"}</definedName>
    <definedName name="____________cp7" localSheetId="33" hidden="1">{"'előző év december'!$A$2:$CP$214"}</definedName>
    <definedName name="____________cp7" localSheetId="4"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36" hidden="1">{"'előző év december'!$A$2:$CP$214"}</definedName>
    <definedName name="____________cp7" localSheetId="45" hidden="1">{"'előző év december'!$A$2:$CP$214"}</definedName>
    <definedName name="____________cp7" localSheetId="46" hidden="1">{"'előző év december'!$A$2:$CP$214"}</definedName>
    <definedName name="____________cp7" localSheetId="47" hidden="1">{"'előző év december'!$A$2:$CP$214"}</definedName>
    <definedName name="____________cp7" localSheetId="48" hidden="1">{"'előző év december'!$A$2:$CP$214"}</definedName>
    <definedName name="____________cp7" localSheetId="49" hidden="1">{"'előző év december'!$A$2:$CP$214"}</definedName>
    <definedName name="____________cp7" localSheetId="50" hidden="1">{"'előző év december'!$A$2:$CP$214"}</definedName>
    <definedName name="____________cp7" localSheetId="51" hidden="1">{"'előző év december'!$A$2:$CP$214"}</definedName>
    <definedName name="____________cp7" localSheetId="52" hidden="1">{"'előző év december'!$A$2:$CP$214"}</definedName>
    <definedName name="____________cp7" localSheetId="37" hidden="1">{"'előző év december'!$A$2:$CP$214"}</definedName>
    <definedName name="____________cp7" localSheetId="38" hidden="1">{"'előző év december'!$A$2:$CP$214"}</definedName>
    <definedName name="____________cp7" localSheetId="44" hidden="1">{"'előző év december'!$A$2:$CP$214"}</definedName>
    <definedName name="____________cp7" localSheetId="0" hidden="1">{"'előző év december'!$A$2:$CP$214"}</definedName>
    <definedName name="____________cp7" hidden="1">{"'előző év december'!$A$2:$CP$214"}</definedName>
    <definedName name="____________cp8" localSheetId="10" hidden="1">{"'előző év december'!$A$2:$CP$214"}</definedName>
    <definedName name="____________cp8" localSheetId="11"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5" hidden="1">{"'előző év december'!$A$2:$CP$214"}</definedName>
    <definedName name="____________cp8" localSheetId="16" hidden="1">{"'előző év december'!$A$2:$CP$214"}</definedName>
    <definedName name="____________cp8" localSheetId="17" hidden="1">{"'előző év december'!$A$2:$CP$214"}</definedName>
    <definedName name="____________cp8" localSheetId="2"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3" hidden="1">{"'előző év december'!$A$2:$CP$214"}</definedName>
    <definedName name="____________cp8" localSheetId="33" hidden="1">{"'előző év december'!$A$2:$CP$214"}</definedName>
    <definedName name="____________cp8" localSheetId="4"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36" hidden="1">{"'előző év december'!$A$2:$CP$214"}</definedName>
    <definedName name="____________cp8" localSheetId="45" hidden="1">{"'előző év december'!$A$2:$CP$214"}</definedName>
    <definedName name="____________cp8" localSheetId="46" hidden="1">{"'előző év december'!$A$2:$CP$214"}</definedName>
    <definedName name="____________cp8" localSheetId="47" hidden="1">{"'előző év december'!$A$2:$CP$214"}</definedName>
    <definedName name="____________cp8" localSheetId="48" hidden="1">{"'előző év december'!$A$2:$CP$214"}</definedName>
    <definedName name="____________cp8" localSheetId="49" hidden="1">{"'előző év december'!$A$2:$CP$214"}</definedName>
    <definedName name="____________cp8" localSheetId="50" hidden="1">{"'előző év december'!$A$2:$CP$214"}</definedName>
    <definedName name="____________cp8" localSheetId="51" hidden="1">{"'előző év december'!$A$2:$CP$214"}</definedName>
    <definedName name="____________cp8" localSheetId="52" hidden="1">{"'előző év december'!$A$2:$CP$214"}</definedName>
    <definedName name="____________cp8" localSheetId="37" hidden="1">{"'előző év december'!$A$2:$CP$214"}</definedName>
    <definedName name="____________cp8" localSheetId="38" hidden="1">{"'előző év december'!$A$2:$CP$214"}</definedName>
    <definedName name="____________cp8" localSheetId="44" hidden="1">{"'előző év december'!$A$2:$CP$214"}</definedName>
    <definedName name="____________cp8" localSheetId="0" hidden="1">{"'előző év december'!$A$2:$CP$214"}</definedName>
    <definedName name="____________cp8" hidden="1">{"'előző év december'!$A$2:$CP$214"}</definedName>
    <definedName name="____________cp9" localSheetId="10" hidden="1">{"'előző év december'!$A$2:$CP$214"}</definedName>
    <definedName name="____________cp9" localSheetId="11"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5" hidden="1">{"'előző év december'!$A$2:$CP$214"}</definedName>
    <definedName name="____________cp9" localSheetId="16" hidden="1">{"'előző év december'!$A$2:$CP$214"}</definedName>
    <definedName name="____________cp9" localSheetId="17" hidden="1">{"'előző év december'!$A$2:$CP$214"}</definedName>
    <definedName name="____________cp9" localSheetId="2"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3" hidden="1">{"'előző év december'!$A$2:$CP$214"}</definedName>
    <definedName name="____________cp9" localSheetId="33" hidden="1">{"'előző év december'!$A$2:$CP$214"}</definedName>
    <definedName name="____________cp9" localSheetId="4"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36" hidden="1">{"'előző év december'!$A$2:$CP$214"}</definedName>
    <definedName name="____________cp9" localSheetId="45" hidden="1">{"'előző év december'!$A$2:$CP$214"}</definedName>
    <definedName name="____________cp9" localSheetId="46" hidden="1">{"'előző év december'!$A$2:$CP$214"}</definedName>
    <definedName name="____________cp9" localSheetId="47" hidden="1">{"'előző év december'!$A$2:$CP$214"}</definedName>
    <definedName name="____________cp9" localSheetId="48" hidden="1">{"'előző év december'!$A$2:$CP$214"}</definedName>
    <definedName name="____________cp9" localSheetId="49" hidden="1">{"'előző év december'!$A$2:$CP$214"}</definedName>
    <definedName name="____________cp9" localSheetId="50" hidden="1">{"'előző év december'!$A$2:$CP$214"}</definedName>
    <definedName name="____________cp9" localSheetId="51" hidden="1">{"'előző év december'!$A$2:$CP$214"}</definedName>
    <definedName name="____________cp9" localSheetId="52" hidden="1">{"'előző év december'!$A$2:$CP$214"}</definedName>
    <definedName name="____________cp9" localSheetId="37" hidden="1">{"'előző év december'!$A$2:$CP$214"}</definedName>
    <definedName name="____________cp9" localSheetId="38" hidden="1">{"'előző év december'!$A$2:$CP$214"}</definedName>
    <definedName name="____________cp9" localSheetId="44" hidden="1">{"'előző év december'!$A$2:$CP$214"}</definedName>
    <definedName name="____________cp9" localSheetId="0" hidden="1">{"'előző év december'!$A$2:$CP$214"}</definedName>
    <definedName name="____________cp9"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2"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3" hidden="1">{"'előző év december'!$A$2:$CP$214"}</definedName>
    <definedName name="____________cpr2" localSheetId="33" hidden="1">{"'előző év december'!$A$2:$CP$214"}</definedName>
    <definedName name="____________cpr2" localSheetId="4"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36" hidden="1">{"'előző év december'!$A$2:$CP$214"}</definedName>
    <definedName name="____________cpr2" localSheetId="45" hidden="1">{"'előző év december'!$A$2:$CP$214"}</definedName>
    <definedName name="____________cpr2" localSheetId="46" hidden="1">{"'előző év december'!$A$2:$CP$214"}</definedName>
    <definedName name="____________cpr2" localSheetId="47" hidden="1">{"'előző év december'!$A$2:$CP$214"}</definedName>
    <definedName name="____________cpr2" localSheetId="48" hidden="1">{"'előző év december'!$A$2:$CP$214"}</definedName>
    <definedName name="____________cpr2" localSheetId="49" hidden="1">{"'előző év december'!$A$2:$CP$214"}</definedName>
    <definedName name="____________cpr2" localSheetId="50" hidden="1">{"'előző év december'!$A$2:$CP$214"}</definedName>
    <definedName name="____________cpr2" localSheetId="51" hidden="1">{"'előző év december'!$A$2:$CP$214"}</definedName>
    <definedName name="____________cpr2" localSheetId="52"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44" hidden="1">{"'előző év december'!$A$2:$CP$214"}</definedName>
    <definedName name="____________cpr2" localSheetId="0" hidden="1">{"'előző év december'!$A$2:$CP$214"}</definedName>
    <definedName name="____________cpr2"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2"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3" hidden="1">{"'előző év december'!$A$2:$CP$214"}</definedName>
    <definedName name="____________cpr3" localSheetId="33" hidden="1">{"'előző év december'!$A$2:$CP$214"}</definedName>
    <definedName name="____________cpr3" localSheetId="4"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36" hidden="1">{"'előző év december'!$A$2:$CP$214"}</definedName>
    <definedName name="____________cpr3" localSheetId="45" hidden="1">{"'előző év december'!$A$2:$CP$214"}</definedName>
    <definedName name="____________cpr3" localSheetId="46" hidden="1">{"'előző év december'!$A$2:$CP$214"}</definedName>
    <definedName name="____________cpr3" localSheetId="47" hidden="1">{"'előző év december'!$A$2:$CP$214"}</definedName>
    <definedName name="____________cpr3" localSheetId="48" hidden="1">{"'előző év december'!$A$2:$CP$214"}</definedName>
    <definedName name="____________cpr3" localSheetId="49" hidden="1">{"'előző év december'!$A$2:$CP$214"}</definedName>
    <definedName name="____________cpr3" localSheetId="50" hidden="1">{"'előző év december'!$A$2:$CP$214"}</definedName>
    <definedName name="____________cpr3" localSheetId="51" hidden="1">{"'előző év december'!$A$2:$CP$214"}</definedName>
    <definedName name="____________cpr3" localSheetId="52"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44" hidden="1">{"'előző év december'!$A$2:$CP$214"}</definedName>
    <definedName name="____________cpr3" localSheetId="0" hidden="1">{"'előző év december'!$A$2:$CP$214"}</definedName>
    <definedName name="____________cpr3"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2"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3" hidden="1">{"'előző év december'!$A$2:$CP$214"}</definedName>
    <definedName name="____________cpr4" localSheetId="33" hidden="1">{"'előző év december'!$A$2:$CP$214"}</definedName>
    <definedName name="____________cpr4" localSheetId="4"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36" hidden="1">{"'előző év december'!$A$2:$CP$214"}</definedName>
    <definedName name="____________cpr4" localSheetId="45" hidden="1">{"'előző év december'!$A$2:$CP$214"}</definedName>
    <definedName name="____________cpr4" localSheetId="46" hidden="1">{"'előző év december'!$A$2:$CP$214"}</definedName>
    <definedName name="____________cpr4" localSheetId="47" hidden="1">{"'előző év december'!$A$2:$CP$214"}</definedName>
    <definedName name="____________cpr4" localSheetId="48" hidden="1">{"'előző év december'!$A$2:$CP$214"}</definedName>
    <definedName name="____________cpr4" localSheetId="49" hidden="1">{"'előző év december'!$A$2:$CP$214"}</definedName>
    <definedName name="____________cpr4" localSheetId="50" hidden="1">{"'előző év december'!$A$2:$CP$214"}</definedName>
    <definedName name="____________cpr4" localSheetId="51" hidden="1">{"'előző év december'!$A$2:$CP$214"}</definedName>
    <definedName name="____________cpr4" localSheetId="52"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44" hidden="1">{"'előző év december'!$A$2:$CP$214"}</definedName>
    <definedName name="____________cpr4" localSheetId="0" hidden="1">{"'előző év december'!$A$2:$CP$214"}</definedName>
    <definedName name="____________cpr4" hidden="1">{"'előző év december'!$A$2:$CP$214"}</definedName>
    <definedName name="___________cp1" localSheetId="10" hidden="1">{"'előző év december'!$A$2:$CP$214"}</definedName>
    <definedName name="___________cp1" localSheetId="11"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5" hidden="1">{"'előző év december'!$A$2:$CP$214"}</definedName>
    <definedName name="___________cp1" localSheetId="16" hidden="1">{"'előző év december'!$A$2:$CP$214"}</definedName>
    <definedName name="___________cp1" localSheetId="17" hidden="1">{"'előző év december'!$A$2:$CP$214"}</definedName>
    <definedName name="___________cp1" localSheetId="2"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3" hidden="1">{"'előző év december'!$A$2:$CP$214"}</definedName>
    <definedName name="___________cp1" localSheetId="33" hidden="1">{"'előző év december'!$A$2:$CP$214"}</definedName>
    <definedName name="___________cp1" localSheetId="4"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36" hidden="1">{"'előző év december'!$A$2:$CP$214"}</definedName>
    <definedName name="___________cp1" localSheetId="45" hidden="1">{"'előző év december'!$A$2:$CP$214"}</definedName>
    <definedName name="___________cp1" localSheetId="46" hidden="1">{"'előző év december'!$A$2:$CP$214"}</definedName>
    <definedName name="___________cp1" localSheetId="47" hidden="1">{"'előző év december'!$A$2:$CP$214"}</definedName>
    <definedName name="___________cp1" localSheetId="48" hidden="1">{"'előző év december'!$A$2:$CP$214"}</definedName>
    <definedName name="___________cp1" localSheetId="49" hidden="1">{"'előző év december'!$A$2:$CP$214"}</definedName>
    <definedName name="___________cp1" localSheetId="50" hidden="1">{"'előző év december'!$A$2:$CP$214"}</definedName>
    <definedName name="___________cp1" localSheetId="51" hidden="1">{"'előző év december'!$A$2:$CP$214"}</definedName>
    <definedName name="___________cp1" localSheetId="52" hidden="1">{"'előző év december'!$A$2:$CP$214"}</definedName>
    <definedName name="___________cp1" localSheetId="37" hidden="1">{"'előző év december'!$A$2:$CP$214"}</definedName>
    <definedName name="___________cp1" localSheetId="38" hidden="1">{"'előző év december'!$A$2:$CP$214"}</definedName>
    <definedName name="___________cp1" localSheetId="44" hidden="1">{"'előző év december'!$A$2:$CP$214"}</definedName>
    <definedName name="___________cp1" localSheetId="0" hidden="1">{"'előző év december'!$A$2:$CP$214"}</definedName>
    <definedName name="___________cp1" hidden="1">{"'előző év december'!$A$2:$CP$214"}</definedName>
    <definedName name="___________cp10" localSheetId="10" hidden="1">{"'előző év december'!$A$2:$CP$214"}</definedName>
    <definedName name="___________cp10" localSheetId="11"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5" hidden="1">{"'előző év december'!$A$2:$CP$214"}</definedName>
    <definedName name="___________cp10" localSheetId="16" hidden="1">{"'előző év december'!$A$2:$CP$214"}</definedName>
    <definedName name="___________cp10" localSheetId="17" hidden="1">{"'előző év december'!$A$2:$CP$214"}</definedName>
    <definedName name="___________cp10" localSheetId="2"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3" hidden="1">{"'előző év december'!$A$2:$CP$214"}</definedName>
    <definedName name="___________cp10" localSheetId="33" hidden="1">{"'előző év december'!$A$2:$CP$214"}</definedName>
    <definedName name="___________cp10" localSheetId="4"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36" hidden="1">{"'előző év december'!$A$2:$CP$214"}</definedName>
    <definedName name="___________cp10" localSheetId="45" hidden="1">{"'előző év december'!$A$2:$CP$214"}</definedName>
    <definedName name="___________cp10" localSheetId="46" hidden="1">{"'előző év december'!$A$2:$CP$214"}</definedName>
    <definedName name="___________cp10" localSheetId="47" hidden="1">{"'előző év december'!$A$2:$CP$214"}</definedName>
    <definedName name="___________cp10" localSheetId="48" hidden="1">{"'előző év december'!$A$2:$CP$214"}</definedName>
    <definedName name="___________cp10" localSheetId="49" hidden="1">{"'előző év december'!$A$2:$CP$214"}</definedName>
    <definedName name="___________cp10" localSheetId="50" hidden="1">{"'előző év december'!$A$2:$CP$214"}</definedName>
    <definedName name="___________cp10" localSheetId="51" hidden="1">{"'előző év december'!$A$2:$CP$214"}</definedName>
    <definedName name="___________cp10" localSheetId="52" hidden="1">{"'előző év december'!$A$2:$CP$214"}</definedName>
    <definedName name="___________cp10" localSheetId="37" hidden="1">{"'előző év december'!$A$2:$CP$214"}</definedName>
    <definedName name="___________cp10" localSheetId="38" hidden="1">{"'előző év december'!$A$2:$CP$214"}</definedName>
    <definedName name="___________cp10" localSheetId="44" hidden="1">{"'előző év december'!$A$2:$CP$214"}</definedName>
    <definedName name="___________cp10" localSheetId="0" hidden="1">{"'előző év december'!$A$2:$CP$214"}</definedName>
    <definedName name="___________cp10" hidden="1">{"'előző év december'!$A$2:$CP$214"}</definedName>
    <definedName name="___________cp11" localSheetId="10" hidden="1">{"'előző év december'!$A$2:$CP$214"}</definedName>
    <definedName name="___________cp11" localSheetId="11"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5" hidden="1">{"'előző év december'!$A$2:$CP$214"}</definedName>
    <definedName name="___________cp11" localSheetId="16" hidden="1">{"'előző év december'!$A$2:$CP$214"}</definedName>
    <definedName name="___________cp11" localSheetId="17" hidden="1">{"'előző év december'!$A$2:$CP$214"}</definedName>
    <definedName name="___________cp11" localSheetId="2"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3" hidden="1">{"'előző év december'!$A$2:$CP$214"}</definedName>
    <definedName name="___________cp11" localSheetId="33" hidden="1">{"'előző év december'!$A$2:$CP$214"}</definedName>
    <definedName name="___________cp11" localSheetId="4"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36" hidden="1">{"'előző év december'!$A$2:$CP$214"}</definedName>
    <definedName name="___________cp11" localSheetId="45" hidden="1">{"'előző év december'!$A$2:$CP$214"}</definedName>
    <definedName name="___________cp11" localSheetId="46" hidden="1">{"'előző év december'!$A$2:$CP$214"}</definedName>
    <definedName name="___________cp11" localSheetId="47" hidden="1">{"'előző év december'!$A$2:$CP$214"}</definedName>
    <definedName name="___________cp11" localSheetId="48" hidden="1">{"'előző év december'!$A$2:$CP$214"}</definedName>
    <definedName name="___________cp11" localSheetId="49" hidden="1">{"'előző év december'!$A$2:$CP$214"}</definedName>
    <definedName name="___________cp11" localSheetId="50" hidden="1">{"'előző év december'!$A$2:$CP$214"}</definedName>
    <definedName name="___________cp11" localSheetId="51" hidden="1">{"'előző év december'!$A$2:$CP$214"}</definedName>
    <definedName name="___________cp11" localSheetId="52" hidden="1">{"'előző év december'!$A$2:$CP$214"}</definedName>
    <definedName name="___________cp11" localSheetId="37" hidden="1">{"'előző év december'!$A$2:$CP$214"}</definedName>
    <definedName name="___________cp11" localSheetId="38" hidden="1">{"'előző év december'!$A$2:$CP$214"}</definedName>
    <definedName name="___________cp11" localSheetId="44" hidden="1">{"'előző év december'!$A$2:$CP$214"}</definedName>
    <definedName name="___________cp11" localSheetId="0" hidden="1">{"'előző év december'!$A$2:$CP$214"}</definedName>
    <definedName name="___________cp11" hidden="1">{"'előző év december'!$A$2:$CP$214"}</definedName>
    <definedName name="___________cp2" localSheetId="10" hidden="1">{"'előző év december'!$A$2:$CP$214"}</definedName>
    <definedName name="___________cp2" localSheetId="11"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5" hidden="1">{"'előző év december'!$A$2:$CP$214"}</definedName>
    <definedName name="___________cp2" localSheetId="16" hidden="1">{"'előző év december'!$A$2:$CP$214"}</definedName>
    <definedName name="___________cp2" localSheetId="17" hidden="1">{"'előző év december'!$A$2:$CP$214"}</definedName>
    <definedName name="___________cp2" localSheetId="2"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3" hidden="1">{"'előző év december'!$A$2:$CP$214"}</definedName>
    <definedName name="___________cp2" localSheetId="33" hidden="1">{"'előző év december'!$A$2:$CP$214"}</definedName>
    <definedName name="___________cp2" localSheetId="4"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36" hidden="1">{"'előző év december'!$A$2:$CP$214"}</definedName>
    <definedName name="___________cp2" localSheetId="45" hidden="1">{"'előző év december'!$A$2:$CP$214"}</definedName>
    <definedName name="___________cp2" localSheetId="46" hidden="1">{"'előző év december'!$A$2:$CP$214"}</definedName>
    <definedName name="___________cp2" localSheetId="47" hidden="1">{"'előző év december'!$A$2:$CP$214"}</definedName>
    <definedName name="___________cp2" localSheetId="48" hidden="1">{"'előző év december'!$A$2:$CP$214"}</definedName>
    <definedName name="___________cp2" localSheetId="49" hidden="1">{"'előző év december'!$A$2:$CP$214"}</definedName>
    <definedName name="___________cp2" localSheetId="50" hidden="1">{"'előző év december'!$A$2:$CP$214"}</definedName>
    <definedName name="___________cp2" localSheetId="51" hidden="1">{"'előző év december'!$A$2:$CP$214"}</definedName>
    <definedName name="___________cp2" localSheetId="52" hidden="1">{"'előző év december'!$A$2:$CP$214"}</definedName>
    <definedName name="___________cp2" localSheetId="37" hidden="1">{"'előző év december'!$A$2:$CP$214"}</definedName>
    <definedName name="___________cp2" localSheetId="38" hidden="1">{"'előző év december'!$A$2:$CP$214"}</definedName>
    <definedName name="___________cp2" localSheetId="44" hidden="1">{"'előző év december'!$A$2:$CP$214"}</definedName>
    <definedName name="___________cp2" localSheetId="0" hidden="1">{"'előző év december'!$A$2:$CP$214"}</definedName>
    <definedName name="___________cp2" hidden="1">{"'előző év december'!$A$2:$CP$214"}</definedName>
    <definedName name="___________cp3" localSheetId="10" hidden="1">{"'előző év december'!$A$2:$CP$214"}</definedName>
    <definedName name="___________cp3" localSheetId="11"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5" hidden="1">{"'előző év december'!$A$2:$CP$214"}</definedName>
    <definedName name="___________cp3" localSheetId="16" hidden="1">{"'előző év december'!$A$2:$CP$214"}</definedName>
    <definedName name="___________cp3" localSheetId="17" hidden="1">{"'előző év december'!$A$2:$CP$214"}</definedName>
    <definedName name="___________cp3" localSheetId="2"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3" hidden="1">{"'előző év december'!$A$2:$CP$214"}</definedName>
    <definedName name="___________cp3" localSheetId="33" hidden="1">{"'előző év december'!$A$2:$CP$214"}</definedName>
    <definedName name="___________cp3" localSheetId="4"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36" hidden="1">{"'előző év december'!$A$2:$CP$214"}</definedName>
    <definedName name="___________cp3" localSheetId="45" hidden="1">{"'előző év december'!$A$2:$CP$214"}</definedName>
    <definedName name="___________cp3" localSheetId="46" hidden="1">{"'előző év december'!$A$2:$CP$214"}</definedName>
    <definedName name="___________cp3" localSheetId="47" hidden="1">{"'előző év december'!$A$2:$CP$214"}</definedName>
    <definedName name="___________cp3" localSheetId="48" hidden="1">{"'előző év december'!$A$2:$CP$214"}</definedName>
    <definedName name="___________cp3" localSheetId="49" hidden="1">{"'előző év december'!$A$2:$CP$214"}</definedName>
    <definedName name="___________cp3" localSheetId="50" hidden="1">{"'előző év december'!$A$2:$CP$214"}</definedName>
    <definedName name="___________cp3" localSheetId="51" hidden="1">{"'előző év december'!$A$2:$CP$214"}</definedName>
    <definedName name="___________cp3" localSheetId="52" hidden="1">{"'előző év december'!$A$2:$CP$214"}</definedName>
    <definedName name="___________cp3" localSheetId="37" hidden="1">{"'előző év december'!$A$2:$CP$214"}</definedName>
    <definedName name="___________cp3" localSheetId="38" hidden="1">{"'előző év december'!$A$2:$CP$214"}</definedName>
    <definedName name="___________cp3" localSheetId="44" hidden="1">{"'előző év december'!$A$2:$CP$214"}</definedName>
    <definedName name="___________cp3" localSheetId="0" hidden="1">{"'előző év december'!$A$2:$CP$214"}</definedName>
    <definedName name="___________cp3" hidden="1">{"'előző év december'!$A$2:$CP$214"}</definedName>
    <definedName name="___________cp4" localSheetId="10" hidden="1">{"'előző év december'!$A$2:$CP$214"}</definedName>
    <definedName name="___________cp4" localSheetId="11"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5" hidden="1">{"'előző év december'!$A$2:$CP$214"}</definedName>
    <definedName name="___________cp4" localSheetId="16" hidden="1">{"'előző év december'!$A$2:$CP$214"}</definedName>
    <definedName name="___________cp4" localSheetId="17" hidden="1">{"'előző év december'!$A$2:$CP$214"}</definedName>
    <definedName name="___________cp4" localSheetId="2"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3" hidden="1">{"'előző év december'!$A$2:$CP$214"}</definedName>
    <definedName name="___________cp4" localSheetId="33" hidden="1">{"'előző év december'!$A$2:$CP$214"}</definedName>
    <definedName name="___________cp4" localSheetId="4"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36" hidden="1">{"'előző év december'!$A$2:$CP$214"}</definedName>
    <definedName name="___________cp4" localSheetId="45" hidden="1">{"'előző év december'!$A$2:$CP$214"}</definedName>
    <definedName name="___________cp4" localSheetId="46" hidden="1">{"'előző év december'!$A$2:$CP$214"}</definedName>
    <definedName name="___________cp4" localSheetId="47" hidden="1">{"'előző év december'!$A$2:$CP$214"}</definedName>
    <definedName name="___________cp4" localSheetId="48" hidden="1">{"'előző év december'!$A$2:$CP$214"}</definedName>
    <definedName name="___________cp4" localSheetId="49" hidden="1">{"'előző év december'!$A$2:$CP$214"}</definedName>
    <definedName name="___________cp4" localSheetId="50" hidden="1">{"'előző év december'!$A$2:$CP$214"}</definedName>
    <definedName name="___________cp4" localSheetId="51" hidden="1">{"'előző év december'!$A$2:$CP$214"}</definedName>
    <definedName name="___________cp4" localSheetId="52" hidden="1">{"'előző év december'!$A$2:$CP$214"}</definedName>
    <definedName name="___________cp4" localSheetId="37" hidden="1">{"'előző év december'!$A$2:$CP$214"}</definedName>
    <definedName name="___________cp4" localSheetId="38" hidden="1">{"'előző év december'!$A$2:$CP$214"}</definedName>
    <definedName name="___________cp4" localSheetId="44" hidden="1">{"'előző év december'!$A$2:$CP$214"}</definedName>
    <definedName name="___________cp4" localSheetId="0" hidden="1">{"'előző év december'!$A$2:$CP$214"}</definedName>
    <definedName name="___________cp4" hidden="1">{"'előző év december'!$A$2:$CP$214"}</definedName>
    <definedName name="___________cp5" localSheetId="10" hidden="1">{"'előző év december'!$A$2:$CP$214"}</definedName>
    <definedName name="___________cp5" localSheetId="11"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5" hidden="1">{"'előző év december'!$A$2:$CP$214"}</definedName>
    <definedName name="___________cp5" localSheetId="16" hidden="1">{"'előző év december'!$A$2:$CP$214"}</definedName>
    <definedName name="___________cp5" localSheetId="17" hidden="1">{"'előző év december'!$A$2:$CP$214"}</definedName>
    <definedName name="___________cp5" localSheetId="2"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3" hidden="1">{"'előző év december'!$A$2:$CP$214"}</definedName>
    <definedName name="___________cp5" localSheetId="33" hidden="1">{"'előző év december'!$A$2:$CP$214"}</definedName>
    <definedName name="___________cp5" localSheetId="4"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36" hidden="1">{"'előző év december'!$A$2:$CP$214"}</definedName>
    <definedName name="___________cp5" localSheetId="45" hidden="1">{"'előző év december'!$A$2:$CP$214"}</definedName>
    <definedName name="___________cp5" localSheetId="46" hidden="1">{"'előző év december'!$A$2:$CP$214"}</definedName>
    <definedName name="___________cp5" localSheetId="47" hidden="1">{"'előző év december'!$A$2:$CP$214"}</definedName>
    <definedName name="___________cp5" localSheetId="48" hidden="1">{"'előző év december'!$A$2:$CP$214"}</definedName>
    <definedName name="___________cp5" localSheetId="49" hidden="1">{"'előző év december'!$A$2:$CP$214"}</definedName>
    <definedName name="___________cp5" localSheetId="50" hidden="1">{"'előző év december'!$A$2:$CP$214"}</definedName>
    <definedName name="___________cp5" localSheetId="51" hidden="1">{"'előző év december'!$A$2:$CP$214"}</definedName>
    <definedName name="___________cp5" localSheetId="52" hidden="1">{"'előző év december'!$A$2:$CP$214"}</definedName>
    <definedName name="___________cp5" localSheetId="37" hidden="1">{"'előző év december'!$A$2:$CP$214"}</definedName>
    <definedName name="___________cp5" localSheetId="38" hidden="1">{"'előző év december'!$A$2:$CP$214"}</definedName>
    <definedName name="___________cp5" localSheetId="44" hidden="1">{"'előző év december'!$A$2:$CP$214"}</definedName>
    <definedName name="___________cp5" localSheetId="0" hidden="1">{"'előző év december'!$A$2:$CP$214"}</definedName>
    <definedName name="___________cp5" hidden="1">{"'előző év december'!$A$2:$CP$214"}</definedName>
    <definedName name="___________cp6" localSheetId="10" hidden="1">{"'előző év december'!$A$2:$CP$214"}</definedName>
    <definedName name="___________cp6" localSheetId="11"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5" hidden="1">{"'előző év december'!$A$2:$CP$214"}</definedName>
    <definedName name="___________cp6" localSheetId="16" hidden="1">{"'előző év december'!$A$2:$CP$214"}</definedName>
    <definedName name="___________cp6" localSheetId="17" hidden="1">{"'előző év december'!$A$2:$CP$214"}</definedName>
    <definedName name="___________cp6" localSheetId="2"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3" hidden="1">{"'előző év december'!$A$2:$CP$214"}</definedName>
    <definedName name="___________cp6" localSheetId="33" hidden="1">{"'előző év december'!$A$2:$CP$214"}</definedName>
    <definedName name="___________cp6" localSheetId="4"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36" hidden="1">{"'előző év december'!$A$2:$CP$214"}</definedName>
    <definedName name="___________cp6" localSheetId="45" hidden="1">{"'előző év december'!$A$2:$CP$214"}</definedName>
    <definedName name="___________cp6" localSheetId="46" hidden="1">{"'előző év december'!$A$2:$CP$214"}</definedName>
    <definedName name="___________cp6" localSheetId="47" hidden="1">{"'előző év december'!$A$2:$CP$214"}</definedName>
    <definedName name="___________cp6" localSheetId="48" hidden="1">{"'előző év december'!$A$2:$CP$214"}</definedName>
    <definedName name="___________cp6" localSheetId="49" hidden="1">{"'előző év december'!$A$2:$CP$214"}</definedName>
    <definedName name="___________cp6" localSheetId="50" hidden="1">{"'előző év december'!$A$2:$CP$214"}</definedName>
    <definedName name="___________cp6" localSheetId="51" hidden="1">{"'előző év december'!$A$2:$CP$214"}</definedName>
    <definedName name="___________cp6" localSheetId="52" hidden="1">{"'előző év december'!$A$2:$CP$214"}</definedName>
    <definedName name="___________cp6" localSheetId="37" hidden="1">{"'előző év december'!$A$2:$CP$214"}</definedName>
    <definedName name="___________cp6" localSheetId="38" hidden="1">{"'előző év december'!$A$2:$CP$214"}</definedName>
    <definedName name="___________cp6" localSheetId="44" hidden="1">{"'előző év december'!$A$2:$CP$214"}</definedName>
    <definedName name="___________cp6" localSheetId="0" hidden="1">{"'előző év december'!$A$2:$CP$214"}</definedName>
    <definedName name="___________cp6" hidden="1">{"'előző év december'!$A$2:$CP$214"}</definedName>
    <definedName name="___________cp7" localSheetId="10" hidden="1">{"'előző év december'!$A$2:$CP$214"}</definedName>
    <definedName name="___________cp7" localSheetId="11"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5" hidden="1">{"'előző év december'!$A$2:$CP$214"}</definedName>
    <definedName name="___________cp7" localSheetId="16" hidden="1">{"'előző év december'!$A$2:$CP$214"}</definedName>
    <definedName name="___________cp7" localSheetId="17" hidden="1">{"'előző év december'!$A$2:$CP$214"}</definedName>
    <definedName name="___________cp7" localSheetId="2"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3" hidden="1">{"'előző év december'!$A$2:$CP$214"}</definedName>
    <definedName name="___________cp7" localSheetId="33" hidden="1">{"'előző év december'!$A$2:$CP$214"}</definedName>
    <definedName name="___________cp7" localSheetId="4"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36" hidden="1">{"'előző év december'!$A$2:$CP$214"}</definedName>
    <definedName name="___________cp7" localSheetId="45" hidden="1">{"'előző év december'!$A$2:$CP$214"}</definedName>
    <definedName name="___________cp7" localSheetId="46" hidden="1">{"'előző év december'!$A$2:$CP$214"}</definedName>
    <definedName name="___________cp7" localSheetId="47" hidden="1">{"'előző év december'!$A$2:$CP$214"}</definedName>
    <definedName name="___________cp7" localSheetId="48" hidden="1">{"'előző év december'!$A$2:$CP$214"}</definedName>
    <definedName name="___________cp7" localSheetId="49" hidden="1">{"'előző év december'!$A$2:$CP$214"}</definedName>
    <definedName name="___________cp7" localSheetId="50" hidden="1">{"'előző év december'!$A$2:$CP$214"}</definedName>
    <definedName name="___________cp7" localSheetId="51" hidden="1">{"'előző év december'!$A$2:$CP$214"}</definedName>
    <definedName name="___________cp7" localSheetId="52" hidden="1">{"'előző év december'!$A$2:$CP$214"}</definedName>
    <definedName name="___________cp7" localSheetId="37" hidden="1">{"'előző év december'!$A$2:$CP$214"}</definedName>
    <definedName name="___________cp7" localSheetId="38" hidden="1">{"'előző év december'!$A$2:$CP$214"}</definedName>
    <definedName name="___________cp7" localSheetId="44" hidden="1">{"'előző év december'!$A$2:$CP$214"}</definedName>
    <definedName name="___________cp7" localSheetId="0" hidden="1">{"'előző év december'!$A$2:$CP$214"}</definedName>
    <definedName name="___________cp7" hidden="1">{"'előző év december'!$A$2:$CP$214"}</definedName>
    <definedName name="___________cp8" localSheetId="10" hidden="1">{"'előző év december'!$A$2:$CP$214"}</definedName>
    <definedName name="___________cp8" localSheetId="11"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5" hidden="1">{"'előző év december'!$A$2:$CP$214"}</definedName>
    <definedName name="___________cp8" localSheetId="16" hidden="1">{"'előző év december'!$A$2:$CP$214"}</definedName>
    <definedName name="___________cp8" localSheetId="17" hidden="1">{"'előző év december'!$A$2:$CP$214"}</definedName>
    <definedName name="___________cp8" localSheetId="2"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3" hidden="1">{"'előző év december'!$A$2:$CP$214"}</definedName>
    <definedName name="___________cp8" localSheetId="33" hidden="1">{"'előző év december'!$A$2:$CP$214"}</definedName>
    <definedName name="___________cp8" localSheetId="4"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36" hidden="1">{"'előző év december'!$A$2:$CP$214"}</definedName>
    <definedName name="___________cp8" localSheetId="45" hidden="1">{"'előző év december'!$A$2:$CP$214"}</definedName>
    <definedName name="___________cp8" localSheetId="46" hidden="1">{"'előző év december'!$A$2:$CP$214"}</definedName>
    <definedName name="___________cp8" localSheetId="47" hidden="1">{"'előző év december'!$A$2:$CP$214"}</definedName>
    <definedName name="___________cp8" localSheetId="48" hidden="1">{"'előző év december'!$A$2:$CP$214"}</definedName>
    <definedName name="___________cp8" localSheetId="49" hidden="1">{"'előző év december'!$A$2:$CP$214"}</definedName>
    <definedName name="___________cp8" localSheetId="50" hidden="1">{"'előző év december'!$A$2:$CP$214"}</definedName>
    <definedName name="___________cp8" localSheetId="51" hidden="1">{"'előző év december'!$A$2:$CP$214"}</definedName>
    <definedName name="___________cp8" localSheetId="52" hidden="1">{"'előző év december'!$A$2:$CP$214"}</definedName>
    <definedName name="___________cp8" localSheetId="37" hidden="1">{"'előző év december'!$A$2:$CP$214"}</definedName>
    <definedName name="___________cp8" localSheetId="38" hidden="1">{"'előző év december'!$A$2:$CP$214"}</definedName>
    <definedName name="___________cp8" localSheetId="44" hidden="1">{"'előző év december'!$A$2:$CP$214"}</definedName>
    <definedName name="___________cp8" localSheetId="0" hidden="1">{"'előző év december'!$A$2:$CP$214"}</definedName>
    <definedName name="___________cp8" hidden="1">{"'előző év december'!$A$2:$CP$214"}</definedName>
    <definedName name="___________cp9" localSheetId="10" hidden="1">{"'előző év december'!$A$2:$CP$214"}</definedName>
    <definedName name="___________cp9" localSheetId="11"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5" hidden="1">{"'előző év december'!$A$2:$CP$214"}</definedName>
    <definedName name="___________cp9" localSheetId="16" hidden="1">{"'előző év december'!$A$2:$CP$214"}</definedName>
    <definedName name="___________cp9" localSheetId="17" hidden="1">{"'előző év december'!$A$2:$CP$214"}</definedName>
    <definedName name="___________cp9" localSheetId="2"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3" hidden="1">{"'előző év december'!$A$2:$CP$214"}</definedName>
    <definedName name="___________cp9" localSheetId="33" hidden="1">{"'előző év december'!$A$2:$CP$214"}</definedName>
    <definedName name="___________cp9" localSheetId="4"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36" hidden="1">{"'előző év december'!$A$2:$CP$214"}</definedName>
    <definedName name="___________cp9" localSheetId="45" hidden="1">{"'előző év december'!$A$2:$CP$214"}</definedName>
    <definedName name="___________cp9" localSheetId="46" hidden="1">{"'előző év december'!$A$2:$CP$214"}</definedName>
    <definedName name="___________cp9" localSheetId="47" hidden="1">{"'előző év december'!$A$2:$CP$214"}</definedName>
    <definedName name="___________cp9" localSheetId="48" hidden="1">{"'előző év december'!$A$2:$CP$214"}</definedName>
    <definedName name="___________cp9" localSheetId="49" hidden="1">{"'előző év december'!$A$2:$CP$214"}</definedName>
    <definedName name="___________cp9" localSheetId="50" hidden="1">{"'előző év december'!$A$2:$CP$214"}</definedName>
    <definedName name="___________cp9" localSheetId="51" hidden="1">{"'előző év december'!$A$2:$CP$214"}</definedName>
    <definedName name="___________cp9" localSheetId="52" hidden="1">{"'előző év december'!$A$2:$CP$214"}</definedName>
    <definedName name="___________cp9" localSheetId="37" hidden="1">{"'előző év december'!$A$2:$CP$214"}</definedName>
    <definedName name="___________cp9" localSheetId="38" hidden="1">{"'előző év december'!$A$2:$CP$214"}</definedName>
    <definedName name="___________cp9" localSheetId="44" hidden="1">{"'előző év december'!$A$2:$CP$214"}</definedName>
    <definedName name="___________cp9" localSheetId="0" hidden="1">{"'előző év december'!$A$2:$CP$214"}</definedName>
    <definedName name="___________cp9" hidden="1">{"'előző év december'!$A$2:$CP$214"}</definedName>
    <definedName name="___________cpr2" localSheetId="10" hidden="1">{"'előző év december'!$A$2:$CP$214"}</definedName>
    <definedName name="___________cpr2" localSheetId="11"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5" hidden="1">{"'előző év december'!$A$2:$CP$214"}</definedName>
    <definedName name="___________cpr2" localSheetId="16" hidden="1">{"'előző év december'!$A$2:$CP$214"}</definedName>
    <definedName name="___________cpr2" localSheetId="17" hidden="1">{"'előző év december'!$A$2:$CP$214"}</definedName>
    <definedName name="___________cpr2" localSheetId="2"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3" hidden="1">{"'előző év december'!$A$2:$CP$214"}</definedName>
    <definedName name="___________cpr2" localSheetId="33" hidden="1">{"'előző év december'!$A$2:$CP$214"}</definedName>
    <definedName name="___________cpr2" localSheetId="4"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36" hidden="1">{"'előző év december'!$A$2:$CP$214"}</definedName>
    <definedName name="___________cpr2" localSheetId="45" hidden="1">{"'előző év december'!$A$2:$CP$214"}</definedName>
    <definedName name="___________cpr2" localSheetId="46" hidden="1">{"'előző év december'!$A$2:$CP$214"}</definedName>
    <definedName name="___________cpr2" localSheetId="47" hidden="1">{"'előző év december'!$A$2:$CP$214"}</definedName>
    <definedName name="___________cpr2" localSheetId="48" hidden="1">{"'előző év december'!$A$2:$CP$214"}</definedName>
    <definedName name="___________cpr2" localSheetId="49" hidden="1">{"'előző év december'!$A$2:$CP$214"}</definedName>
    <definedName name="___________cpr2" localSheetId="50" hidden="1">{"'előző év december'!$A$2:$CP$214"}</definedName>
    <definedName name="___________cpr2" localSheetId="51" hidden="1">{"'előző év december'!$A$2:$CP$214"}</definedName>
    <definedName name="___________cpr2" localSheetId="52" hidden="1">{"'előző év december'!$A$2:$CP$214"}</definedName>
    <definedName name="___________cpr2" localSheetId="37" hidden="1">{"'előző év december'!$A$2:$CP$214"}</definedName>
    <definedName name="___________cpr2" localSheetId="38" hidden="1">{"'előző év december'!$A$2:$CP$214"}</definedName>
    <definedName name="___________cpr2" localSheetId="44" hidden="1">{"'előző év december'!$A$2:$CP$214"}</definedName>
    <definedName name="___________cpr2" localSheetId="0" hidden="1">{"'előző év december'!$A$2:$CP$214"}</definedName>
    <definedName name="___________cpr2" hidden="1">{"'előző év december'!$A$2:$CP$214"}</definedName>
    <definedName name="___________cpr3" localSheetId="10" hidden="1">{"'előző év december'!$A$2:$CP$214"}</definedName>
    <definedName name="___________cpr3" localSheetId="11"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5" hidden="1">{"'előző év december'!$A$2:$CP$214"}</definedName>
    <definedName name="___________cpr3" localSheetId="16" hidden="1">{"'előző év december'!$A$2:$CP$214"}</definedName>
    <definedName name="___________cpr3" localSheetId="17" hidden="1">{"'előző év december'!$A$2:$CP$214"}</definedName>
    <definedName name="___________cpr3" localSheetId="2"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3" hidden="1">{"'előző év december'!$A$2:$CP$214"}</definedName>
    <definedName name="___________cpr3" localSheetId="33" hidden="1">{"'előző év december'!$A$2:$CP$214"}</definedName>
    <definedName name="___________cpr3" localSheetId="4"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36" hidden="1">{"'előző év december'!$A$2:$CP$214"}</definedName>
    <definedName name="___________cpr3" localSheetId="45" hidden="1">{"'előző év december'!$A$2:$CP$214"}</definedName>
    <definedName name="___________cpr3" localSheetId="46" hidden="1">{"'előző év december'!$A$2:$CP$214"}</definedName>
    <definedName name="___________cpr3" localSheetId="47" hidden="1">{"'előző év december'!$A$2:$CP$214"}</definedName>
    <definedName name="___________cpr3" localSheetId="48" hidden="1">{"'előző év december'!$A$2:$CP$214"}</definedName>
    <definedName name="___________cpr3" localSheetId="49" hidden="1">{"'előző év december'!$A$2:$CP$214"}</definedName>
    <definedName name="___________cpr3" localSheetId="50" hidden="1">{"'előző év december'!$A$2:$CP$214"}</definedName>
    <definedName name="___________cpr3" localSheetId="51" hidden="1">{"'előző év december'!$A$2:$CP$214"}</definedName>
    <definedName name="___________cpr3" localSheetId="52" hidden="1">{"'előző év december'!$A$2:$CP$214"}</definedName>
    <definedName name="___________cpr3" localSheetId="37" hidden="1">{"'előző év december'!$A$2:$CP$214"}</definedName>
    <definedName name="___________cpr3" localSheetId="38" hidden="1">{"'előző év december'!$A$2:$CP$214"}</definedName>
    <definedName name="___________cpr3" localSheetId="44" hidden="1">{"'előző év december'!$A$2:$CP$214"}</definedName>
    <definedName name="___________cpr3" localSheetId="0" hidden="1">{"'előző év december'!$A$2:$CP$214"}</definedName>
    <definedName name="___________cpr3" hidden="1">{"'előző év december'!$A$2:$CP$214"}</definedName>
    <definedName name="___________cpr4" localSheetId="10" hidden="1">{"'előző év december'!$A$2:$CP$214"}</definedName>
    <definedName name="___________cpr4" localSheetId="11"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5" hidden="1">{"'előző év december'!$A$2:$CP$214"}</definedName>
    <definedName name="___________cpr4" localSheetId="16" hidden="1">{"'előző év december'!$A$2:$CP$214"}</definedName>
    <definedName name="___________cpr4" localSheetId="17" hidden="1">{"'előző év december'!$A$2:$CP$214"}</definedName>
    <definedName name="___________cpr4" localSheetId="2"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3" hidden="1">{"'előző év december'!$A$2:$CP$214"}</definedName>
    <definedName name="___________cpr4" localSheetId="33" hidden="1">{"'előző év december'!$A$2:$CP$214"}</definedName>
    <definedName name="___________cpr4" localSheetId="4"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36" hidden="1">{"'előző év december'!$A$2:$CP$214"}</definedName>
    <definedName name="___________cpr4" localSheetId="45" hidden="1">{"'előző év december'!$A$2:$CP$214"}</definedName>
    <definedName name="___________cpr4" localSheetId="46" hidden="1">{"'előző év december'!$A$2:$CP$214"}</definedName>
    <definedName name="___________cpr4" localSheetId="47" hidden="1">{"'előző év december'!$A$2:$CP$214"}</definedName>
    <definedName name="___________cpr4" localSheetId="48" hidden="1">{"'előző év december'!$A$2:$CP$214"}</definedName>
    <definedName name="___________cpr4" localSheetId="49" hidden="1">{"'előző év december'!$A$2:$CP$214"}</definedName>
    <definedName name="___________cpr4" localSheetId="50" hidden="1">{"'előző év december'!$A$2:$CP$214"}</definedName>
    <definedName name="___________cpr4" localSheetId="51" hidden="1">{"'előző év december'!$A$2:$CP$214"}</definedName>
    <definedName name="___________cpr4" localSheetId="52" hidden="1">{"'előző év december'!$A$2:$CP$214"}</definedName>
    <definedName name="___________cpr4" localSheetId="37" hidden="1">{"'előző év december'!$A$2:$CP$214"}</definedName>
    <definedName name="___________cpr4" localSheetId="38" hidden="1">{"'előző év december'!$A$2:$CP$214"}</definedName>
    <definedName name="___________cpr4" localSheetId="44" hidden="1">{"'előző év december'!$A$2:$CP$214"}</definedName>
    <definedName name="___________cpr4" localSheetId="0" hidden="1">{"'előző év december'!$A$2:$CP$214"}</definedName>
    <definedName name="___________cpr4" hidden="1">{"'előző év december'!$A$2:$CP$214"}</definedName>
    <definedName name="__________cp1" localSheetId="10" hidden="1">{"'előző év december'!$A$2:$CP$214"}</definedName>
    <definedName name="__________cp1" localSheetId="11"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5" hidden="1">{"'előző év december'!$A$2:$CP$214"}</definedName>
    <definedName name="__________cp1" localSheetId="16" hidden="1">{"'előző év december'!$A$2:$CP$214"}</definedName>
    <definedName name="__________cp1" localSheetId="17" hidden="1">{"'előző év december'!$A$2:$CP$214"}</definedName>
    <definedName name="__________cp1" localSheetId="2"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3" hidden="1">{"'előző év december'!$A$2:$CP$214"}</definedName>
    <definedName name="__________cp1" localSheetId="33" hidden="1">{"'előző év december'!$A$2:$CP$214"}</definedName>
    <definedName name="__________cp1" localSheetId="4"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36" hidden="1">{"'előző év december'!$A$2:$CP$214"}</definedName>
    <definedName name="__________cp1" localSheetId="45" hidden="1">{"'előző év december'!$A$2:$CP$214"}</definedName>
    <definedName name="__________cp1" localSheetId="46" hidden="1">{"'előző év december'!$A$2:$CP$214"}</definedName>
    <definedName name="__________cp1" localSheetId="47" hidden="1">{"'előző év december'!$A$2:$CP$214"}</definedName>
    <definedName name="__________cp1" localSheetId="48" hidden="1">{"'előző év december'!$A$2:$CP$214"}</definedName>
    <definedName name="__________cp1" localSheetId="49" hidden="1">{"'előző év december'!$A$2:$CP$214"}</definedName>
    <definedName name="__________cp1" localSheetId="50" hidden="1">{"'előző év december'!$A$2:$CP$214"}</definedName>
    <definedName name="__________cp1" localSheetId="51" hidden="1">{"'előző év december'!$A$2:$CP$214"}</definedName>
    <definedName name="__________cp1" localSheetId="52" hidden="1">{"'előző év december'!$A$2:$CP$214"}</definedName>
    <definedName name="__________cp1" localSheetId="37" hidden="1">{"'előző év december'!$A$2:$CP$214"}</definedName>
    <definedName name="__________cp1" localSheetId="38" hidden="1">{"'előző év december'!$A$2:$CP$214"}</definedName>
    <definedName name="__________cp1" localSheetId="44" hidden="1">{"'előző év december'!$A$2:$CP$214"}</definedName>
    <definedName name="__________cp1" localSheetId="0" hidden="1">{"'előző év december'!$A$2:$CP$214"}</definedName>
    <definedName name="__________cp1" hidden="1">{"'előző év december'!$A$2:$CP$214"}</definedName>
    <definedName name="__________cp10" localSheetId="10" hidden="1">{"'előző év december'!$A$2:$CP$214"}</definedName>
    <definedName name="__________cp10" localSheetId="11"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5" hidden="1">{"'előző év december'!$A$2:$CP$214"}</definedName>
    <definedName name="__________cp10" localSheetId="16" hidden="1">{"'előző év december'!$A$2:$CP$214"}</definedName>
    <definedName name="__________cp10" localSheetId="17" hidden="1">{"'előző év december'!$A$2:$CP$214"}</definedName>
    <definedName name="__________cp10" localSheetId="2"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3" hidden="1">{"'előző év december'!$A$2:$CP$214"}</definedName>
    <definedName name="__________cp10" localSheetId="33" hidden="1">{"'előző év december'!$A$2:$CP$214"}</definedName>
    <definedName name="__________cp10" localSheetId="4"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36" hidden="1">{"'előző év december'!$A$2:$CP$214"}</definedName>
    <definedName name="__________cp10" localSheetId="45" hidden="1">{"'előző év december'!$A$2:$CP$214"}</definedName>
    <definedName name="__________cp10" localSheetId="46" hidden="1">{"'előző év december'!$A$2:$CP$214"}</definedName>
    <definedName name="__________cp10" localSheetId="47" hidden="1">{"'előző év december'!$A$2:$CP$214"}</definedName>
    <definedName name="__________cp10" localSheetId="48" hidden="1">{"'előző év december'!$A$2:$CP$214"}</definedName>
    <definedName name="__________cp10" localSheetId="49" hidden="1">{"'előző év december'!$A$2:$CP$214"}</definedName>
    <definedName name="__________cp10" localSheetId="50" hidden="1">{"'előző év december'!$A$2:$CP$214"}</definedName>
    <definedName name="__________cp10" localSheetId="51" hidden="1">{"'előző év december'!$A$2:$CP$214"}</definedName>
    <definedName name="__________cp10" localSheetId="52" hidden="1">{"'előző év december'!$A$2:$CP$214"}</definedName>
    <definedName name="__________cp10" localSheetId="37" hidden="1">{"'előző év december'!$A$2:$CP$214"}</definedName>
    <definedName name="__________cp10" localSheetId="38" hidden="1">{"'előző év december'!$A$2:$CP$214"}</definedName>
    <definedName name="__________cp10" localSheetId="44" hidden="1">{"'előző év december'!$A$2:$CP$214"}</definedName>
    <definedName name="__________cp10" localSheetId="0" hidden="1">{"'előző év december'!$A$2:$CP$214"}</definedName>
    <definedName name="__________cp10" hidden="1">{"'előző év december'!$A$2:$CP$214"}</definedName>
    <definedName name="__________cp11" localSheetId="10" hidden="1">{"'előző év december'!$A$2:$CP$214"}</definedName>
    <definedName name="__________cp11" localSheetId="11"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5" hidden="1">{"'előző év december'!$A$2:$CP$214"}</definedName>
    <definedName name="__________cp11" localSheetId="16" hidden="1">{"'előző év december'!$A$2:$CP$214"}</definedName>
    <definedName name="__________cp11" localSheetId="17" hidden="1">{"'előző év december'!$A$2:$CP$214"}</definedName>
    <definedName name="__________cp11" localSheetId="2"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3" hidden="1">{"'előző év december'!$A$2:$CP$214"}</definedName>
    <definedName name="__________cp11" localSheetId="33" hidden="1">{"'előző év december'!$A$2:$CP$214"}</definedName>
    <definedName name="__________cp11" localSheetId="4"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36" hidden="1">{"'előző év december'!$A$2:$CP$214"}</definedName>
    <definedName name="__________cp11" localSheetId="45" hidden="1">{"'előző év december'!$A$2:$CP$214"}</definedName>
    <definedName name="__________cp11" localSheetId="46" hidden="1">{"'előző év december'!$A$2:$CP$214"}</definedName>
    <definedName name="__________cp11" localSheetId="47" hidden="1">{"'előző év december'!$A$2:$CP$214"}</definedName>
    <definedName name="__________cp11" localSheetId="48" hidden="1">{"'előző év december'!$A$2:$CP$214"}</definedName>
    <definedName name="__________cp11" localSheetId="49" hidden="1">{"'előző év december'!$A$2:$CP$214"}</definedName>
    <definedName name="__________cp11" localSheetId="50" hidden="1">{"'előző év december'!$A$2:$CP$214"}</definedName>
    <definedName name="__________cp11" localSheetId="51" hidden="1">{"'előző év december'!$A$2:$CP$214"}</definedName>
    <definedName name="__________cp11" localSheetId="52" hidden="1">{"'előző év december'!$A$2:$CP$214"}</definedName>
    <definedName name="__________cp11" localSheetId="37" hidden="1">{"'előző év december'!$A$2:$CP$214"}</definedName>
    <definedName name="__________cp11" localSheetId="38" hidden="1">{"'előző év december'!$A$2:$CP$214"}</definedName>
    <definedName name="__________cp11" localSheetId="44" hidden="1">{"'előző év december'!$A$2:$CP$214"}</definedName>
    <definedName name="__________cp11" localSheetId="0" hidden="1">{"'előző év december'!$A$2:$CP$214"}</definedName>
    <definedName name="__________cp11" hidden="1">{"'előző év december'!$A$2:$CP$214"}</definedName>
    <definedName name="__________cp2" localSheetId="10" hidden="1">{"'előző év december'!$A$2:$CP$214"}</definedName>
    <definedName name="__________cp2" localSheetId="11"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5" hidden="1">{"'előző év december'!$A$2:$CP$214"}</definedName>
    <definedName name="__________cp2" localSheetId="16" hidden="1">{"'előző év december'!$A$2:$CP$214"}</definedName>
    <definedName name="__________cp2" localSheetId="17" hidden="1">{"'előző év december'!$A$2:$CP$214"}</definedName>
    <definedName name="__________cp2" localSheetId="2"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3" hidden="1">{"'előző év december'!$A$2:$CP$214"}</definedName>
    <definedName name="__________cp2" localSheetId="33" hidden="1">{"'előző év december'!$A$2:$CP$214"}</definedName>
    <definedName name="__________cp2" localSheetId="4"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36" hidden="1">{"'előző év december'!$A$2:$CP$214"}</definedName>
    <definedName name="__________cp2" localSheetId="45" hidden="1">{"'előző év december'!$A$2:$CP$214"}</definedName>
    <definedName name="__________cp2" localSheetId="46" hidden="1">{"'előző év december'!$A$2:$CP$214"}</definedName>
    <definedName name="__________cp2" localSheetId="47" hidden="1">{"'előző év december'!$A$2:$CP$214"}</definedName>
    <definedName name="__________cp2" localSheetId="48" hidden="1">{"'előző év december'!$A$2:$CP$214"}</definedName>
    <definedName name="__________cp2" localSheetId="49" hidden="1">{"'előző év december'!$A$2:$CP$214"}</definedName>
    <definedName name="__________cp2" localSheetId="50" hidden="1">{"'előző év december'!$A$2:$CP$214"}</definedName>
    <definedName name="__________cp2" localSheetId="51" hidden="1">{"'előző év december'!$A$2:$CP$214"}</definedName>
    <definedName name="__________cp2" localSheetId="52" hidden="1">{"'előző év december'!$A$2:$CP$214"}</definedName>
    <definedName name="__________cp2" localSheetId="37" hidden="1">{"'előző év december'!$A$2:$CP$214"}</definedName>
    <definedName name="__________cp2" localSheetId="38" hidden="1">{"'előző év december'!$A$2:$CP$214"}</definedName>
    <definedName name="__________cp2" localSheetId="44" hidden="1">{"'előző év december'!$A$2:$CP$214"}</definedName>
    <definedName name="__________cp2" localSheetId="0" hidden="1">{"'előző év december'!$A$2:$CP$214"}</definedName>
    <definedName name="__________cp2" hidden="1">{"'előző év december'!$A$2:$CP$214"}</definedName>
    <definedName name="__________cp3" localSheetId="10" hidden="1">{"'előző év december'!$A$2:$CP$214"}</definedName>
    <definedName name="__________cp3" localSheetId="11"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5" hidden="1">{"'előző év december'!$A$2:$CP$214"}</definedName>
    <definedName name="__________cp3" localSheetId="16" hidden="1">{"'előző év december'!$A$2:$CP$214"}</definedName>
    <definedName name="__________cp3" localSheetId="17" hidden="1">{"'előző év december'!$A$2:$CP$214"}</definedName>
    <definedName name="__________cp3" localSheetId="2"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3" hidden="1">{"'előző év december'!$A$2:$CP$214"}</definedName>
    <definedName name="__________cp3" localSheetId="33" hidden="1">{"'előző év december'!$A$2:$CP$214"}</definedName>
    <definedName name="__________cp3" localSheetId="4"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36" hidden="1">{"'előző év december'!$A$2:$CP$214"}</definedName>
    <definedName name="__________cp3" localSheetId="45" hidden="1">{"'előző év december'!$A$2:$CP$214"}</definedName>
    <definedName name="__________cp3" localSheetId="46" hidden="1">{"'előző év december'!$A$2:$CP$214"}</definedName>
    <definedName name="__________cp3" localSheetId="47" hidden="1">{"'előző év december'!$A$2:$CP$214"}</definedName>
    <definedName name="__________cp3" localSheetId="48" hidden="1">{"'előző év december'!$A$2:$CP$214"}</definedName>
    <definedName name="__________cp3" localSheetId="49" hidden="1">{"'előző év december'!$A$2:$CP$214"}</definedName>
    <definedName name="__________cp3" localSheetId="50" hidden="1">{"'előző év december'!$A$2:$CP$214"}</definedName>
    <definedName name="__________cp3" localSheetId="51" hidden="1">{"'előző év december'!$A$2:$CP$214"}</definedName>
    <definedName name="__________cp3" localSheetId="52" hidden="1">{"'előző év december'!$A$2:$CP$214"}</definedName>
    <definedName name="__________cp3" localSheetId="37" hidden="1">{"'előző év december'!$A$2:$CP$214"}</definedName>
    <definedName name="__________cp3" localSheetId="38" hidden="1">{"'előző év december'!$A$2:$CP$214"}</definedName>
    <definedName name="__________cp3" localSheetId="44" hidden="1">{"'előző év december'!$A$2:$CP$214"}</definedName>
    <definedName name="__________cp3" localSheetId="0" hidden="1">{"'előző év december'!$A$2:$CP$214"}</definedName>
    <definedName name="__________cp3" hidden="1">{"'előző év december'!$A$2:$CP$214"}</definedName>
    <definedName name="__________cp4" localSheetId="10" hidden="1">{"'előző év december'!$A$2:$CP$214"}</definedName>
    <definedName name="__________cp4" localSheetId="11"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5" hidden="1">{"'előző év december'!$A$2:$CP$214"}</definedName>
    <definedName name="__________cp4" localSheetId="16" hidden="1">{"'előző év december'!$A$2:$CP$214"}</definedName>
    <definedName name="__________cp4" localSheetId="17" hidden="1">{"'előző év december'!$A$2:$CP$214"}</definedName>
    <definedName name="__________cp4" localSheetId="2"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3" hidden="1">{"'előző év december'!$A$2:$CP$214"}</definedName>
    <definedName name="__________cp4" localSheetId="33" hidden="1">{"'előző év december'!$A$2:$CP$214"}</definedName>
    <definedName name="__________cp4" localSheetId="4"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36" hidden="1">{"'előző év december'!$A$2:$CP$214"}</definedName>
    <definedName name="__________cp4" localSheetId="45" hidden="1">{"'előző év december'!$A$2:$CP$214"}</definedName>
    <definedName name="__________cp4" localSheetId="46" hidden="1">{"'előző év december'!$A$2:$CP$214"}</definedName>
    <definedName name="__________cp4" localSheetId="47" hidden="1">{"'előző év december'!$A$2:$CP$214"}</definedName>
    <definedName name="__________cp4" localSheetId="48" hidden="1">{"'előző év december'!$A$2:$CP$214"}</definedName>
    <definedName name="__________cp4" localSheetId="49" hidden="1">{"'előző év december'!$A$2:$CP$214"}</definedName>
    <definedName name="__________cp4" localSheetId="50" hidden="1">{"'előző év december'!$A$2:$CP$214"}</definedName>
    <definedName name="__________cp4" localSheetId="51" hidden="1">{"'előző év december'!$A$2:$CP$214"}</definedName>
    <definedName name="__________cp4" localSheetId="52" hidden="1">{"'előző év december'!$A$2:$CP$214"}</definedName>
    <definedName name="__________cp4" localSheetId="37" hidden="1">{"'előző év december'!$A$2:$CP$214"}</definedName>
    <definedName name="__________cp4" localSheetId="38" hidden="1">{"'előző év december'!$A$2:$CP$214"}</definedName>
    <definedName name="__________cp4" localSheetId="44" hidden="1">{"'előző év december'!$A$2:$CP$214"}</definedName>
    <definedName name="__________cp4" localSheetId="0" hidden="1">{"'előző év december'!$A$2:$CP$214"}</definedName>
    <definedName name="__________cp4" hidden="1">{"'előző év december'!$A$2:$CP$214"}</definedName>
    <definedName name="__________cp5" localSheetId="10" hidden="1">{"'előző év december'!$A$2:$CP$214"}</definedName>
    <definedName name="__________cp5" localSheetId="11"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5" hidden="1">{"'előző év december'!$A$2:$CP$214"}</definedName>
    <definedName name="__________cp5" localSheetId="16" hidden="1">{"'előző év december'!$A$2:$CP$214"}</definedName>
    <definedName name="__________cp5" localSheetId="17" hidden="1">{"'előző év december'!$A$2:$CP$214"}</definedName>
    <definedName name="__________cp5" localSheetId="2"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3" hidden="1">{"'előző év december'!$A$2:$CP$214"}</definedName>
    <definedName name="__________cp5" localSheetId="33" hidden="1">{"'előző év december'!$A$2:$CP$214"}</definedName>
    <definedName name="__________cp5" localSheetId="4"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36" hidden="1">{"'előző év december'!$A$2:$CP$214"}</definedName>
    <definedName name="__________cp5" localSheetId="45" hidden="1">{"'előző év december'!$A$2:$CP$214"}</definedName>
    <definedName name="__________cp5" localSheetId="46" hidden="1">{"'előző év december'!$A$2:$CP$214"}</definedName>
    <definedName name="__________cp5" localSheetId="47" hidden="1">{"'előző év december'!$A$2:$CP$214"}</definedName>
    <definedName name="__________cp5" localSheetId="48" hidden="1">{"'előző év december'!$A$2:$CP$214"}</definedName>
    <definedName name="__________cp5" localSheetId="49" hidden="1">{"'előző év december'!$A$2:$CP$214"}</definedName>
    <definedName name="__________cp5" localSheetId="50" hidden="1">{"'előző év december'!$A$2:$CP$214"}</definedName>
    <definedName name="__________cp5" localSheetId="51" hidden="1">{"'előző év december'!$A$2:$CP$214"}</definedName>
    <definedName name="__________cp5" localSheetId="52" hidden="1">{"'előző év december'!$A$2:$CP$214"}</definedName>
    <definedName name="__________cp5" localSheetId="37" hidden="1">{"'előző év december'!$A$2:$CP$214"}</definedName>
    <definedName name="__________cp5" localSheetId="38" hidden="1">{"'előző év december'!$A$2:$CP$214"}</definedName>
    <definedName name="__________cp5" localSheetId="44" hidden="1">{"'előző év december'!$A$2:$CP$214"}</definedName>
    <definedName name="__________cp5" localSheetId="0" hidden="1">{"'előző év december'!$A$2:$CP$214"}</definedName>
    <definedName name="__________cp5" hidden="1">{"'előző év december'!$A$2:$CP$214"}</definedName>
    <definedName name="__________cp6" localSheetId="10" hidden="1">{"'előző év december'!$A$2:$CP$214"}</definedName>
    <definedName name="__________cp6" localSheetId="11"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5" hidden="1">{"'előző év december'!$A$2:$CP$214"}</definedName>
    <definedName name="__________cp6" localSheetId="16" hidden="1">{"'előző év december'!$A$2:$CP$214"}</definedName>
    <definedName name="__________cp6" localSheetId="17" hidden="1">{"'előző év december'!$A$2:$CP$214"}</definedName>
    <definedName name="__________cp6" localSheetId="2"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3" hidden="1">{"'előző év december'!$A$2:$CP$214"}</definedName>
    <definedName name="__________cp6" localSheetId="33" hidden="1">{"'előző év december'!$A$2:$CP$214"}</definedName>
    <definedName name="__________cp6" localSheetId="4"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36" hidden="1">{"'előző év december'!$A$2:$CP$214"}</definedName>
    <definedName name="__________cp6" localSheetId="45" hidden="1">{"'előző év december'!$A$2:$CP$214"}</definedName>
    <definedName name="__________cp6" localSheetId="46" hidden="1">{"'előző év december'!$A$2:$CP$214"}</definedName>
    <definedName name="__________cp6" localSheetId="47" hidden="1">{"'előző év december'!$A$2:$CP$214"}</definedName>
    <definedName name="__________cp6" localSheetId="48" hidden="1">{"'előző év december'!$A$2:$CP$214"}</definedName>
    <definedName name="__________cp6" localSheetId="49" hidden="1">{"'előző év december'!$A$2:$CP$214"}</definedName>
    <definedName name="__________cp6" localSheetId="50" hidden="1">{"'előző év december'!$A$2:$CP$214"}</definedName>
    <definedName name="__________cp6" localSheetId="51" hidden="1">{"'előző év december'!$A$2:$CP$214"}</definedName>
    <definedName name="__________cp6" localSheetId="52" hidden="1">{"'előző év december'!$A$2:$CP$214"}</definedName>
    <definedName name="__________cp6" localSheetId="37" hidden="1">{"'előző év december'!$A$2:$CP$214"}</definedName>
    <definedName name="__________cp6" localSheetId="38" hidden="1">{"'előző év december'!$A$2:$CP$214"}</definedName>
    <definedName name="__________cp6" localSheetId="44" hidden="1">{"'előző év december'!$A$2:$CP$214"}</definedName>
    <definedName name="__________cp6" localSheetId="0" hidden="1">{"'előző év december'!$A$2:$CP$214"}</definedName>
    <definedName name="__________cp6" hidden="1">{"'előző év december'!$A$2:$CP$214"}</definedName>
    <definedName name="__________cp7" localSheetId="10" hidden="1">{"'előző év december'!$A$2:$CP$214"}</definedName>
    <definedName name="__________cp7" localSheetId="11"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5" hidden="1">{"'előző év december'!$A$2:$CP$214"}</definedName>
    <definedName name="__________cp7" localSheetId="16" hidden="1">{"'előző év december'!$A$2:$CP$214"}</definedName>
    <definedName name="__________cp7" localSheetId="17" hidden="1">{"'előző év december'!$A$2:$CP$214"}</definedName>
    <definedName name="__________cp7" localSheetId="2"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3" hidden="1">{"'előző év december'!$A$2:$CP$214"}</definedName>
    <definedName name="__________cp7" localSheetId="33" hidden="1">{"'előző év december'!$A$2:$CP$214"}</definedName>
    <definedName name="__________cp7" localSheetId="4"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36" hidden="1">{"'előző év december'!$A$2:$CP$214"}</definedName>
    <definedName name="__________cp7" localSheetId="45" hidden="1">{"'előző év december'!$A$2:$CP$214"}</definedName>
    <definedName name="__________cp7" localSheetId="46" hidden="1">{"'előző év december'!$A$2:$CP$214"}</definedName>
    <definedName name="__________cp7" localSheetId="47" hidden="1">{"'előző év december'!$A$2:$CP$214"}</definedName>
    <definedName name="__________cp7" localSheetId="48" hidden="1">{"'előző év december'!$A$2:$CP$214"}</definedName>
    <definedName name="__________cp7" localSheetId="49" hidden="1">{"'előző év december'!$A$2:$CP$214"}</definedName>
    <definedName name="__________cp7" localSheetId="50" hidden="1">{"'előző év december'!$A$2:$CP$214"}</definedName>
    <definedName name="__________cp7" localSheetId="51" hidden="1">{"'előző év december'!$A$2:$CP$214"}</definedName>
    <definedName name="__________cp7" localSheetId="52" hidden="1">{"'előző év december'!$A$2:$CP$214"}</definedName>
    <definedName name="__________cp7" localSheetId="37" hidden="1">{"'előző év december'!$A$2:$CP$214"}</definedName>
    <definedName name="__________cp7" localSheetId="38" hidden="1">{"'előző év december'!$A$2:$CP$214"}</definedName>
    <definedName name="__________cp7" localSheetId="44" hidden="1">{"'előző év december'!$A$2:$CP$214"}</definedName>
    <definedName name="__________cp7" localSheetId="0" hidden="1">{"'előző év december'!$A$2:$CP$214"}</definedName>
    <definedName name="__________cp7" hidden="1">{"'előző év december'!$A$2:$CP$214"}</definedName>
    <definedName name="__________cp8" localSheetId="10" hidden="1">{"'előző év december'!$A$2:$CP$214"}</definedName>
    <definedName name="__________cp8" localSheetId="11"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5" hidden="1">{"'előző év december'!$A$2:$CP$214"}</definedName>
    <definedName name="__________cp8" localSheetId="16" hidden="1">{"'előző év december'!$A$2:$CP$214"}</definedName>
    <definedName name="__________cp8" localSheetId="17" hidden="1">{"'előző év december'!$A$2:$CP$214"}</definedName>
    <definedName name="__________cp8" localSheetId="2"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3" hidden="1">{"'előző év december'!$A$2:$CP$214"}</definedName>
    <definedName name="__________cp8" localSheetId="33" hidden="1">{"'előző év december'!$A$2:$CP$214"}</definedName>
    <definedName name="__________cp8" localSheetId="4"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36" hidden="1">{"'előző év december'!$A$2:$CP$214"}</definedName>
    <definedName name="__________cp8" localSheetId="45" hidden="1">{"'előző év december'!$A$2:$CP$214"}</definedName>
    <definedName name="__________cp8" localSheetId="46" hidden="1">{"'előző év december'!$A$2:$CP$214"}</definedName>
    <definedName name="__________cp8" localSheetId="47" hidden="1">{"'előző év december'!$A$2:$CP$214"}</definedName>
    <definedName name="__________cp8" localSheetId="48" hidden="1">{"'előző év december'!$A$2:$CP$214"}</definedName>
    <definedName name="__________cp8" localSheetId="49" hidden="1">{"'előző év december'!$A$2:$CP$214"}</definedName>
    <definedName name="__________cp8" localSheetId="50" hidden="1">{"'előző év december'!$A$2:$CP$214"}</definedName>
    <definedName name="__________cp8" localSheetId="51" hidden="1">{"'előző év december'!$A$2:$CP$214"}</definedName>
    <definedName name="__________cp8" localSheetId="52" hidden="1">{"'előző év december'!$A$2:$CP$214"}</definedName>
    <definedName name="__________cp8" localSheetId="37" hidden="1">{"'előző év december'!$A$2:$CP$214"}</definedName>
    <definedName name="__________cp8" localSheetId="38" hidden="1">{"'előző év december'!$A$2:$CP$214"}</definedName>
    <definedName name="__________cp8" localSheetId="44" hidden="1">{"'előző év december'!$A$2:$CP$214"}</definedName>
    <definedName name="__________cp8" localSheetId="0" hidden="1">{"'előző év december'!$A$2:$CP$214"}</definedName>
    <definedName name="__________cp8" hidden="1">{"'előző év december'!$A$2:$CP$214"}</definedName>
    <definedName name="__________cp9" localSheetId="10" hidden="1">{"'előző év december'!$A$2:$CP$214"}</definedName>
    <definedName name="__________cp9" localSheetId="11"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5" hidden="1">{"'előző év december'!$A$2:$CP$214"}</definedName>
    <definedName name="__________cp9" localSheetId="16" hidden="1">{"'előző év december'!$A$2:$CP$214"}</definedName>
    <definedName name="__________cp9" localSheetId="17" hidden="1">{"'előző év december'!$A$2:$CP$214"}</definedName>
    <definedName name="__________cp9" localSheetId="2"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3" hidden="1">{"'előző év december'!$A$2:$CP$214"}</definedName>
    <definedName name="__________cp9" localSheetId="33" hidden="1">{"'előző év december'!$A$2:$CP$214"}</definedName>
    <definedName name="__________cp9" localSheetId="4"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36" hidden="1">{"'előző év december'!$A$2:$CP$214"}</definedName>
    <definedName name="__________cp9" localSheetId="45" hidden="1">{"'előző év december'!$A$2:$CP$214"}</definedName>
    <definedName name="__________cp9" localSheetId="46" hidden="1">{"'előző év december'!$A$2:$CP$214"}</definedName>
    <definedName name="__________cp9" localSheetId="47" hidden="1">{"'előző év december'!$A$2:$CP$214"}</definedName>
    <definedName name="__________cp9" localSheetId="48" hidden="1">{"'előző év december'!$A$2:$CP$214"}</definedName>
    <definedName name="__________cp9" localSheetId="49" hidden="1">{"'előző év december'!$A$2:$CP$214"}</definedName>
    <definedName name="__________cp9" localSheetId="50" hidden="1">{"'előző év december'!$A$2:$CP$214"}</definedName>
    <definedName name="__________cp9" localSheetId="51" hidden="1">{"'előző év december'!$A$2:$CP$214"}</definedName>
    <definedName name="__________cp9" localSheetId="52" hidden="1">{"'előző év december'!$A$2:$CP$214"}</definedName>
    <definedName name="__________cp9" localSheetId="37" hidden="1">{"'előző év december'!$A$2:$CP$214"}</definedName>
    <definedName name="__________cp9" localSheetId="38" hidden="1">{"'előző év december'!$A$2:$CP$214"}</definedName>
    <definedName name="__________cp9" localSheetId="44" hidden="1">{"'előző év december'!$A$2:$CP$214"}</definedName>
    <definedName name="__________cp9" localSheetId="0" hidden="1">{"'előző év december'!$A$2:$CP$214"}</definedName>
    <definedName name="__________cp9" hidden="1">{"'előző év december'!$A$2:$CP$214"}</definedName>
    <definedName name="__________cpr2" localSheetId="10" hidden="1">{"'előző év december'!$A$2:$CP$214"}</definedName>
    <definedName name="__________cpr2" localSheetId="11"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5" hidden="1">{"'előző év december'!$A$2:$CP$214"}</definedName>
    <definedName name="__________cpr2" localSheetId="16" hidden="1">{"'előző év december'!$A$2:$CP$214"}</definedName>
    <definedName name="__________cpr2" localSheetId="17" hidden="1">{"'előző év december'!$A$2:$CP$214"}</definedName>
    <definedName name="__________cpr2" localSheetId="2"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3" hidden="1">{"'előző év december'!$A$2:$CP$214"}</definedName>
    <definedName name="__________cpr2" localSheetId="33" hidden="1">{"'előző év december'!$A$2:$CP$214"}</definedName>
    <definedName name="__________cpr2" localSheetId="4"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36" hidden="1">{"'előző év december'!$A$2:$CP$214"}</definedName>
    <definedName name="__________cpr2" localSheetId="45" hidden="1">{"'előző év december'!$A$2:$CP$214"}</definedName>
    <definedName name="__________cpr2" localSheetId="46" hidden="1">{"'előző év december'!$A$2:$CP$214"}</definedName>
    <definedName name="__________cpr2" localSheetId="47" hidden="1">{"'előző év december'!$A$2:$CP$214"}</definedName>
    <definedName name="__________cpr2" localSheetId="48" hidden="1">{"'előző év december'!$A$2:$CP$214"}</definedName>
    <definedName name="__________cpr2" localSheetId="49" hidden="1">{"'előző év december'!$A$2:$CP$214"}</definedName>
    <definedName name="__________cpr2" localSheetId="50" hidden="1">{"'előző év december'!$A$2:$CP$214"}</definedName>
    <definedName name="__________cpr2" localSheetId="51" hidden="1">{"'előző év december'!$A$2:$CP$214"}</definedName>
    <definedName name="__________cpr2" localSheetId="52" hidden="1">{"'előző év december'!$A$2:$CP$214"}</definedName>
    <definedName name="__________cpr2" localSheetId="37" hidden="1">{"'előző év december'!$A$2:$CP$214"}</definedName>
    <definedName name="__________cpr2" localSheetId="38" hidden="1">{"'előző év december'!$A$2:$CP$214"}</definedName>
    <definedName name="__________cpr2" localSheetId="44" hidden="1">{"'előző év december'!$A$2:$CP$214"}</definedName>
    <definedName name="__________cpr2" localSheetId="0" hidden="1">{"'előző év december'!$A$2:$CP$214"}</definedName>
    <definedName name="__________cpr2" hidden="1">{"'előző év december'!$A$2:$CP$214"}</definedName>
    <definedName name="__________cpr3" localSheetId="10" hidden="1">{"'előző év december'!$A$2:$CP$214"}</definedName>
    <definedName name="__________cpr3" localSheetId="11"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5" hidden="1">{"'előző év december'!$A$2:$CP$214"}</definedName>
    <definedName name="__________cpr3" localSheetId="16" hidden="1">{"'előző év december'!$A$2:$CP$214"}</definedName>
    <definedName name="__________cpr3" localSheetId="17" hidden="1">{"'előző év december'!$A$2:$CP$214"}</definedName>
    <definedName name="__________cpr3" localSheetId="2"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3" hidden="1">{"'előző év december'!$A$2:$CP$214"}</definedName>
    <definedName name="__________cpr3" localSheetId="33" hidden="1">{"'előző év december'!$A$2:$CP$214"}</definedName>
    <definedName name="__________cpr3" localSheetId="4"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36" hidden="1">{"'előző év december'!$A$2:$CP$214"}</definedName>
    <definedName name="__________cpr3" localSheetId="45" hidden="1">{"'előző év december'!$A$2:$CP$214"}</definedName>
    <definedName name="__________cpr3" localSheetId="46" hidden="1">{"'előző év december'!$A$2:$CP$214"}</definedName>
    <definedName name="__________cpr3" localSheetId="47" hidden="1">{"'előző év december'!$A$2:$CP$214"}</definedName>
    <definedName name="__________cpr3" localSheetId="48" hidden="1">{"'előző év december'!$A$2:$CP$214"}</definedName>
    <definedName name="__________cpr3" localSheetId="49" hidden="1">{"'előző év december'!$A$2:$CP$214"}</definedName>
    <definedName name="__________cpr3" localSheetId="50" hidden="1">{"'előző év december'!$A$2:$CP$214"}</definedName>
    <definedName name="__________cpr3" localSheetId="51" hidden="1">{"'előző év december'!$A$2:$CP$214"}</definedName>
    <definedName name="__________cpr3" localSheetId="52" hidden="1">{"'előző év december'!$A$2:$CP$214"}</definedName>
    <definedName name="__________cpr3" localSheetId="37" hidden="1">{"'előző év december'!$A$2:$CP$214"}</definedName>
    <definedName name="__________cpr3" localSheetId="38" hidden="1">{"'előző év december'!$A$2:$CP$214"}</definedName>
    <definedName name="__________cpr3" localSheetId="44" hidden="1">{"'előző év december'!$A$2:$CP$214"}</definedName>
    <definedName name="__________cpr3" localSheetId="0" hidden="1">{"'előző év december'!$A$2:$CP$214"}</definedName>
    <definedName name="__________cpr3" hidden="1">{"'előző év december'!$A$2:$CP$214"}</definedName>
    <definedName name="__________cpr4" localSheetId="10" hidden="1">{"'előző év december'!$A$2:$CP$214"}</definedName>
    <definedName name="__________cpr4" localSheetId="11"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5" hidden="1">{"'előző év december'!$A$2:$CP$214"}</definedName>
    <definedName name="__________cpr4" localSheetId="16" hidden="1">{"'előző év december'!$A$2:$CP$214"}</definedName>
    <definedName name="__________cpr4" localSheetId="17" hidden="1">{"'előző év december'!$A$2:$CP$214"}</definedName>
    <definedName name="__________cpr4" localSheetId="2"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3" hidden="1">{"'előző év december'!$A$2:$CP$214"}</definedName>
    <definedName name="__________cpr4" localSheetId="33" hidden="1">{"'előző év december'!$A$2:$CP$214"}</definedName>
    <definedName name="__________cpr4" localSheetId="4"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36" hidden="1">{"'előző év december'!$A$2:$CP$214"}</definedName>
    <definedName name="__________cpr4" localSheetId="45" hidden="1">{"'előző év december'!$A$2:$CP$214"}</definedName>
    <definedName name="__________cpr4" localSheetId="46" hidden="1">{"'előző év december'!$A$2:$CP$214"}</definedName>
    <definedName name="__________cpr4" localSheetId="47" hidden="1">{"'előző év december'!$A$2:$CP$214"}</definedName>
    <definedName name="__________cpr4" localSheetId="48" hidden="1">{"'előző év december'!$A$2:$CP$214"}</definedName>
    <definedName name="__________cpr4" localSheetId="49" hidden="1">{"'előző év december'!$A$2:$CP$214"}</definedName>
    <definedName name="__________cpr4" localSheetId="50" hidden="1">{"'előző év december'!$A$2:$CP$214"}</definedName>
    <definedName name="__________cpr4" localSheetId="51" hidden="1">{"'előző év december'!$A$2:$CP$214"}</definedName>
    <definedName name="__________cpr4" localSheetId="52" hidden="1">{"'előző év december'!$A$2:$CP$214"}</definedName>
    <definedName name="__________cpr4" localSheetId="37" hidden="1">{"'előző év december'!$A$2:$CP$214"}</definedName>
    <definedName name="__________cpr4" localSheetId="38" hidden="1">{"'előző év december'!$A$2:$CP$214"}</definedName>
    <definedName name="__________cpr4" localSheetId="44" hidden="1">{"'előző év december'!$A$2:$CP$214"}</definedName>
    <definedName name="__________cpr4" localSheetId="0" hidden="1">{"'előző év december'!$A$2:$CP$214"}</definedName>
    <definedName name="__________cpr4" hidden="1">{"'előző év december'!$A$2:$CP$214"}</definedName>
    <definedName name="_________cp1" localSheetId="10" hidden="1">{"'előző év december'!$A$2:$CP$214"}</definedName>
    <definedName name="_________cp1" localSheetId="11"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5" hidden="1">{"'előző év december'!$A$2:$CP$214"}</definedName>
    <definedName name="_________cp1" localSheetId="16" hidden="1">{"'előző év december'!$A$2:$CP$214"}</definedName>
    <definedName name="_________cp1" localSheetId="17" hidden="1">{"'előző év december'!$A$2:$CP$214"}</definedName>
    <definedName name="_________cp1" localSheetId="2" hidden="1">{"'előző év december'!$A$2:$CP$214"}</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3" hidden="1">{"'előző év december'!$A$2:$CP$214"}</definedName>
    <definedName name="_________cp1" localSheetId="33" hidden="1">{"'előző év december'!$A$2:$CP$214"}</definedName>
    <definedName name="_________cp1" localSheetId="4"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36" hidden="1">{"'előző év december'!$A$2:$CP$214"}</definedName>
    <definedName name="_________cp1" localSheetId="45" hidden="1">{"'előző év december'!$A$2:$CP$214"}</definedName>
    <definedName name="_________cp1" localSheetId="46" hidden="1">{"'előző év december'!$A$2:$CP$214"}</definedName>
    <definedName name="_________cp1" localSheetId="47" hidden="1">{"'előző év december'!$A$2:$CP$214"}</definedName>
    <definedName name="_________cp1" localSheetId="48" hidden="1">{"'előző év december'!$A$2:$CP$214"}</definedName>
    <definedName name="_________cp1" localSheetId="49" hidden="1">{"'előző év december'!$A$2:$CP$214"}</definedName>
    <definedName name="_________cp1" localSheetId="50" hidden="1">{"'előző év december'!$A$2:$CP$214"}</definedName>
    <definedName name="_________cp1" localSheetId="51" hidden="1">{"'előző év december'!$A$2:$CP$214"}</definedName>
    <definedName name="_________cp1" localSheetId="52" hidden="1">{"'előző év december'!$A$2:$CP$214"}</definedName>
    <definedName name="_________cp1" localSheetId="37" hidden="1">{"'előző év december'!$A$2:$CP$214"}</definedName>
    <definedName name="_________cp1" localSheetId="38" hidden="1">{"'előző év december'!$A$2:$CP$214"}</definedName>
    <definedName name="_________cp1" localSheetId="44" hidden="1">{"'előző év december'!$A$2:$CP$214"}</definedName>
    <definedName name="_________cp1" localSheetId="0" hidden="1">{"'előző év december'!$A$2:$CP$214"}</definedName>
    <definedName name="_________cp1" hidden="1">{"'előző év december'!$A$2:$CP$214"}</definedName>
    <definedName name="_________cp10" localSheetId="10" hidden="1">{"'előző év december'!$A$2:$CP$214"}</definedName>
    <definedName name="_________cp10" localSheetId="11"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5" hidden="1">{"'előző év december'!$A$2:$CP$214"}</definedName>
    <definedName name="_________cp10" localSheetId="16" hidden="1">{"'előző év december'!$A$2:$CP$214"}</definedName>
    <definedName name="_________cp10" localSheetId="17" hidden="1">{"'előző év december'!$A$2:$CP$214"}</definedName>
    <definedName name="_________cp10" localSheetId="2"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3" hidden="1">{"'előző év december'!$A$2:$CP$214"}</definedName>
    <definedName name="_________cp10" localSheetId="33" hidden="1">{"'előző év december'!$A$2:$CP$214"}</definedName>
    <definedName name="_________cp10" localSheetId="4"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36" hidden="1">{"'előző év december'!$A$2:$CP$214"}</definedName>
    <definedName name="_________cp10" localSheetId="45" hidden="1">{"'előző év december'!$A$2:$CP$214"}</definedName>
    <definedName name="_________cp10" localSheetId="46" hidden="1">{"'előző év december'!$A$2:$CP$214"}</definedName>
    <definedName name="_________cp10" localSheetId="47" hidden="1">{"'előző év december'!$A$2:$CP$214"}</definedName>
    <definedName name="_________cp10" localSheetId="48" hidden="1">{"'előző év december'!$A$2:$CP$214"}</definedName>
    <definedName name="_________cp10" localSheetId="49" hidden="1">{"'előző év december'!$A$2:$CP$214"}</definedName>
    <definedName name="_________cp10" localSheetId="50" hidden="1">{"'előző év december'!$A$2:$CP$214"}</definedName>
    <definedName name="_________cp10" localSheetId="51" hidden="1">{"'előző év december'!$A$2:$CP$214"}</definedName>
    <definedName name="_________cp10" localSheetId="52" hidden="1">{"'előző év december'!$A$2:$CP$214"}</definedName>
    <definedName name="_________cp10" localSheetId="37" hidden="1">{"'előző év december'!$A$2:$CP$214"}</definedName>
    <definedName name="_________cp10" localSheetId="38" hidden="1">{"'előző év december'!$A$2:$CP$214"}</definedName>
    <definedName name="_________cp10" localSheetId="44" hidden="1">{"'előző év december'!$A$2:$CP$214"}</definedName>
    <definedName name="_________cp10" localSheetId="0" hidden="1">{"'előző év december'!$A$2:$CP$214"}</definedName>
    <definedName name="_________cp10" hidden="1">{"'előző év december'!$A$2:$CP$214"}</definedName>
    <definedName name="_________cp11" localSheetId="10" hidden="1">{"'előző év december'!$A$2:$CP$214"}</definedName>
    <definedName name="_________cp11" localSheetId="11"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5" hidden="1">{"'előző év december'!$A$2:$CP$214"}</definedName>
    <definedName name="_________cp11" localSheetId="16" hidden="1">{"'előző év december'!$A$2:$CP$214"}</definedName>
    <definedName name="_________cp11" localSheetId="17" hidden="1">{"'előző év december'!$A$2:$CP$214"}</definedName>
    <definedName name="_________cp11" localSheetId="2"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3" hidden="1">{"'előző év december'!$A$2:$CP$214"}</definedName>
    <definedName name="_________cp11" localSheetId="33" hidden="1">{"'előző év december'!$A$2:$CP$214"}</definedName>
    <definedName name="_________cp11" localSheetId="4"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36" hidden="1">{"'előző év december'!$A$2:$CP$214"}</definedName>
    <definedName name="_________cp11" localSheetId="45" hidden="1">{"'előző év december'!$A$2:$CP$214"}</definedName>
    <definedName name="_________cp11" localSheetId="46" hidden="1">{"'előző év december'!$A$2:$CP$214"}</definedName>
    <definedName name="_________cp11" localSheetId="47" hidden="1">{"'előző év december'!$A$2:$CP$214"}</definedName>
    <definedName name="_________cp11" localSheetId="48" hidden="1">{"'előző év december'!$A$2:$CP$214"}</definedName>
    <definedName name="_________cp11" localSheetId="49" hidden="1">{"'előző év december'!$A$2:$CP$214"}</definedName>
    <definedName name="_________cp11" localSheetId="50" hidden="1">{"'előző év december'!$A$2:$CP$214"}</definedName>
    <definedName name="_________cp11" localSheetId="51" hidden="1">{"'előző év december'!$A$2:$CP$214"}</definedName>
    <definedName name="_________cp11" localSheetId="52" hidden="1">{"'előző év december'!$A$2:$CP$214"}</definedName>
    <definedName name="_________cp11" localSheetId="37" hidden="1">{"'előző év december'!$A$2:$CP$214"}</definedName>
    <definedName name="_________cp11" localSheetId="38" hidden="1">{"'előző év december'!$A$2:$CP$214"}</definedName>
    <definedName name="_________cp11" localSheetId="44" hidden="1">{"'előző év december'!$A$2:$CP$214"}</definedName>
    <definedName name="_________cp11" localSheetId="0" hidden="1">{"'előző év december'!$A$2:$CP$214"}</definedName>
    <definedName name="_________cp11" hidden="1">{"'előző év december'!$A$2:$CP$214"}</definedName>
    <definedName name="_________cp2" localSheetId="10" hidden="1">{"'előző év december'!$A$2:$CP$214"}</definedName>
    <definedName name="_________cp2" localSheetId="11"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5" hidden="1">{"'előző év december'!$A$2:$CP$214"}</definedName>
    <definedName name="_________cp2" localSheetId="16" hidden="1">{"'előző év december'!$A$2:$CP$214"}</definedName>
    <definedName name="_________cp2" localSheetId="17" hidden="1">{"'előző év december'!$A$2:$CP$214"}</definedName>
    <definedName name="_________cp2" localSheetId="2"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3" hidden="1">{"'előző év december'!$A$2:$CP$214"}</definedName>
    <definedName name="_________cp2" localSheetId="33" hidden="1">{"'előző év december'!$A$2:$CP$214"}</definedName>
    <definedName name="_________cp2" localSheetId="4"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36" hidden="1">{"'előző év december'!$A$2:$CP$214"}</definedName>
    <definedName name="_________cp2" localSheetId="45" hidden="1">{"'előző év december'!$A$2:$CP$214"}</definedName>
    <definedName name="_________cp2" localSheetId="46" hidden="1">{"'előző év december'!$A$2:$CP$214"}</definedName>
    <definedName name="_________cp2" localSheetId="47" hidden="1">{"'előző év december'!$A$2:$CP$214"}</definedName>
    <definedName name="_________cp2" localSheetId="48" hidden="1">{"'előző év december'!$A$2:$CP$214"}</definedName>
    <definedName name="_________cp2" localSheetId="49" hidden="1">{"'előző év december'!$A$2:$CP$214"}</definedName>
    <definedName name="_________cp2" localSheetId="50" hidden="1">{"'előző év december'!$A$2:$CP$214"}</definedName>
    <definedName name="_________cp2" localSheetId="51" hidden="1">{"'előző év december'!$A$2:$CP$214"}</definedName>
    <definedName name="_________cp2" localSheetId="52" hidden="1">{"'előző év december'!$A$2:$CP$214"}</definedName>
    <definedName name="_________cp2" localSheetId="37" hidden="1">{"'előző év december'!$A$2:$CP$214"}</definedName>
    <definedName name="_________cp2" localSheetId="38" hidden="1">{"'előző év december'!$A$2:$CP$214"}</definedName>
    <definedName name="_________cp2" localSheetId="44" hidden="1">{"'előző év december'!$A$2:$CP$214"}</definedName>
    <definedName name="_________cp2" localSheetId="0" hidden="1">{"'előző év december'!$A$2:$CP$214"}</definedName>
    <definedName name="_________cp2" hidden="1">{"'előző év december'!$A$2:$CP$214"}</definedName>
    <definedName name="_________cp3" localSheetId="10" hidden="1">{"'előző év december'!$A$2:$CP$214"}</definedName>
    <definedName name="_________cp3" localSheetId="11"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5" hidden="1">{"'előző év december'!$A$2:$CP$214"}</definedName>
    <definedName name="_________cp3" localSheetId="16" hidden="1">{"'előző év december'!$A$2:$CP$214"}</definedName>
    <definedName name="_________cp3" localSheetId="17" hidden="1">{"'előző év december'!$A$2:$CP$214"}</definedName>
    <definedName name="_________cp3" localSheetId="2"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3" hidden="1">{"'előző év december'!$A$2:$CP$214"}</definedName>
    <definedName name="_________cp3" localSheetId="33" hidden="1">{"'előző év december'!$A$2:$CP$214"}</definedName>
    <definedName name="_________cp3" localSheetId="4"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36" hidden="1">{"'előző év december'!$A$2:$CP$214"}</definedName>
    <definedName name="_________cp3" localSheetId="45" hidden="1">{"'előző év december'!$A$2:$CP$214"}</definedName>
    <definedName name="_________cp3" localSheetId="46" hidden="1">{"'előző év december'!$A$2:$CP$214"}</definedName>
    <definedName name="_________cp3" localSheetId="47" hidden="1">{"'előző év december'!$A$2:$CP$214"}</definedName>
    <definedName name="_________cp3" localSheetId="48" hidden="1">{"'előző év december'!$A$2:$CP$214"}</definedName>
    <definedName name="_________cp3" localSheetId="49" hidden="1">{"'előző év december'!$A$2:$CP$214"}</definedName>
    <definedName name="_________cp3" localSheetId="50" hidden="1">{"'előző év december'!$A$2:$CP$214"}</definedName>
    <definedName name="_________cp3" localSheetId="51" hidden="1">{"'előző év december'!$A$2:$CP$214"}</definedName>
    <definedName name="_________cp3" localSheetId="52" hidden="1">{"'előző év december'!$A$2:$CP$214"}</definedName>
    <definedName name="_________cp3" localSheetId="37" hidden="1">{"'előző év december'!$A$2:$CP$214"}</definedName>
    <definedName name="_________cp3" localSheetId="38" hidden="1">{"'előző év december'!$A$2:$CP$214"}</definedName>
    <definedName name="_________cp3" localSheetId="44" hidden="1">{"'előző év december'!$A$2:$CP$214"}</definedName>
    <definedName name="_________cp3" localSheetId="0" hidden="1">{"'előző év december'!$A$2:$CP$214"}</definedName>
    <definedName name="_________cp3" hidden="1">{"'előző év december'!$A$2:$CP$214"}</definedName>
    <definedName name="_________cp4" localSheetId="10" hidden="1">{"'előző év december'!$A$2:$CP$214"}</definedName>
    <definedName name="_________cp4" localSheetId="11"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5" hidden="1">{"'előző év december'!$A$2:$CP$214"}</definedName>
    <definedName name="_________cp4" localSheetId="16" hidden="1">{"'előző év december'!$A$2:$CP$214"}</definedName>
    <definedName name="_________cp4" localSheetId="17" hidden="1">{"'előző év december'!$A$2:$CP$214"}</definedName>
    <definedName name="_________cp4" localSheetId="2"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3" hidden="1">{"'előző év december'!$A$2:$CP$214"}</definedName>
    <definedName name="_________cp4" localSheetId="33" hidden="1">{"'előző év december'!$A$2:$CP$214"}</definedName>
    <definedName name="_________cp4" localSheetId="4"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36" hidden="1">{"'előző év december'!$A$2:$CP$214"}</definedName>
    <definedName name="_________cp4" localSheetId="45" hidden="1">{"'előző év december'!$A$2:$CP$214"}</definedName>
    <definedName name="_________cp4" localSheetId="46" hidden="1">{"'előző év december'!$A$2:$CP$214"}</definedName>
    <definedName name="_________cp4" localSheetId="47" hidden="1">{"'előző év december'!$A$2:$CP$214"}</definedName>
    <definedName name="_________cp4" localSheetId="48" hidden="1">{"'előző év december'!$A$2:$CP$214"}</definedName>
    <definedName name="_________cp4" localSheetId="49" hidden="1">{"'előző év december'!$A$2:$CP$214"}</definedName>
    <definedName name="_________cp4" localSheetId="50" hidden="1">{"'előző év december'!$A$2:$CP$214"}</definedName>
    <definedName name="_________cp4" localSheetId="51" hidden="1">{"'előző év december'!$A$2:$CP$214"}</definedName>
    <definedName name="_________cp4" localSheetId="52" hidden="1">{"'előző év december'!$A$2:$CP$214"}</definedName>
    <definedName name="_________cp4" localSheetId="37" hidden="1">{"'előző év december'!$A$2:$CP$214"}</definedName>
    <definedName name="_________cp4" localSheetId="38" hidden="1">{"'előző év december'!$A$2:$CP$214"}</definedName>
    <definedName name="_________cp4" localSheetId="44" hidden="1">{"'előző év december'!$A$2:$CP$214"}</definedName>
    <definedName name="_________cp4" localSheetId="0" hidden="1">{"'előző év december'!$A$2:$CP$214"}</definedName>
    <definedName name="_________cp4" hidden="1">{"'előző év december'!$A$2:$CP$214"}</definedName>
    <definedName name="_________cp5" localSheetId="10" hidden="1">{"'előző év december'!$A$2:$CP$214"}</definedName>
    <definedName name="_________cp5" localSheetId="11"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5" hidden="1">{"'előző év december'!$A$2:$CP$214"}</definedName>
    <definedName name="_________cp5" localSheetId="16" hidden="1">{"'előző év december'!$A$2:$CP$214"}</definedName>
    <definedName name="_________cp5" localSheetId="17" hidden="1">{"'előző év december'!$A$2:$CP$214"}</definedName>
    <definedName name="_________cp5" localSheetId="2"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3" hidden="1">{"'előző év december'!$A$2:$CP$214"}</definedName>
    <definedName name="_________cp5" localSheetId="33" hidden="1">{"'előző év december'!$A$2:$CP$214"}</definedName>
    <definedName name="_________cp5" localSheetId="4"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36" hidden="1">{"'előző év december'!$A$2:$CP$214"}</definedName>
    <definedName name="_________cp5" localSheetId="45" hidden="1">{"'előző év december'!$A$2:$CP$214"}</definedName>
    <definedName name="_________cp5" localSheetId="46" hidden="1">{"'előző év december'!$A$2:$CP$214"}</definedName>
    <definedName name="_________cp5" localSheetId="47" hidden="1">{"'előző év december'!$A$2:$CP$214"}</definedName>
    <definedName name="_________cp5" localSheetId="48" hidden="1">{"'előző év december'!$A$2:$CP$214"}</definedName>
    <definedName name="_________cp5" localSheetId="49" hidden="1">{"'előző év december'!$A$2:$CP$214"}</definedName>
    <definedName name="_________cp5" localSheetId="50" hidden="1">{"'előző év december'!$A$2:$CP$214"}</definedName>
    <definedName name="_________cp5" localSheetId="51" hidden="1">{"'előző év december'!$A$2:$CP$214"}</definedName>
    <definedName name="_________cp5" localSheetId="52" hidden="1">{"'előző év december'!$A$2:$CP$214"}</definedName>
    <definedName name="_________cp5" localSheetId="37" hidden="1">{"'előző év december'!$A$2:$CP$214"}</definedName>
    <definedName name="_________cp5" localSheetId="38" hidden="1">{"'előző év december'!$A$2:$CP$214"}</definedName>
    <definedName name="_________cp5" localSheetId="44" hidden="1">{"'előző év december'!$A$2:$CP$214"}</definedName>
    <definedName name="_________cp5" localSheetId="0" hidden="1">{"'előző év december'!$A$2:$CP$214"}</definedName>
    <definedName name="_________cp5" hidden="1">{"'előző év december'!$A$2:$CP$214"}</definedName>
    <definedName name="_________cp6" localSheetId="10" hidden="1">{"'előző év december'!$A$2:$CP$214"}</definedName>
    <definedName name="_________cp6" localSheetId="11"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5" hidden="1">{"'előző év december'!$A$2:$CP$214"}</definedName>
    <definedName name="_________cp6" localSheetId="16" hidden="1">{"'előző év december'!$A$2:$CP$214"}</definedName>
    <definedName name="_________cp6" localSheetId="17" hidden="1">{"'előző év december'!$A$2:$CP$214"}</definedName>
    <definedName name="_________cp6" localSheetId="2"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3" hidden="1">{"'előző év december'!$A$2:$CP$214"}</definedName>
    <definedName name="_________cp6" localSheetId="33" hidden="1">{"'előző év december'!$A$2:$CP$214"}</definedName>
    <definedName name="_________cp6" localSheetId="4"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36" hidden="1">{"'előző év december'!$A$2:$CP$214"}</definedName>
    <definedName name="_________cp6" localSheetId="45" hidden="1">{"'előző év december'!$A$2:$CP$214"}</definedName>
    <definedName name="_________cp6" localSheetId="46" hidden="1">{"'előző év december'!$A$2:$CP$214"}</definedName>
    <definedName name="_________cp6" localSheetId="47" hidden="1">{"'előző év december'!$A$2:$CP$214"}</definedName>
    <definedName name="_________cp6" localSheetId="48" hidden="1">{"'előző év december'!$A$2:$CP$214"}</definedName>
    <definedName name="_________cp6" localSheetId="49" hidden="1">{"'előző év december'!$A$2:$CP$214"}</definedName>
    <definedName name="_________cp6" localSheetId="50" hidden="1">{"'előző év december'!$A$2:$CP$214"}</definedName>
    <definedName name="_________cp6" localSheetId="51" hidden="1">{"'előző év december'!$A$2:$CP$214"}</definedName>
    <definedName name="_________cp6" localSheetId="52" hidden="1">{"'előző év december'!$A$2:$CP$214"}</definedName>
    <definedName name="_________cp6" localSheetId="37" hidden="1">{"'előző év december'!$A$2:$CP$214"}</definedName>
    <definedName name="_________cp6" localSheetId="38" hidden="1">{"'előző év december'!$A$2:$CP$214"}</definedName>
    <definedName name="_________cp6" localSheetId="44" hidden="1">{"'előző év december'!$A$2:$CP$214"}</definedName>
    <definedName name="_________cp6" localSheetId="0" hidden="1">{"'előző év december'!$A$2:$CP$214"}</definedName>
    <definedName name="_________cp6" hidden="1">{"'előző év december'!$A$2:$CP$214"}</definedName>
    <definedName name="_________cp7" localSheetId="10" hidden="1">{"'előző év december'!$A$2:$CP$214"}</definedName>
    <definedName name="_________cp7" localSheetId="11"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5" hidden="1">{"'előző év december'!$A$2:$CP$214"}</definedName>
    <definedName name="_________cp7" localSheetId="16" hidden="1">{"'előző év december'!$A$2:$CP$214"}</definedName>
    <definedName name="_________cp7" localSheetId="17" hidden="1">{"'előző év december'!$A$2:$CP$214"}</definedName>
    <definedName name="_________cp7" localSheetId="2"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3" hidden="1">{"'előző év december'!$A$2:$CP$214"}</definedName>
    <definedName name="_________cp7" localSheetId="33" hidden="1">{"'előző év december'!$A$2:$CP$214"}</definedName>
    <definedName name="_________cp7" localSheetId="4"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36" hidden="1">{"'előző év december'!$A$2:$CP$214"}</definedName>
    <definedName name="_________cp7" localSheetId="45" hidden="1">{"'előző év december'!$A$2:$CP$214"}</definedName>
    <definedName name="_________cp7" localSheetId="46" hidden="1">{"'előző év december'!$A$2:$CP$214"}</definedName>
    <definedName name="_________cp7" localSheetId="47" hidden="1">{"'előző év december'!$A$2:$CP$214"}</definedName>
    <definedName name="_________cp7" localSheetId="48" hidden="1">{"'előző év december'!$A$2:$CP$214"}</definedName>
    <definedName name="_________cp7" localSheetId="49" hidden="1">{"'előző év december'!$A$2:$CP$214"}</definedName>
    <definedName name="_________cp7" localSheetId="50" hidden="1">{"'előző év december'!$A$2:$CP$214"}</definedName>
    <definedName name="_________cp7" localSheetId="51" hidden="1">{"'előző év december'!$A$2:$CP$214"}</definedName>
    <definedName name="_________cp7" localSheetId="52" hidden="1">{"'előző év december'!$A$2:$CP$214"}</definedName>
    <definedName name="_________cp7" localSheetId="37" hidden="1">{"'előző év december'!$A$2:$CP$214"}</definedName>
    <definedName name="_________cp7" localSheetId="38" hidden="1">{"'előző év december'!$A$2:$CP$214"}</definedName>
    <definedName name="_________cp7" localSheetId="44" hidden="1">{"'előző év december'!$A$2:$CP$214"}</definedName>
    <definedName name="_________cp7" localSheetId="0" hidden="1">{"'előző év december'!$A$2:$CP$214"}</definedName>
    <definedName name="_________cp7" hidden="1">{"'előző év december'!$A$2:$CP$214"}</definedName>
    <definedName name="_________cp8" localSheetId="10" hidden="1">{"'előző év december'!$A$2:$CP$214"}</definedName>
    <definedName name="_________cp8" localSheetId="11"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5" hidden="1">{"'előző év december'!$A$2:$CP$214"}</definedName>
    <definedName name="_________cp8" localSheetId="16" hidden="1">{"'előző év december'!$A$2:$CP$214"}</definedName>
    <definedName name="_________cp8" localSheetId="17" hidden="1">{"'előző év december'!$A$2:$CP$214"}</definedName>
    <definedName name="_________cp8" localSheetId="2"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3" hidden="1">{"'előző év december'!$A$2:$CP$214"}</definedName>
    <definedName name="_________cp8" localSheetId="33" hidden="1">{"'előző év december'!$A$2:$CP$214"}</definedName>
    <definedName name="_________cp8" localSheetId="4"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36" hidden="1">{"'előző év december'!$A$2:$CP$214"}</definedName>
    <definedName name="_________cp8" localSheetId="45" hidden="1">{"'előző év december'!$A$2:$CP$214"}</definedName>
    <definedName name="_________cp8" localSheetId="46" hidden="1">{"'előző év december'!$A$2:$CP$214"}</definedName>
    <definedName name="_________cp8" localSheetId="47" hidden="1">{"'előző év december'!$A$2:$CP$214"}</definedName>
    <definedName name="_________cp8" localSheetId="48" hidden="1">{"'előző év december'!$A$2:$CP$214"}</definedName>
    <definedName name="_________cp8" localSheetId="49" hidden="1">{"'előző év december'!$A$2:$CP$214"}</definedName>
    <definedName name="_________cp8" localSheetId="50" hidden="1">{"'előző év december'!$A$2:$CP$214"}</definedName>
    <definedName name="_________cp8" localSheetId="51" hidden="1">{"'előző év december'!$A$2:$CP$214"}</definedName>
    <definedName name="_________cp8" localSheetId="52" hidden="1">{"'előző év december'!$A$2:$CP$214"}</definedName>
    <definedName name="_________cp8" localSheetId="37" hidden="1">{"'előző év december'!$A$2:$CP$214"}</definedName>
    <definedName name="_________cp8" localSheetId="38" hidden="1">{"'előző év december'!$A$2:$CP$214"}</definedName>
    <definedName name="_________cp8" localSheetId="44" hidden="1">{"'előző év december'!$A$2:$CP$214"}</definedName>
    <definedName name="_________cp8" localSheetId="0" hidden="1">{"'előző év december'!$A$2:$CP$214"}</definedName>
    <definedName name="_________cp8" hidden="1">{"'előző év december'!$A$2:$CP$214"}</definedName>
    <definedName name="_________cp9" localSheetId="10" hidden="1">{"'előző év december'!$A$2:$CP$214"}</definedName>
    <definedName name="_________cp9" localSheetId="11"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5" hidden="1">{"'előző év december'!$A$2:$CP$214"}</definedName>
    <definedName name="_________cp9" localSheetId="16" hidden="1">{"'előző év december'!$A$2:$CP$214"}</definedName>
    <definedName name="_________cp9" localSheetId="17" hidden="1">{"'előző év december'!$A$2:$CP$214"}</definedName>
    <definedName name="_________cp9" localSheetId="2"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3" hidden="1">{"'előző év december'!$A$2:$CP$214"}</definedName>
    <definedName name="_________cp9" localSheetId="33" hidden="1">{"'előző év december'!$A$2:$CP$214"}</definedName>
    <definedName name="_________cp9" localSheetId="4"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36" hidden="1">{"'előző év december'!$A$2:$CP$214"}</definedName>
    <definedName name="_________cp9" localSheetId="45" hidden="1">{"'előző év december'!$A$2:$CP$214"}</definedName>
    <definedName name="_________cp9" localSheetId="46" hidden="1">{"'előző év december'!$A$2:$CP$214"}</definedName>
    <definedName name="_________cp9" localSheetId="47" hidden="1">{"'előző év december'!$A$2:$CP$214"}</definedName>
    <definedName name="_________cp9" localSheetId="48" hidden="1">{"'előző év december'!$A$2:$CP$214"}</definedName>
    <definedName name="_________cp9" localSheetId="49" hidden="1">{"'előző év december'!$A$2:$CP$214"}</definedName>
    <definedName name="_________cp9" localSheetId="50" hidden="1">{"'előző év december'!$A$2:$CP$214"}</definedName>
    <definedName name="_________cp9" localSheetId="51" hidden="1">{"'előző év december'!$A$2:$CP$214"}</definedName>
    <definedName name="_________cp9" localSheetId="52" hidden="1">{"'előző év december'!$A$2:$CP$214"}</definedName>
    <definedName name="_________cp9" localSheetId="37" hidden="1">{"'előző év december'!$A$2:$CP$214"}</definedName>
    <definedName name="_________cp9" localSheetId="38" hidden="1">{"'előző év december'!$A$2:$CP$214"}</definedName>
    <definedName name="_________cp9" localSheetId="44" hidden="1">{"'előző év december'!$A$2:$CP$214"}</definedName>
    <definedName name="_________cp9" localSheetId="0" hidden="1">{"'előző év december'!$A$2:$CP$214"}</definedName>
    <definedName name="_________cp9" hidden="1">{"'előző év december'!$A$2:$CP$214"}</definedName>
    <definedName name="_________cpr2" localSheetId="10" hidden="1">{"'előző év december'!$A$2:$CP$214"}</definedName>
    <definedName name="_________cpr2" localSheetId="11"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5" hidden="1">{"'előző év december'!$A$2:$CP$214"}</definedName>
    <definedName name="_________cpr2" localSheetId="16" hidden="1">{"'előző év december'!$A$2:$CP$214"}</definedName>
    <definedName name="_________cpr2" localSheetId="17" hidden="1">{"'előző év december'!$A$2:$CP$214"}</definedName>
    <definedName name="_________cpr2" localSheetId="2"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3" hidden="1">{"'előző év december'!$A$2:$CP$214"}</definedName>
    <definedName name="_________cpr2" localSheetId="33" hidden="1">{"'előző év december'!$A$2:$CP$214"}</definedName>
    <definedName name="_________cpr2" localSheetId="4"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36" hidden="1">{"'előző év december'!$A$2:$CP$214"}</definedName>
    <definedName name="_________cpr2" localSheetId="45" hidden="1">{"'előző év december'!$A$2:$CP$214"}</definedName>
    <definedName name="_________cpr2" localSheetId="46" hidden="1">{"'előző év december'!$A$2:$CP$214"}</definedName>
    <definedName name="_________cpr2" localSheetId="47" hidden="1">{"'előző év december'!$A$2:$CP$214"}</definedName>
    <definedName name="_________cpr2" localSheetId="48" hidden="1">{"'előző év december'!$A$2:$CP$214"}</definedName>
    <definedName name="_________cpr2" localSheetId="49" hidden="1">{"'előző év december'!$A$2:$CP$214"}</definedName>
    <definedName name="_________cpr2" localSheetId="50" hidden="1">{"'előző év december'!$A$2:$CP$214"}</definedName>
    <definedName name="_________cpr2" localSheetId="51" hidden="1">{"'előző év december'!$A$2:$CP$214"}</definedName>
    <definedName name="_________cpr2" localSheetId="52" hidden="1">{"'előző év december'!$A$2:$CP$214"}</definedName>
    <definedName name="_________cpr2" localSheetId="37" hidden="1">{"'előző év december'!$A$2:$CP$214"}</definedName>
    <definedName name="_________cpr2" localSheetId="38" hidden="1">{"'előző év december'!$A$2:$CP$214"}</definedName>
    <definedName name="_________cpr2" localSheetId="44" hidden="1">{"'előző év december'!$A$2:$CP$214"}</definedName>
    <definedName name="_________cpr2" localSheetId="0" hidden="1">{"'előző év december'!$A$2:$CP$214"}</definedName>
    <definedName name="_________cpr2" hidden="1">{"'előző év december'!$A$2:$CP$214"}</definedName>
    <definedName name="_________cpr3" localSheetId="10" hidden="1">{"'előző év december'!$A$2:$CP$214"}</definedName>
    <definedName name="_________cpr3" localSheetId="11"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5" hidden="1">{"'előző év december'!$A$2:$CP$214"}</definedName>
    <definedName name="_________cpr3" localSheetId="16" hidden="1">{"'előző év december'!$A$2:$CP$214"}</definedName>
    <definedName name="_________cpr3" localSheetId="17" hidden="1">{"'előző év december'!$A$2:$CP$214"}</definedName>
    <definedName name="_________cpr3" localSheetId="2"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3" hidden="1">{"'előző év december'!$A$2:$CP$214"}</definedName>
    <definedName name="_________cpr3" localSheetId="33" hidden="1">{"'előző év december'!$A$2:$CP$214"}</definedName>
    <definedName name="_________cpr3" localSheetId="4"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36" hidden="1">{"'előző év december'!$A$2:$CP$214"}</definedName>
    <definedName name="_________cpr3" localSheetId="45" hidden="1">{"'előző év december'!$A$2:$CP$214"}</definedName>
    <definedName name="_________cpr3" localSheetId="46" hidden="1">{"'előző év december'!$A$2:$CP$214"}</definedName>
    <definedName name="_________cpr3" localSheetId="47" hidden="1">{"'előző év december'!$A$2:$CP$214"}</definedName>
    <definedName name="_________cpr3" localSheetId="48" hidden="1">{"'előző év december'!$A$2:$CP$214"}</definedName>
    <definedName name="_________cpr3" localSheetId="49" hidden="1">{"'előző év december'!$A$2:$CP$214"}</definedName>
    <definedName name="_________cpr3" localSheetId="50" hidden="1">{"'előző év december'!$A$2:$CP$214"}</definedName>
    <definedName name="_________cpr3" localSheetId="51" hidden="1">{"'előző év december'!$A$2:$CP$214"}</definedName>
    <definedName name="_________cpr3" localSheetId="52" hidden="1">{"'előző év december'!$A$2:$CP$214"}</definedName>
    <definedName name="_________cpr3" localSheetId="37" hidden="1">{"'előző év december'!$A$2:$CP$214"}</definedName>
    <definedName name="_________cpr3" localSheetId="38" hidden="1">{"'előző év december'!$A$2:$CP$214"}</definedName>
    <definedName name="_________cpr3" localSheetId="44" hidden="1">{"'előző év december'!$A$2:$CP$214"}</definedName>
    <definedName name="_________cpr3" localSheetId="0" hidden="1">{"'előző év december'!$A$2:$CP$214"}</definedName>
    <definedName name="_________cpr3" hidden="1">{"'előző év december'!$A$2:$CP$214"}</definedName>
    <definedName name="_________cpr4" localSheetId="10" hidden="1">{"'előző év december'!$A$2:$CP$214"}</definedName>
    <definedName name="_________cpr4" localSheetId="11"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5" hidden="1">{"'előző év december'!$A$2:$CP$214"}</definedName>
    <definedName name="_________cpr4" localSheetId="16" hidden="1">{"'előző év december'!$A$2:$CP$214"}</definedName>
    <definedName name="_________cpr4" localSheetId="17" hidden="1">{"'előző év december'!$A$2:$CP$214"}</definedName>
    <definedName name="_________cpr4" localSheetId="2"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3" hidden="1">{"'előző év december'!$A$2:$CP$214"}</definedName>
    <definedName name="_________cpr4" localSheetId="33" hidden="1">{"'előző év december'!$A$2:$CP$214"}</definedName>
    <definedName name="_________cpr4" localSheetId="4"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36" hidden="1">{"'előző év december'!$A$2:$CP$214"}</definedName>
    <definedName name="_________cpr4" localSheetId="45" hidden="1">{"'előző év december'!$A$2:$CP$214"}</definedName>
    <definedName name="_________cpr4" localSheetId="46" hidden="1">{"'előző év december'!$A$2:$CP$214"}</definedName>
    <definedName name="_________cpr4" localSheetId="47" hidden="1">{"'előző év december'!$A$2:$CP$214"}</definedName>
    <definedName name="_________cpr4" localSheetId="48" hidden="1">{"'előző év december'!$A$2:$CP$214"}</definedName>
    <definedName name="_________cpr4" localSheetId="49" hidden="1">{"'előző év december'!$A$2:$CP$214"}</definedName>
    <definedName name="_________cpr4" localSheetId="50" hidden="1">{"'előző év december'!$A$2:$CP$214"}</definedName>
    <definedName name="_________cpr4" localSheetId="51" hidden="1">{"'előző év december'!$A$2:$CP$214"}</definedName>
    <definedName name="_________cpr4" localSheetId="52" hidden="1">{"'előző év december'!$A$2:$CP$214"}</definedName>
    <definedName name="_________cpr4" localSheetId="37" hidden="1">{"'előző év december'!$A$2:$CP$214"}</definedName>
    <definedName name="_________cpr4" localSheetId="38" hidden="1">{"'előző év december'!$A$2:$CP$214"}</definedName>
    <definedName name="_________cpr4" localSheetId="44" hidden="1">{"'előző év december'!$A$2:$CP$214"}</definedName>
    <definedName name="_________cpr4" localSheetId="0" hidden="1">{"'előző év december'!$A$2:$CP$214"}</definedName>
    <definedName name="_________cpr4" hidden="1">{"'előző év december'!$A$2:$CP$214"}</definedName>
    <definedName name="________cp1" localSheetId="10" hidden="1">{"'előző év december'!$A$2:$CP$214"}</definedName>
    <definedName name="________cp1" localSheetId="11"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5" hidden="1">{"'előző év december'!$A$2:$CP$214"}</definedName>
    <definedName name="________cp1" localSheetId="16" hidden="1">{"'előző év december'!$A$2:$CP$214"}</definedName>
    <definedName name="________cp1" localSheetId="17" hidden="1">{"'előző év december'!$A$2:$CP$214"}</definedName>
    <definedName name="________cp1" localSheetId="2" hidden="1">{"'előző év december'!$A$2:$CP$214"}</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3" hidden="1">{"'előző év december'!$A$2:$CP$214"}</definedName>
    <definedName name="________cp1" localSheetId="33" hidden="1">{"'előző év december'!$A$2:$CP$214"}</definedName>
    <definedName name="________cp1" localSheetId="4"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36" hidden="1">{"'előző év december'!$A$2:$CP$214"}</definedName>
    <definedName name="________cp1" localSheetId="45" hidden="1">{"'előző év december'!$A$2:$CP$214"}</definedName>
    <definedName name="________cp1" localSheetId="46" hidden="1">{"'előző év december'!$A$2:$CP$214"}</definedName>
    <definedName name="________cp1" localSheetId="47" hidden="1">{"'előző év december'!$A$2:$CP$214"}</definedName>
    <definedName name="________cp1" localSheetId="48" hidden="1">{"'előző év december'!$A$2:$CP$214"}</definedName>
    <definedName name="________cp1" localSheetId="49" hidden="1">{"'előző év december'!$A$2:$CP$214"}</definedName>
    <definedName name="________cp1" localSheetId="50" hidden="1">{"'előző év december'!$A$2:$CP$214"}</definedName>
    <definedName name="________cp1" localSheetId="51" hidden="1">{"'előző év december'!$A$2:$CP$214"}</definedName>
    <definedName name="________cp1" localSheetId="52" hidden="1">{"'előző év december'!$A$2:$CP$214"}</definedName>
    <definedName name="________cp1" localSheetId="37" hidden="1">{"'előző év december'!$A$2:$CP$214"}</definedName>
    <definedName name="________cp1" localSheetId="38" hidden="1">{"'előző év december'!$A$2:$CP$214"}</definedName>
    <definedName name="________cp1" localSheetId="44" hidden="1">{"'előző év december'!$A$2:$CP$214"}</definedName>
    <definedName name="________cp1" localSheetId="0" hidden="1">{"'előző év december'!$A$2:$CP$214"}</definedName>
    <definedName name="________cp1" hidden="1">{"'előző év december'!$A$2:$CP$214"}</definedName>
    <definedName name="________cp10" localSheetId="10" hidden="1">{"'előző év december'!$A$2:$CP$214"}</definedName>
    <definedName name="________cp10" localSheetId="11"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5" hidden="1">{"'előző év december'!$A$2:$CP$214"}</definedName>
    <definedName name="________cp10" localSheetId="16" hidden="1">{"'előző év december'!$A$2:$CP$214"}</definedName>
    <definedName name="________cp10" localSheetId="17" hidden="1">{"'előző év december'!$A$2:$CP$214"}</definedName>
    <definedName name="________cp10" localSheetId="2"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3" hidden="1">{"'előző év december'!$A$2:$CP$214"}</definedName>
    <definedName name="________cp10" localSheetId="33" hidden="1">{"'előző év december'!$A$2:$CP$214"}</definedName>
    <definedName name="________cp10" localSheetId="4"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36" hidden="1">{"'előző év december'!$A$2:$CP$214"}</definedName>
    <definedName name="________cp10" localSheetId="45" hidden="1">{"'előző év december'!$A$2:$CP$214"}</definedName>
    <definedName name="________cp10" localSheetId="46" hidden="1">{"'előző év december'!$A$2:$CP$214"}</definedName>
    <definedName name="________cp10" localSheetId="47" hidden="1">{"'előző év december'!$A$2:$CP$214"}</definedName>
    <definedName name="________cp10" localSheetId="48" hidden="1">{"'előző év december'!$A$2:$CP$214"}</definedName>
    <definedName name="________cp10" localSheetId="49" hidden="1">{"'előző év december'!$A$2:$CP$214"}</definedName>
    <definedName name="________cp10" localSheetId="50" hidden="1">{"'előző év december'!$A$2:$CP$214"}</definedName>
    <definedName name="________cp10" localSheetId="51" hidden="1">{"'előző év december'!$A$2:$CP$214"}</definedName>
    <definedName name="________cp10" localSheetId="52" hidden="1">{"'előző év december'!$A$2:$CP$214"}</definedName>
    <definedName name="________cp10" localSheetId="37" hidden="1">{"'előző év december'!$A$2:$CP$214"}</definedName>
    <definedName name="________cp10" localSheetId="38" hidden="1">{"'előző év december'!$A$2:$CP$214"}</definedName>
    <definedName name="________cp10" localSheetId="44" hidden="1">{"'előző év december'!$A$2:$CP$214"}</definedName>
    <definedName name="________cp10" localSheetId="0" hidden="1">{"'előző év december'!$A$2:$CP$214"}</definedName>
    <definedName name="________cp10" hidden="1">{"'előző év december'!$A$2:$CP$214"}</definedName>
    <definedName name="________cp11" localSheetId="10" hidden="1">{"'előző év december'!$A$2:$CP$214"}</definedName>
    <definedName name="________cp11" localSheetId="11"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5" hidden="1">{"'előző év december'!$A$2:$CP$214"}</definedName>
    <definedName name="________cp11" localSheetId="16" hidden="1">{"'előző év december'!$A$2:$CP$214"}</definedName>
    <definedName name="________cp11" localSheetId="17" hidden="1">{"'előző év december'!$A$2:$CP$214"}</definedName>
    <definedName name="________cp11" localSheetId="2"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3" hidden="1">{"'előző év december'!$A$2:$CP$214"}</definedName>
    <definedName name="________cp11" localSheetId="33" hidden="1">{"'előző év december'!$A$2:$CP$214"}</definedName>
    <definedName name="________cp11" localSheetId="4"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36" hidden="1">{"'előző év december'!$A$2:$CP$214"}</definedName>
    <definedName name="________cp11" localSheetId="45" hidden="1">{"'előző év december'!$A$2:$CP$214"}</definedName>
    <definedName name="________cp11" localSheetId="46" hidden="1">{"'előző év december'!$A$2:$CP$214"}</definedName>
    <definedName name="________cp11" localSheetId="47" hidden="1">{"'előző év december'!$A$2:$CP$214"}</definedName>
    <definedName name="________cp11" localSheetId="48" hidden="1">{"'előző év december'!$A$2:$CP$214"}</definedName>
    <definedName name="________cp11" localSheetId="49" hidden="1">{"'előző év december'!$A$2:$CP$214"}</definedName>
    <definedName name="________cp11" localSheetId="50" hidden="1">{"'előző év december'!$A$2:$CP$214"}</definedName>
    <definedName name="________cp11" localSheetId="51" hidden="1">{"'előző év december'!$A$2:$CP$214"}</definedName>
    <definedName name="________cp11" localSheetId="52" hidden="1">{"'előző év december'!$A$2:$CP$214"}</definedName>
    <definedName name="________cp11" localSheetId="37" hidden="1">{"'előző év december'!$A$2:$CP$214"}</definedName>
    <definedName name="________cp11" localSheetId="38" hidden="1">{"'előző év december'!$A$2:$CP$214"}</definedName>
    <definedName name="________cp11" localSheetId="44" hidden="1">{"'előző év december'!$A$2:$CP$214"}</definedName>
    <definedName name="________cp11" localSheetId="0" hidden="1">{"'előző év december'!$A$2:$CP$214"}</definedName>
    <definedName name="________cp11" hidden="1">{"'előző év december'!$A$2:$CP$214"}</definedName>
    <definedName name="________cp2" localSheetId="10" hidden="1">{"'előző év december'!$A$2:$CP$214"}</definedName>
    <definedName name="________cp2" localSheetId="11"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5" hidden="1">{"'előző év december'!$A$2:$CP$214"}</definedName>
    <definedName name="________cp2" localSheetId="16" hidden="1">{"'előző év december'!$A$2:$CP$214"}</definedName>
    <definedName name="________cp2" localSheetId="17" hidden="1">{"'előző év december'!$A$2:$CP$214"}</definedName>
    <definedName name="________cp2" localSheetId="2"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3" hidden="1">{"'előző év december'!$A$2:$CP$214"}</definedName>
    <definedName name="________cp2" localSheetId="33" hidden="1">{"'előző év december'!$A$2:$CP$214"}</definedName>
    <definedName name="________cp2" localSheetId="4"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36" hidden="1">{"'előző év december'!$A$2:$CP$214"}</definedName>
    <definedName name="________cp2" localSheetId="45" hidden="1">{"'előző év december'!$A$2:$CP$214"}</definedName>
    <definedName name="________cp2" localSheetId="46" hidden="1">{"'előző év december'!$A$2:$CP$214"}</definedName>
    <definedName name="________cp2" localSheetId="47" hidden="1">{"'előző év december'!$A$2:$CP$214"}</definedName>
    <definedName name="________cp2" localSheetId="48" hidden="1">{"'előző év december'!$A$2:$CP$214"}</definedName>
    <definedName name="________cp2" localSheetId="49" hidden="1">{"'előző év december'!$A$2:$CP$214"}</definedName>
    <definedName name="________cp2" localSheetId="50" hidden="1">{"'előző év december'!$A$2:$CP$214"}</definedName>
    <definedName name="________cp2" localSheetId="51" hidden="1">{"'előző év december'!$A$2:$CP$214"}</definedName>
    <definedName name="________cp2" localSheetId="52" hidden="1">{"'előző év december'!$A$2:$CP$214"}</definedName>
    <definedName name="________cp2" localSheetId="37" hidden="1">{"'előző év december'!$A$2:$CP$214"}</definedName>
    <definedName name="________cp2" localSheetId="38" hidden="1">{"'előző év december'!$A$2:$CP$214"}</definedName>
    <definedName name="________cp2" localSheetId="44" hidden="1">{"'előző év december'!$A$2:$CP$214"}</definedName>
    <definedName name="________cp2" localSheetId="0" hidden="1">{"'előző év december'!$A$2:$CP$214"}</definedName>
    <definedName name="________cp2" hidden="1">{"'előző év december'!$A$2:$CP$214"}</definedName>
    <definedName name="________cp3" localSheetId="10" hidden="1">{"'előző év december'!$A$2:$CP$214"}</definedName>
    <definedName name="________cp3" localSheetId="11"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5" hidden="1">{"'előző év december'!$A$2:$CP$214"}</definedName>
    <definedName name="________cp3" localSheetId="16" hidden="1">{"'előző év december'!$A$2:$CP$214"}</definedName>
    <definedName name="________cp3" localSheetId="17" hidden="1">{"'előző év december'!$A$2:$CP$214"}</definedName>
    <definedName name="________cp3" localSheetId="2"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3" hidden="1">{"'előző év december'!$A$2:$CP$214"}</definedName>
    <definedName name="________cp3" localSheetId="33" hidden="1">{"'előző év december'!$A$2:$CP$214"}</definedName>
    <definedName name="________cp3" localSheetId="4"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36" hidden="1">{"'előző év december'!$A$2:$CP$214"}</definedName>
    <definedName name="________cp3" localSheetId="45" hidden="1">{"'előző év december'!$A$2:$CP$214"}</definedName>
    <definedName name="________cp3" localSheetId="46" hidden="1">{"'előző év december'!$A$2:$CP$214"}</definedName>
    <definedName name="________cp3" localSheetId="47" hidden="1">{"'előző év december'!$A$2:$CP$214"}</definedName>
    <definedName name="________cp3" localSheetId="48" hidden="1">{"'előző év december'!$A$2:$CP$214"}</definedName>
    <definedName name="________cp3" localSheetId="49" hidden="1">{"'előző év december'!$A$2:$CP$214"}</definedName>
    <definedName name="________cp3" localSheetId="50" hidden="1">{"'előző év december'!$A$2:$CP$214"}</definedName>
    <definedName name="________cp3" localSheetId="51" hidden="1">{"'előző év december'!$A$2:$CP$214"}</definedName>
    <definedName name="________cp3" localSheetId="52" hidden="1">{"'előző év december'!$A$2:$CP$214"}</definedName>
    <definedName name="________cp3" localSheetId="37" hidden="1">{"'előző év december'!$A$2:$CP$214"}</definedName>
    <definedName name="________cp3" localSheetId="38" hidden="1">{"'előző év december'!$A$2:$CP$214"}</definedName>
    <definedName name="________cp3" localSheetId="44" hidden="1">{"'előző év december'!$A$2:$CP$214"}</definedName>
    <definedName name="________cp3" localSheetId="0" hidden="1">{"'előző év december'!$A$2:$CP$214"}</definedName>
    <definedName name="________cp3" hidden="1">{"'előző év december'!$A$2:$CP$214"}</definedName>
    <definedName name="________cp4" localSheetId="10" hidden="1">{"'előző év december'!$A$2:$CP$214"}</definedName>
    <definedName name="________cp4" localSheetId="11"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5" hidden="1">{"'előző év december'!$A$2:$CP$214"}</definedName>
    <definedName name="________cp4" localSheetId="16" hidden="1">{"'előző év december'!$A$2:$CP$214"}</definedName>
    <definedName name="________cp4" localSheetId="17" hidden="1">{"'előző év december'!$A$2:$CP$214"}</definedName>
    <definedName name="________cp4" localSheetId="2"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3" hidden="1">{"'előző év december'!$A$2:$CP$214"}</definedName>
    <definedName name="________cp4" localSheetId="33" hidden="1">{"'előző év december'!$A$2:$CP$214"}</definedName>
    <definedName name="________cp4" localSheetId="4"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36" hidden="1">{"'előző év december'!$A$2:$CP$214"}</definedName>
    <definedName name="________cp4" localSheetId="45" hidden="1">{"'előző év december'!$A$2:$CP$214"}</definedName>
    <definedName name="________cp4" localSheetId="46" hidden="1">{"'előző év december'!$A$2:$CP$214"}</definedName>
    <definedName name="________cp4" localSheetId="47" hidden="1">{"'előző év december'!$A$2:$CP$214"}</definedName>
    <definedName name="________cp4" localSheetId="48" hidden="1">{"'előző év december'!$A$2:$CP$214"}</definedName>
    <definedName name="________cp4" localSheetId="49" hidden="1">{"'előző év december'!$A$2:$CP$214"}</definedName>
    <definedName name="________cp4" localSheetId="50" hidden="1">{"'előző év december'!$A$2:$CP$214"}</definedName>
    <definedName name="________cp4" localSheetId="51" hidden="1">{"'előző év december'!$A$2:$CP$214"}</definedName>
    <definedName name="________cp4" localSheetId="52" hidden="1">{"'előző év december'!$A$2:$CP$214"}</definedName>
    <definedName name="________cp4" localSheetId="37" hidden="1">{"'előző év december'!$A$2:$CP$214"}</definedName>
    <definedName name="________cp4" localSheetId="38" hidden="1">{"'előző év december'!$A$2:$CP$214"}</definedName>
    <definedName name="________cp4" localSheetId="44" hidden="1">{"'előző év december'!$A$2:$CP$214"}</definedName>
    <definedName name="________cp4" localSheetId="0" hidden="1">{"'előző év december'!$A$2:$CP$214"}</definedName>
    <definedName name="________cp4" hidden="1">{"'előző év december'!$A$2:$CP$214"}</definedName>
    <definedName name="________cp5" localSheetId="10" hidden="1">{"'előző év december'!$A$2:$CP$214"}</definedName>
    <definedName name="________cp5" localSheetId="11"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5" hidden="1">{"'előző év december'!$A$2:$CP$214"}</definedName>
    <definedName name="________cp5" localSheetId="16" hidden="1">{"'előző év december'!$A$2:$CP$214"}</definedName>
    <definedName name="________cp5" localSheetId="17" hidden="1">{"'előző év december'!$A$2:$CP$214"}</definedName>
    <definedName name="________cp5" localSheetId="2"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3" hidden="1">{"'előző év december'!$A$2:$CP$214"}</definedName>
    <definedName name="________cp5" localSheetId="33" hidden="1">{"'előző év december'!$A$2:$CP$214"}</definedName>
    <definedName name="________cp5" localSheetId="4"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36" hidden="1">{"'előző év december'!$A$2:$CP$214"}</definedName>
    <definedName name="________cp5" localSheetId="45" hidden="1">{"'előző év december'!$A$2:$CP$214"}</definedName>
    <definedName name="________cp5" localSheetId="46" hidden="1">{"'előző év december'!$A$2:$CP$214"}</definedName>
    <definedName name="________cp5" localSheetId="47" hidden="1">{"'előző év december'!$A$2:$CP$214"}</definedName>
    <definedName name="________cp5" localSheetId="48" hidden="1">{"'előző év december'!$A$2:$CP$214"}</definedName>
    <definedName name="________cp5" localSheetId="49" hidden="1">{"'előző év december'!$A$2:$CP$214"}</definedName>
    <definedName name="________cp5" localSheetId="50" hidden="1">{"'előző év december'!$A$2:$CP$214"}</definedName>
    <definedName name="________cp5" localSheetId="51" hidden="1">{"'előző év december'!$A$2:$CP$214"}</definedName>
    <definedName name="________cp5" localSheetId="52" hidden="1">{"'előző év december'!$A$2:$CP$214"}</definedName>
    <definedName name="________cp5" localSheetId="37" hidden="1">{"'előző év december'!$A$2:$CP$214"}</definedName>
    <definedName name="________cp5" localSheetId="38" hidden="1">{"'előző év december'!$A$2:$CP$214"}</definedName>
    <definedName name="________cp5" localSheetId="44" hidden="1">{"'előző év december'!$A$2:$CP$214"}</definedName>
    <definedName name="________cp5" localSheetId="0" hidden="1">{"'előző év december'!$A$2:$CP$214"}</definedName>
    <definedName name="________cp5" hidden="1">{"'előző év december'!$A$2:$CP$214"}</definedName>
    <definedName name="________cp6" localSheetId="10" hidden="1">{"'előző év december'!$A$2:$CP$214"}</definedName>
    <definedName name="________cp6" localSheetId="11"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5" hidden="1">{"'előző év december'!$A$2:$CP$214"}</definedName>
    <definedName name="________cp6" localSheetId="16" hidden="1">{"'előző év december'!$A$2:$CP$214"}</definedName>
    <definedName name="________cp6" localSheetId="17" hidden="1">{"'előző év december'!$A$2:$CP$214"}</definedName>
    <definedName name="________cp6" localSheetId="2"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3" hidden="1">{"'előző év december'!$A$2:$CP$214"}</definedName>
    <definedName name="________cp6" localSheetId="33" hidden="1">{"'előző év december'!$A$2:$CP$214"}</definedName>
    <definedName name="________cp6" localSheetId="4"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36" hidden="1">{"'előző év december'!$A$2:$CP$214"}</definedName>
    <definedName name="________cp6" localSheetId="45" hidden="1">{"'előző év december'!$A$2:$CP$214"}</definedName>
    <definedName name="________cp6" localSheetId="46" hidden="1">{"'előző év december'!$A$2:$CP$214"}</definedName>
    <definedName name="________cp6" localSheetId="47" hidden="1">{"'előző év december'!$A$2:$CP$214"}</definedName>
    <definedName name="________cp6" localSheetId="48" hidden="1">{"'előző év december'!$A$2:$CP$214"}</definedName>
    <definedName name="________cp6" localSheetId="49" hidden="1">{"'előző év december'!$A$2:$CP$214"}</definedName>
    <definedName name="________cp6" localSheetId="50" hidden="1">{"'előző év december'!$A$2:$CP$214"}</definedName>
    <definedName name="________cp6" localSheetId="51" hidden="1">{"'előző év december'!$A$2:$CP$214"}</definedName>
    <definedName name="________cp6" localSheetId="52" hidden="1">{"'előző év december'!$A$2:$CP$214"}</definedName>
    <definedName name="________cp6" localSheetId="37" hidden="1">{"'előző év december'!$A$2:$CP$214"}</definedName>
    <definedName name="________cp6" localSheetId="38" hidden="1">{"'előző év december'!$A$2:$CP$214"}</definedName>
    <definedName name="________cp6" localSheetId="44" hidden="1">{"'előző év december'!$A$2:$CP$214"}</definedName>
    <definedName name="________cp6" localSheetId="0" hidden="1">{"'előző év december'!$A$2:$CP$214"}</definedName>
    <definedName name="________cp6" hidden="1">{"'előző év december'!$A$2:$CP$214"}</definedName>
    <definedName name="________cp7" localSheetId="10" hidden="1">{"'előző év december'!$A$2:$CP$214"}</definedName>
    <definedName name="________cp7" localSheetId="11"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5" hidden="1">{"'előző év december'!$A$2:$CP$214"}</definedName>
    <definedName name="________cp7" localSheetId="16" hidden="1">{"'előző év december'!$A$2:$CP$214"}</definedName>
    <definedName name="________cp7" localSheetId="17" hidden="1">{"'előző év december'!$A$2:$CP$214"}</definedName>
    <definedName name="________cp7" localSheetId="2"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3" hidden="1">{"'előző év december'!$A$2:$CP$214"}</definedName>
    <definedName name="________cp7" localSheetId="33" hidden="1">{"'előző év december'!$A$2:$CP$214"}</definedName>
    <definedName name="________cp7" localSheetId="4"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36" hidden="1">{"'előző év december'!$A$2:$CP$214"}</definedName>
    <definedName name="________cp7" localSheetId="45" hidden="1">{"'előző év december'!$A$2:$CP$214"}</definedName>
    <definedName name="________cp7" localSheetId="46" hidden="1">{"'előző év december'!$A$2:$CP$214"}</definedName>
    <definedName name="________cp7" localSheetId="47" hidden="1">{"'előző év december'!$A$2:$CP$214"}</definedName>
    <definedName name="________cp7" localSheetId="48" hidden="1">{"'előző év december'!$A$2:$CP$214"}</definedName>
    <definedName name="________cp7" localSheetId="49" hidden="1">{"'előző év december'!$A$2:$CP$214"}</definedName>
    <definedName name="________cp7" localSheetId="50" hidden="1">{"'előző év december'!$A$2:$CP$214"}</definedName>
    <definedName name="________cp7" localSheetId="51" hidden="1">{"'előző év december'!$A$2:$CP$214"}</definedName>
    <definedName name="________cp7" localSheetId="52" hidden="1">{"'előző év december'!$A$2:$CP$214"}</definedName>
    <definedName name="________cp7" localSheetId="37" hidden="1">{"'előző év december'!$A$2:$CP$214"}</definedName>
    <definedName name="________cp7" localSheetId="38" hidden="1">{"'előző év december'!$A$2:$CP$214"}</definedName>
    <definedName name="________cp7" localSheetId="44" hidden="1">{"'előző év december'!$A$2:$CP$214"}</definedName>
    <definedName name="________cp7" localSheetId="0" hidden="1">{"'előző év december'!$A$2:$CP$214"}</definedName>
    <definedName name="________cp7" hidden="1">{"'előző év december'!$A$2:$CP$214"}</definedName>
    <definedName name="________cp8" localSheetId="10" hidden="1">{"'előző év december'!$A$2:$CP$214"}</definedName>
    <definedName name="________cp8" localSheetId="11"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5" hidden="1">{"'előző év december'!$A$2:$CP$214"}</definedName>
    <definedName name="________cp8" localSheetId="16" hidden="1">{"'előző év december'!$A$2:$CP$214"}</definedName>
    <definedName name="________cp8" localSheetId="17" hidden="1">{"'előző év december'!$A$2:$CP$214"}</definedName>
    <definedName name="________cp8" localSheetId="2"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3" hidden="1">{"'előző év december'!$A$2:$CP$214"}</definedName>
    <definedName name="________cp8" localSheetId="33" hidden="1">{"'előző év december'!$A$2:$CP$214"}</definedName>
    <definedName name="________cp8" localSheetId="4"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36" hidden="1">{"'előző év december'!$A$2:$CP$214"}</definedName>
    <definedName name="________cp8" localSheetId="45" hidden="1">{"'előző év december'!$A$2:$CP$214"}</definedName>
    <definedName name="________cp8" localSheetId="46" hidden="1">{"'előző év december'!$A$2:$CP$214"}</definedName>
    <definedName name="________cp8" localSheetId="47" hidden="1">{"'előző év december'!$A$2:$CP$214"}</definedName>
    <definedName name="________cp8" localSheetId="48" hidden="1">{"'előző év december'!$A$2:$CP$214"}</definedName>
    <definedName name="________cp8" localSheetId="49" hidden="1">{"'előző év december'!$A$2:$CP$214"}</definedName>
    <definedName name="________cp8" localSheetId="50" hidden="1">{"'előző év december'!$A$2:$CP$214"}</definedName>
    <definedName name="________cp8" localSheetId="51" hidden="1">{"'előző év december'!$A$2:$CP$214"}</definedName>
    <definedName name="________cp8" localSheetId="52" hidden="1">{"'előző év december'!$A$2:$CP$214"}</definedName>
    <definedName name="________cp8" localSheetId="37" hidden="1">{"'előző év december'!$A$2:$CP$214"}</definedName>
    <definedName name="________cp8" localSheetId="38" hidden="1">{"'előző év december'!$A$2:$CP$214"}</definedName>
    <definedName name="________cp8" localSheetId="44" hidden="1">{"'előző év december'!$A$2:$CP$214"}</definedName>
    <definedName name="________cp8" localSheetId="0" hidden="1">{"'előző év december'!$A$2:$CP$214"}</definedName>
    <definedName name="________cp8" hidden="1">{"'előző év december'!$A$2:$CP$214"}</definedName>
    <definedName name="________cp9" localSheetId="10" hidden="1">{"'előző év december'!$A$2:$CP$214"}</definedName>
    <definedName name="________cp9" localSheetId="11"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5" hidden="1">{"'előző év december'!$A$2:$CP$214"}</definedName>
    <definedName name="________cp9" localSheetId="16" hidden="1">{"'előző év december'!$A$2:$CP$214"}</definedName>
    <definedName name="________cp9" localSheetId="17" hidden="1">{"'előző év december'!$A$2:$CP$214"}</definedName>
    <definedName name="________cp9" localSheetId="2"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3" hidden="1">{"'előző év december'!$A$2:$CP$214"}</definedName>
    <definedName name="________cp9" localSheetId="33" hidden="1">{"'előző év december'!$A$2:$CP$214"}</definedName>
    <definedName name="________cp9" localSheetId="4"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36" hidden="1">{"'előző év december'!$A$2:$CP$214"}</definedName>
    <definedName name="________cp9" localSheetId="45" hidden="1">{"'előző év december'!$A$2:$CP$214"}</definedName>
    <definedName name="________cp9" localSheetId="46" hidden="1">{"'előző év december'!$A$2:$CP$214"}</definedName>
    <definedName name="________cp9" localSheetId="47" hidden="1">{"'előző év december'!$A$2:$CP$214"}</definedName>
    <definedName name="________cp9" localSheetId="48" hidden="1">{"'előző év december'!$A$2:$CP$214"}</definedName>
    <definedName name="________cp9" localSheetId="49" hidden="1">{"'előző év december'!$A$2:$CP$214"}</definedName>
    <definedName name="________cp9" localSheetId="50" hidden="1">{"'előző év december'!$A$2:$CP$214"}</definedName>
    <definedName name="________cp9" localSheetId="51" hidden="1">{"'előző év december'!$A$2:$CP$214"}</definedName>
    <definedName name="________cp9" localSheetId="52" hidden="1">{"'előző év december'!$A$2:$CP$214"}</definedName>
    <definedName name="________cp9" localSheetId="37" hidden="1">{"'előző év december'!$A$2:$CP$214"}</definedName>
    <definedName name="________cp9" localSheetId="38" hidden="1">{"'előző év december'!$A$2:$CP$214"}</definedName>
    <definedName name="________cp9" localSheetId="44" hidden="1">{"'előző év december'!$A$2:$CP$214"}</definedName>
    <definedName name="________cp9" localSheetId="0" hidden="1">{"'előző év december'!$A$2:$CP$214"}</definedName>
    <definedName name="________cp9" hidden="1">{"'előző év december'!$A$2:$CP$214"}</definedName>
    <definedName name="________cpr2" localSheetId="10" hidden="1">{"'előző év december'!$A$2:$CP$214"}</definedName>
    <definedName name="________cpr2" localSheetId="11"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5" hidden="1">{"'előző év december'!$A$2:$CP$214"}</definedName>
    <definedName name="________cpr2" localSheetId="16" hidden="1">{"'előző év december'!$A$2:$CP$214"}</definedName>
    <definedName name="________cpr2" localSheetId="17" hidden="1">{"'előző év december'!$A$2:$CP$214"}</definedName>
    <definedName name="________cpr2" localSheetId="2"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3" hidden="1">{"'előző év december'!$A$2:$CP$214"}</definedName>
    <definedName name="________cpr2" localSheetId="33" hidden="1">{"'előző év december'!$A$2:$CP$214"}</definedName>
    <definedName name="________cpr2" localSheetId="4"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36" hidden="1">{"'előző év december'!$A$2:$CP$214"}</definedName>
    <definedName name="________cpr2" localSheetId="45" hidden="1">{"'előző év december'!$A$2:$CP$214"}</definedName>
    <definedName name="________cpr2" localSheetId="46" hidden="1">{"'előző év december'!$A$2:$CP$214"}</definedName>
    <definedName name="________cpr2" localSheetId="47" hidden="1">{"'előző év december'!$A$2:$CP$214"}</definedName>
    <definedName name="________cpr2" localSheetId="48" hidden="1">{"'előző év december'!$A$2:$CP$214"}</definedName>
    <definedName name="________cpr2" localSheetId="49" hidden="1">{"'előző év december'!$A$2:$CP$214"}</definedName>
    <definedName name="________cpr2" localSheetId="50" hidden="1">{"'előző év december'!$A$2:$CP$214"}</definedName>
    <definedName name="________cpr2" localSheetId="51" hidden="1">{"'előző év december'!$A$2:$CP$214"}</definedName>
    <definedName name="________cpr2" localSheetId="52" hidden="1">{"'előző év december'!$A$2:$CP$214"}</definedName>
    <definedName name="________cpr2" localSheetId="37" hidden="1">{"'előző év december'!$A$2:$CP$214"}</definedName>
    <definedName name="________cpr2" localSheetId="38" hidden="1">{"'előző év december'!$A$2:$CP$214"}</definedName>
    <definedName name="________cpr2" localSheetId="44" hidden="1">{"'előző év december'!$A$2:$CP$214"}</definedName>
    <definedName name="________cpr2" localSheetId="0" hidden="1">{"'előző év december'!$A$2:$CP$214"}</definedName>
    <definedName name="________cpr2" hidden="1">{"'előző év december'!$A$2:$CP$214"}</definedName>
    <definedName name="________cpr3" localSheetId="10" hidden="1">{"'előző év december'!$A$2:$CP$214"}</definedName>
    <definedName name="________cpr3" localSheetId="11"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5" hidden="1">{"'előző év december'!$A$2:$CP$214"}</definedName>
    <definedName name="________cpr3" localSheetId="16" hidden="1">{"'előző év december'!$A$2:$CP$214"}</definedName>
    <definedName name="________cpr3" localSheetId="17" hidden="1">{"'előző év december'!$A$2:$CP$214"}</definedName>
    <definedName name="________cpr3" localSheetId="2"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3" hidden="1">{"'előző év december'!$A$2:$CP$214"}</definedName>
    <definedName name="________cpr3" localSheetId="33" hidden="1">{"'előző év december'!$A$2:$CP$214"}</definedName>
    <definedName name="________cpr3" localSheetId="4"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36" hidden="1">{"'előző év december'!$A$2:$CP$214"}</definedName>
    <definedName name="________cpr3" localSheetId="45" hidden="1">{"'előző év december'!$A$2:$CP$214"}</definedName>
    <definedName name="________cpr3" localSheetId="46" hidden="1">{"'előző év december'!$A$2:$CP$214"}</definedName>
    <definedName name="________cpr3" localSheetId="47" hidden="1">{"'előző év december'!$A$2:$CP$214"}</definedName>
    <definedName name="________cpr3" localSheetId="48" hidden="1">{"'előző év december'!$A$2:$CP$214"}</definedName>
    <definedName name="________cpr3" localSheetId="49" hidden="1">{"'előző év december'!$A$2:$CP$214"}</definedName>
    <definedName name="________cpr3" localSheetId="50" hidden="1">{"'előző év december'!$A$2:$CP$214"}</definedName>
    <definedName name="________cpr3" localSheetId="51" hidden="1">{"'előző év december'!$A$2:$CP$214"}</definedName>
    <definedName name="________cpr3" localSheetId="52" hidden="1">{"'előző év december'!$A$2:$CP$214"}</definedName>
    <definedName name="________cpr3" localSheetId="37" hidden="1">{"'előző év december'!$A$2:$CP$214"}</definedName>
    <definedName name="________cpr3" localSheetId="38" hidden="1">{"'előző év december'!$A$2:$CP$214"}</definedName>
    <definedName name="________cpr3" localSheetId="44" hidden="1">{"'előző év december'!$A$2:$CP$214"}</definedName>
    <definedName name="________cpr3" localSheetId="0" hidden="1">{"'előző év december'!$A$2:$CP$214"}</definedName>
    <definedName name="________cpr3" hidden="1">{"'előző év december'!$A$2:$CP$214"}</definedName>
    <definedName name="________cpr4" localSheetId="10" hidden="1">{"'előző év december'!$A$2:$CP$214"}</definedName>
    <definedName name="________cpr4" localSheetId="11"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5" hidden="1">{"'előző év december'!$A$2:$CP$214"}</definedName>
    <definedName name="________cpr4" localSheetId="16" hidden="1">{"'előző év december'!$A$2:$CP$214"}</definedName>
    <definedName name="________cpr4" localSheetId="17" hidden="1">{"'előző év december'!$A$2:$CP$214"}</definedName>
    <definedName name="________cpr4" localSheetId="2"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3" hidden="1">{"'előző év december'!$A$2:$CP$214"}</definedName>
    <definedName name="________cpr4" localSheetId="33" hidden="1">{"'előző év december'!$A$2:$CP$214"}</definedName>
    <definedName name="________cpr4" localSheetId="4"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36" hidden="1">{"'előző év december'!$A$2:$CP$214"}</definedName>
    <definedName name="________cpr4" localSheetId="45" hidden="1">{"'előző év december'!$A$2:$CP$214"}</definedName>
    <definedName name="________cpr4" localSheetId="46" hidden="1">{"'előző év december'!$A$2:$CP$214"}</definedName>
    <definedName name="________cpr4" localSheetId="47" hidden="1">{"'előző év december'!$A$2:$CP$214"}</definedName>
    <definedName name="________cpr4" localSheetId="48" hidden="1">{"'előző év december'!$A$2:$CP$214"}</definedName>
    <definedName name="________cpr4" localSheetId="49" hidden="1">{"'előző év december'!$A$2:$CP$214"}</definedName>
    <definedName name="________cpr4" localSheetId="50" hidden="1">{"'előző év december'!$A$2:$CP$214"}</definedName>
    <definedName name="________cpr4" localSheetId="51" hidden="1">{"'előző év december'!$A$2:$CP$214"}</definedName>
    <definedName name="________cpr4" localSheetId="52" hidden="1">{"'előző év december'!$A$2:$CP$214"}</definedName>
    <definedName name="________cpr4" localSheetId="37" hidden="1">{"'előző év december'!$A$2:$CP$214"}</definedName>
    <definedName name="________cpr4" localSheetId="38" hidden="1">{"'előző év december'!$A$2:$CP$214"}</definedName>
    <definedName name="________cpr4" localSheetId="44" hidden="1">{"'előző év december'!$A$2:$CP$214"}</definedName>
    <definedName name="________cpr4" localSheetId="0" hidden="1">{"'előző év december'!$A$2:$CP$214"}</definedName>
    <definedName name="________cpr4" hidden="1">{"'előző év december'!$A$2:$CP$214"}</definedName>
    <definedName name="_______cp1" localSheetId="10" hidden="1">{"'előző év december'!$A$2:$CP$214"}</definedName>
    <definedName name="_______cp1" localSheetId="11"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5" hidden="1">{"'előző év december'!$A$2:$CP$214"}</definedName>
    <definedName name="_______cp1" localSheetId="16" hidden="1">{"'előző év december'!$A$2:$CP$214"}</definedName>
    <definedName name="_______cp1" localSheetId="17" hidden="1">{"'előző év december'!$A$2:$CP$214"}</definedName>
    <definedName name="_______cp1" localSheetId="2" hidden="1">{"'előző év december'!$A$2:$CP$214"}</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3" hidden="1">{"'előző év december'!$A$2:$CP$214"}</definedName>
    <definedName name="_______cp1" localSheetId="33" hidden="1">{"'előző év december'!$A$2:$CP$214"}</definedName>
    <definedName name="_______cp1" localSheetId="4"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36" hidden="1">{"'előző év december'!$A$2:$CP$214"}</definedName>
    <definedName name="_______cp1" localSheetId="45" hidden="1">{"'előző év december'!$A$2:$CP$214"}</definedName>
    <definedName name="_______cp1" localSheetId="46" hidden="1">{"'előző év december'!$A$2:$CP$214"}</definedName>
    <definedName name="_______cp1" localSheetId="47" hidden="1">{"'előző év december'!$A$2:$CP$214"}</definedName>
    <definedName name="_______cp1" localSheetId="48" hidden="1">{"'előző év december'!$A$2:$CP$214"}</definedName>
    <definedName name="_______cp1" localSheetId="49" hidden="1">{"'előző év december'!$A$2:$CP$214"}</definedName>
    <definedName name="_______cp1" localSheetId="50" hidden="1">{"'előző év december'!$A$2:$CP$214"}</definedName>
    <definedName name="_______cp1" localSheetId="51" hidden="1">{"'előző év december'!$A$2:$CP$214"}</definedName>
    <definedName name="_______cp1" localSheetId="52" hidden="1">{"'előző év december'!$A$2:$CP$214"}</definedName>
    <definedName name="_______cp1" localSheetId="37" hidden="1">{"'előző év december'!$A$2:$CP$214"}</definedName>
    <definedName name="_______cp1" localSheetId="38" hidden="1">{"'előző év december'!$A$2:$CP$214"}</definedName>
    <definedName name="_______cp1" localSheetId="44" hidden="1">{"'előző év december'!$A$2:$CP$214"}</definedName>
    <definedName name="_______cp1" localSheetId="0" hidden="1">{"'előző év december'!$A$2:$CP$214"}</definedName>
    <definedName name="_______cp1" hidden="1">{"'előző év december'!$A$2:$CP$214"}</definedName>
    <definedName name="_______cp10" localSheetId="10" hidden="1">{"'előző év december'!$A$2:$CP$214"}</definedName>
    <definedName name="_______cp10" localSheetId="11"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5" hidden="1">{"'előző év december'!$A$2:$CP$214"}</definedName>
    <definedName name="_______cp10" localSheetId="16" hidden="1">{"'előző év december'!$A$2:$CP$214"}</definedName>
    <definedName name="_______cp10" localSheetId="17" hidden="1">{"'előző év december'!$A$2:$CP$214"}</definedName>
    <definedName name="_______cp10" localSheetId="2"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3" hidden="1">{"'előző év december'!$A$2:$CP$214"}</definedName>
    <definedName name="_______cp10" localSheetId="33" hidden="1">{"'előző év december'!$A$2:$CP$214"}</definedName>
    <definedName name="_______cp10" localSheetId="4"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36" hidden="1">{"'előző év december'!$A$2:$CP$214"}</definedName>
    <definedName name="_______cp10" localSheetId="45" hidden="1">{"'előző év december'!$A$2:$CP$214"}</definedName>
    <definedName name="_______cp10" localSheetId="46" hidden="1">{"'előző év december'!$A$2:$CP$214"}</definedName>
    <definedName name="_______cp10" localSheetId="47" hidden="1">{"'előző év december'!$A$2:$CP$214"}</definedName>
    <definedName name="_______cp10" localSheetId="48" hidden="1">{"'előző év december'!$A$2:$CP$214"}</definedName>
    <definedName name="_______cp10" localSheetId="49" hidden="1">{"'előző év december'!$A$2:$CP$214"}</definedName>
    <definedName name="_______cp10" localSheetId="50" hidden="1">{"'előző év december'!$A$2:$CP$214"}</definedName>
    <definedName name="_______cp10" localSheetId="51" hidden="1">{"'előző év december'!$A$2:$CP$214"}</definedName>
    <definedName name="_______cp10" localSheetId="52" hidden="1">{"'előző év december'!$A$2:$CP$214"}</definedName>
    <definedName name="_______cp10" localSheetId="37" hidden="1">{"'előző év december'!$A$2:$CP$214"}</definedName>
    <definedName name="_______cp10" localSheetId="38" hidden="1">{"'előző év december'!$A$2:$CP$214"}</definedName>
    <definedName name="_______cp10" localSheetId="44" hidden="1">{"'előző év december'!$A$2:$CP$214"}</definedName>
    <definedName name="_______cp10" localSheetId="0" hidden="1">{"'előző év december'!$A$2:$CP$214"}</definedName>
    <definedName name="_______cp10" hidden="1">{"'előző év december'!$A$2:$CP$214"}</definedName>
    <definedName name="_______cp11" localSheetId="10" hidden="1">{"'előző év december'!$A$2:$CP$214"}</definedName>
    <definedName name="_______cp11" localSheetId="11"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5" hidden="1">{"'előző év december'!$A$2:$CP$214"}</definedName>
    <definedName name="_______cp11" localSheetId="16" hidden="1">{"'előző év december'!$A$2:$CP$214"}</definedName>
    <definedName name="_______cp11" localSheetId="17" hidden="1">{"'előző év december'!$A$2:$CP$214"}</definedName>
    <definedName name="_______cp11" localSheetId="2"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3" hidden="1">{"'előző év december'!$A$2:$CP$214"}</definedName>
    <definedName name="_______cp11" localSheetId="33" hidden="1">{"'előző év december'!$A$2:$CP$214"}</definedName>
    <definedName name="_______cp11" localSheetId="4"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36" hidden="1">{"'előző év december'!$A$2:$CP$214"}</definedName>
    <definedName name="_______cp11" localSheetId="45" hidden="1">{"'előző év december'!$A$2:$CP$214"}</definedName>
    <definedName name="_______cp11" localSheetId="46" hidden="1">{"'előző év december'!$A$2:$CP$214"}</definedName>
    <definedName name="_______cp11" localSheetId="47" hidden="1">{"'előző év december'!$A$2:$CP$214"}</definedName>
    <definedName name="_______cp11" localSheetId="48" hidden="1">{"'előző év december'!$A$2:$CP$214"}</definedName>
    <definedName name="_______cp11" localSheetId="49" hidden="1">{"'előző év december'!$A$2:$CP$214"}</definedName>
    <definedName name="_______cp11" localSheetId="50" hidden="1">{"'előző év december'!$A$2:$CP$214"}</definedName>
    <definedName name="_______cp11" localSheetId="51" hidden="1">{"'előző év december'!$A$2:$CP$214"}</definedName>
    <definedName name="_______cp11" localSheetId="52" hidden="1">{"'előző év december'!$A$2:$CP$214"}</definedName>
    <definedName name="_______cp11" localSheetId="37" hidden="1">{"'előző év december'!$A$2:$CP$214"}</definedName>
    <definedName name="_______cp11" localSheetId="38" hidden="1">{"'előző év december'!$A$2:$CP$214"}</definedName>
    <definedName name="_______cp11" localSheetId="44" hidden="1">{"'előző év december'!$A$2:$CP$214"}</definedName>
    <definedName name="_______cp11" localSheetId="0" hidden="1">{"'előző év december'!$A$2:$CP$214"}</definedName>
    <definedName name="_______cp11" hidden="1">{"'előző év december'!$A$2:$CP$214"}</definedName>
    <definedName name="_______cp2" localSheetId="10" hidden="1">{"'előző év december'!$A$2:$CP$214"}</definedName>
    <definedName name="_______cp2" localSheetId="11"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5" hidden="1">{"'előző év december'!$A$2:$CP$214"}</definedName>
    <definedName name="_______cp2" localSheetId="16" hidden="1">{"'előző év december'!$A$2:$CP$214"}</definedName>
    <definedName name="_______cp2" localSheetId="17" hidden="1">{"'előző év december'!$A$2:$CP$214"}</definedName>
    <definedName name="_______cp2" localSheetId="2"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3" hidden="1">{"'előző év december'!$A$2:$CP$214"}</definedName>
    <definedName name="_______cp2" localSheetId="33" hidden="1">{"'előző év december'!$A$2:$CP$214"}</definedName>
    <definedName name="_______cp2" localSheetId="4"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36" hidden="1">{"'előző év december'!$A$2:$CP$214"}</definedName>
    <definedName name="_______cp2" localSheetId="45" hidden="1">{"'előző év december'!$A$2:$CP$214"}</definedName>
    <definedName name="_______cp2" localSheetId="46" hidden="1">{"'előző év december'!$A$2:$CP$214"}</definedName>
    <definedName name="_______cp2" localSheetId="47" hidden="1">{"'előző év december'!$A$2:$CP$214"}</definedName>
    <definedName name="_______cp2" localSheetId="48" hidden="1">{"'előző év december'!$A$2:$CP$214"}</definedName>
    <definedName name="_______cp2" localSheetId="49" hidden="1">{"'előző év december'!$A$2:$CP$214"}</definedName>
    <definedName name="_______cp2" localSheetId="50" hidden="1">{"'előző év december'!$A$2:$CP$214"}</definedName>
    <definedName name="_______cp2" localSheetId="51" hidden="1">{"'előző év december'!$A$2:$CP$214"}</definedName>
    <definedName name="_______cp2" localSheetId="52" hidden="1">{"'előző év december'!$A$2:$CP$214"}</definedName>
    <definedName name="_______cp2" localSheetId="37" hidden="1">{"'előző év december'!$A$2:$CP$214"}</definedName>
    <definedName name="_______cp2" localSheetId="38" hidden="1">{"'előző év december'!$A$2:$CP$214"}</definedName>
    <definedName name="_______cp2" localSheetId="44" hidden="1">{"'előző év december'!$A$2:$CP$214"}</definedName>
    <definedName name="_______cp2" localSheetId="0" hidden="1">{"'előző év december'!$A$2:$CP$214"}</definedName>
    <definedName name="_______cp2" hidden="1">{"'előző év december'!$A$2:$CP$214"}</definedName>
    <definedName name="_______cp3" localSheetId="10" hidden="1">{"'előző év december'!$A$2:$CP$214"}</definedName>
    <definedName name="_______cp3" localSheetId="11"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5" hidden="1">{"'előző év december'!$A$2:$CP$214"}</definedName>
    <definedName name="_______cp3" localSheetId="16" hidden="1">{"'előző év december'!$A$2:$CP$214"}</definedName>
    <definedName name="_______cp3" localSheetId="17" hidden="1">{"'előző év december'!$A$2:$CP$214"}</definedName>
    <definedName name="_______cp3" localSheetId="2"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3" hidden="1">{"'előző év december'!$A$2:$CP$214"}</definedName>
    <definedName name="_______cp3" localSheetId="33" hidden="1">{"'előző év december'!$A$2:$CP$214"}</definedName>
    <definedName name="_______cp3" localSheetId="4"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36" hidden="1">{"'előző év december'!$A$2:$CP$214"}</definedName>
    <definedName name="_______cp3" localSheetId="45" hidden="1">{"'előző év december'!$A$2:$CP$214"}</definedName>
    <definedName name="_______cp3" localSheetId="46" hidden="1">{"'előző év december'!$A$2:$CP$214"}</definedName>
    <definedName name="_______cp3" localSheetId="47" hidden="1">{"'előző év december'!$A$2:$CP$214"}</definedName>
    <definedName name="_______cp3" localSheetId="48" hidden="1">{"'előző év december'!$A$2:$CP$214"}</definedName>
    <definedName name="_______cp3" localSheetId="49" hidden="1">{"'előző év december'!$A$2:$CP$214"}</definedName>
    <definedName name="_______cp3" localSheetId="50" hidden="1">{"'előző év december'!$A$2:$CP$214"}</definedName>
    <definedName name="_______cp3" localSheetId="51" hidden="1">{"'előző év december'!$A$2:$CP$214"}</definedName>
    <definedName name="_______cp3" localSheetId="52" hidden="1">{"'előző év december'!$A$2:$CP$214"}</definedName>
    <definedName name="_______cp3" localSheetId="37" hidden="1">{"'előző év december'!$A$2:$CP$214"}</definedName>
    <definedName name="_______cp3" localSheetId="38" hidden="1">{"'előző év december'!$A$2:$CP$214"}</definedName>
    <definedName name="_______cp3" localSheetId="44" hidden="1">{"'előző év december'!$A$2:$CP$214"}</definedName>
    <definedName name="_______cp3" localSheetId="0" hidden="1">{"'előző év december'!$A$2:$CP$214"}</definedName>
    <definedName name="_______cp3" hidden="1">{"'előző év december'!$A$2:$CP$214"}</definedName>
    <definedName name="_______cp4" localSheetId="10" hidden="1">{"'előző év december'!$A$2:$CP$214"}</definedName>
    <definedName name="_______cp4" localSheetId="11"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5" hidden="1">{"'előző év december'!$A$2:$CP$214"}</definedName>
    <definedName name="_______cp4" localSheetId="16" hidden="1">{"'előző év december'!$A$2:$CP$214"}</definedName>
    <definedName name="_______cp4" localSheetId="17" hidden="1">{"'előző év december'!$A$2:$CP$214"}</definedName>
    <definedName name="_______cp4" localSheetId="2"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3" hidden="1">{"'előző év december'!$A$2:$CP$214"}</definedName>
    <definedName name="_______cp4" localSheetId="33" hidden="1">{"'előző év december'!$A$2:$CP$214"}</definedName>
    <definedName name="_______cp4" localSheetId="4"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36" hidden="1">{"'előző év december'!$A$2:$CP$214"}</definedName>
    <definedName name="_______cp4" localSheetId="45" hidden="1">{"'előző év december'!$A$2:$CP$214"}</definedName>
    <definedName name="_______cp4" localSheetId="46" hidden="1">{"'előző év december'!$A$2:$CP$214"}</definedName>
    <definedName name="_______cp4" localSheetId="47" hidden="1">{"'előző év december'!$A$2:$CP$214"}</definedName>
    <definedName name="_______cp4" localSheetId="48" hidden="1">{"'előző év december'!$A$2:$CP$214"}</definedName>
    <definedName name="_______cp4" localSheetId="49" hidden="1">{"'előző év december'!$A$2:$CP$214"}</definedName>
    <definedName name="_______cp4" localSheetId="50" hidden="1">{"'előző év december'!$A$2:$CP$214"}</definedName>
    <definedName name="_______cp4" localSheetId="51" hidden="1">{"'előző év december'!$A$2:$CP$214"}</definedName>
    <definedName name="_______cp4" localSheetId="52" hidden="1">{"'előző év december'!$A$2:$CP$214"}</definedName>
    <definedName name="_______cp4" localSheetId="37" hidden="1">{"'előző év december'!$A$2:$CP$214"}</definedName>
    <definedName name="_______cp4" localSheetId="38" hidden="1">{"'előző év december'!$A$2:$CP$214"}</definedName>
    <definedName name="_______cp4" localSheetId="44" hidden="1">{"'előző év december'!$A$2:$CP$214"}</definedName>
    <definedName name="_______cp4" localSheetId="0" hidden="1">{"'előző év december'!$A$2:$CP$214"}</definedName>
    <definedName name="_______cp4" hidden="1">{"'előző év december'!$A$2:$CP$214"}</definedName>
    <definedName name="_______cp5" localSheetId="10" hidden="1">{"'előző év december'!$A$2:$CP$214"}</definedName>
    <definedName name="_______cp5" localSheetId="11"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5" hidden="1">{"'előző év december'!$A$2:$CP$214"}</definedName>
    <definedName name="_______cp5" localSheetId="16" hidden="1">{"'előző év december'!$A$2:$CP$214"}</definedName>
    <definedName name="_______cp5" localSheetId="17" hidden="1">{"'előző év december'!$A$2:$CP$214"}</definedName>
    <definedName name="_______cp5" localSheetId="2"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3" hidden="1">{"'előző év december'!$A$2:$CP$214"}</definedName>
    <definedName name="_______cp5" localSheetId="33" hidden="1">{"'előző év december'!$A$2:$CP$214"}</definedName>
    <definedName name="_______cp5" localSheetId="4"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36" hidden="1">{"'előző év december'!$A$2:$CP$214"}</definedName>
    <definedName name="_______cp5" localSheetId="45" hidden="1">{"'előző év december'!$A$2:$CP$214"}</definedName>
    <definedName name="_______cp5" localSheetId="46" hidden="1">{"'előző év december'!$A$2:$CP$214"}</definedName>
    <definedName name="_______cp5" localSheetId="47" hidden="1">{"'előző év december'!$A$2:$CP$214"}</definedName>
    <definedName name="_______cp5" localSheetId="48" hidden="1">{"'előző év december'!$A$2:$CP$214"}</definedName>
    <definedName name="_______cp5" localSheetId="49" hidden="1">{"'előző év december'!$A$2:$CP$214"}</definedName>
    <definedName name="_______cp5" localSheetId="50" hidden="1">{"'előző év december'!$A$2:$CP$214"}</definedName>
    <definedName name="_______cp5" localSheetId="51" hidden="1">{"'előző év december'!$A$2:$CP$214"}</definedName>
    <definedName name="_______cp5" localSheetId="52" hidden="1">{"'előző év december'!$A$2:$CP$214"}</definedName>
    <definedName name="_______cp5" localSheetId="37" hidden="1">{"'előző év december'!$A$2:$CP$214"}</definedName>
    <definedName name="_______cp5" localSheetId="38" hidden="1">{"'előző év december'!$A$2:$CP$214"}</definedName>
    <definedName name="_______cp5" localSheetId="44" hidden="1">{"'előző év december'!$A$2:$CP$214"}</definedName>
    <definedName name="_______cp5" localSheetId="0" hidden="1">{"'előző év december'!$A$2:$CP$214"}</definedName>
    <definedName name="_______cp5" hidden="1">{"'előző év december'!$A$2:$CP$214"}</definedName>
    <definedName name="_______cp6" localSheetId="10" hidden="1">{"'előző év december'!$A$2:$CP$214"}</definedName>
    <definedName name="_______cp6" localSheetId="11"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5" hidden="1">{"'előző év december'!$A$2:$CP$214"}</definedName>
    <definedName name="_______cp6" localSheetId="16" hidden="1">{"'előző év december'!$A$2:$CP$214"}</definedName>
    <definedName name="_______cp6" localSheetId="17" hidden="1">{"'előző év december'!$A$2:$CP$214"}</definedName>
    <definedName name="_______cp6" localSheetId="2"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3" hidden="1">{"'előző év december'!$A$2:$CP$214"}</definedName>
    <definedName name="_______cp6" localSheetId="33" hidden="1">{"'előző év december'!$A$2:$CP$214"}</definedName>
    <definedName name="_______cp6" localSheetId="4"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36" hidden="1">{"'előző év december'!$A$2:$CP$214"}</definedName>
    <definedName name="_______cp6" localSheetId="45" hidden="1">{"'előző év december'!$A$2:$CP$214"}</definedName>
    <definedName name="_______cp6" localSheetId="46" hidden="1">{"'előző év december'!$A$2:$CP$214"}</definedName>
    <definedName name="_______cp6" localSheetId="47" hidden="1">{"'előző év december'!$A$2:$CP$214"}</definedName>
    <definedName name="_______cp6" localSheetId="48" hidden="1">{"'előző év december'!$A$2:$CP$214"}</definedName>
    <definedName name="_______cp6" localSheetId="49" hidden="1">{"'előző év december'!$A$2:$CP$214"}</definedName>
    <definedName name="_______cp6" localSheetId="50" hidden="1">{"'előző év december'!$A$2:$CP$214"}</definedName>
    <definedName name="_______cp6" localSheetId="51" hidden="1">{"'előző év december'!$A$2:$CP$214"}</definedName>
    <definedName name="_______cp6" localSheetId="52" hidden="1">{"'előző év december'!$A$2:$CP$214"}</definedName>
    <definedName name="_______cp6" localSheetId="37" hidden="1">{"'előző év december'!$A$2:$CP$214"}</definedName>
    <definedName name="_______cp6" localSheetId="38" hidden="1">{"'előző év december'!$A$2:$CP$214"}</definedName>
    <definedName name="_______cp6" localSheetId="44" hidden="1">{"'előző év december'!$A$2:$CP$214"}</definedName>
    <definedName name="_______cp6" localSheetId="0" hidden="1">{"'előző év december'!$A$2:$CP$214"}</definedName>
    <definedName name="_______cp6" hidden="1">{"'előző év december'!$A$2:$CP$214"}</definedName>
    <definedName name="_______cp7" localSheetId="10" hidden="1">{"'előző év december'!$A$2:$CP$214"}</definedName>
    <definedName name="_______cp7" localSheetId="11"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5" hidden="1">{"'előző év december'!$A$2:$CP$214"}</definedName>
    <definedName name="_______cp7" localSheetId="16" hidden="1">{"'előző év december'!$A$2:$CP$214"}</definedName>
    <definedName name="_______cp7" localSheetId="17" hidden="1">{"'előző év december'!$A$2:$CP$214"}</definedName>
    <definedName name="_______cp7" localSheetId="2"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3" hidden="1">{"'előző év december'!$A$2:$CP$214"}</definedName>
    <definedName name="_______cp7" localSheetId="33" hidden="1">{"'előző év december'!$A$2:$CP$214"}</definedName>
    <definedName name="_______cp7" localSheetId="4"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36" hidden="1">{"'előző év december'!$A$2:$CP$214"}</definedName>
    <definedName name="_______cp7" localSheetId="45" hidden="1">{"'előző év december'!$A$2:$CP$214"}</definedName>
    <definedName name="_______cp7" localSheetId="46" hidden="1">{"'előző év december'!$A$2:$CP$214"}</definedName>
    <definedName name="_______cp7" localSheetId="47" hidden="1">{"'előző év december'!$A$2:$CP$214"}</definedName>
    <definedName name="_______cp7" localSheetId="48" hidden="1">{"'előző év december'!$A$2:$CP$214"}</definedName>
    <definedName name="_______cp7" localSheetId="49" hidden="1">{"'előző év december'!$A$2:$CP$214"}</definedName>
    <definedName name="_______cp7" localSheetId="50" hidden="1">{"'előző év december'!$A$2:$CP$214"}</definedName>
    <definedName name="_______cp7" localSheetId="51" hidden="1">{"'előző év december'!$A$2:$CP$214"}</definedName>
    <definedName name="_______cp7" localSheetId="52" hidden="1">{"'előző év december'!$A$2:$CP$214"}</definedName>
    <definedName name="_______cp7" localSheetId="37" hidden="1">{"'előző év december'!$A$2:$CP$214"}</definedName>
    <definedName name="_______cp7" localSheetId="38" hidden="1">{"'előző év december'!$A$2:$CP$214"}</definedName>
    <definedName name="_______cp7" localSheetId="44" hidden="1">{"'előző év december'!$A$2:$CP$214"}</definedName>
    <definedName name="_______cp7" localSheetId="0" hidden="1">{"'előző év december'!$A$2:$CP$214"}</definedName>
    <definedName name="_______cp7" hidden="1">{"'előző év december'!$A$2:$CP$214"}</definedName>
    <definedName name="_______cp8" localSheetId="10" hidden="1">{"'előző év december'!$A$2:$CP$214"}</definedName>
    <definedName name="_______cp8" localSheetId="11"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5" hidden="1">{"'előző év december'!$A$2:$CP$214"}</definedName>
    <definedName name="_______cp8" localSheetId="16" hidden="1">{"'előző év december'!$A$2:$CP$214"}</definedName>
    <definedName name="_______cp8" localSheetId="17" hidden="1">{"'előző év december'!$A$2:$CP$214"}</definedName>
    <definedName name="_______cp8" localSheetId="2"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3" hidden="1">{"'előző év december'!$A$2:$CP$214"}</definedName>
    <definedName name="_______cp8" localSheetId="33" hidden="1">{"'előző év december'!$A$2:$CP$214"}</definedName>
    <definedName name="_______cp8" localSheetId="4"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36" hidden="1">{"'előző év december'!$A$2:$CP$214"}</definedName>
    <definedName name="_______cp8" localSheetId="45" hidden="1">{"'előző év december'!$A$2:$CP$214"}</definedName>
    <definedName name="_______cp8" localSheetId="46" hidden="1">{"'előző év december'!$A$2:$CP$214"}</definedName>
    <definedName name="_______cp8" localSheetId="47" hidden="1">{"'előző év december'!$A$2:$CP$214"}</definedName>
    <definedName name="_______cp8" localSheetId="48" hidden="1">{"'előző év december'!$A$2:$CP$214"}</definedName>
    <definedName name="_______cp8" localSheetId="49" hidden="1">{"'előző év december'!$A$2:$CP$214"}</definedName>
    <definedName name="_______cp8" localSheetId="50" hidden="1">{"'előző év december'!$A$2:$CP$214"}</definedName>
    <definedName name="_______cp8" localSheetId="51" hidden="1">{"'előző év december'!$A$2:$CP$214"}</definedName>
    <definedName name="_______cp8" localSheetId="52" hidden="1">{"'előző év december'!$A$2:$CP$214"}</definedName>
    <definedName name="_______cp8" localSheetId="37" hidden="1">{"'előző év december'!$A$2:$CP$214"}</definedName>
    <definedName name="_______cp8" localSheetId="38" hidden="1">{"'előző év december'!$A$2:$CP$214"}</definedName>
    <definedName name="_______cp8" localSheetId="44" hidden="1">{"'előző év december'!$A$2:$CP$214"}</definedName>
    <definedName name="_______cp8" localSheetId="0" hidden="1">{"'előző év december'!$A$2:$CP$214"}</definedName>
    <definedName name="_______cp8" hidden="1">{"'előző év december'!$A$2:$CP$214"}</definedName>
    <definedName name="_______cp9" localSheetId="10" hidden="1">{"'előző év december'!$A$2:$CP$214"}</definedName>
    <definedName name="_______cp9" localSheetId="11"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5" hidden="1">{"'előző év december'!$A$2:$CP$214"}</definedName>
    <definedName name="_______cp9" localSheetId="16" hidden="1">{"'előző év december'!$A$2:$CP$214"}</definedName>
    <definedName name="_______cp9" localSheetId="17" hidden="1">{"'előző év december'!$A$2:$CP$214"}</definedName>
    <definedName name="_______cp9" localSheetId="2"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3" hidden="1">{"'előző év december'!$A$2:$CP$214"}</definedName>
    <definedName name="_______cp9" localSheetId="33" hidden="1">{"'előző év december'!$A$2:$CP$214"}</definedName>
    <definedName name="_______cp9" localSheetId="4"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36" hidden="1">{"'előző év december'!$A$2:$CP$214"}</definedName>
    <definedName name="_______cp9" localSheetId="45" hidden="1">{"'előző év december'!$A$2:$CP$214"}</definedName>
    <definedName name="_______cp9" localSheetId="46" hidden="1">{"'előző év december'!$A$2:$CP$214"}</definedName>
    <definedName name="_______cp9" localSheetId="47" hidden="1">{"'előző év december'!$A$2:$CP$214"}</definedName>
    <definedName name="_______cp9" localSheetId="48" hidden="1">{"'előző év december'!$A$2:$CP$214"}</definedName>
    <definedName name="_______cp9" localSheetId="49" hidden="1">{"'előző év december'!$A$2:$CP$214"}</definedName>
    <definedName name="_______cp9" localSheetId="50" hidden="1">{"'előző év december'!$A$2:$CP$214"}</definedName>
    <definedName name="_______cp9" localSheetId="51" hidden="1">{"'előző év december'!$A$2:$CP$214"}</definedName>
    <definedName name="_______cp9" localSheetId="52" hidden="1">{"'előző év december'!$A$2:$CP$214"}</definedName>
    <definedName name="_______cp9" localSheetId="37" hidden="1">{"'előző év december'!$A$2:$CP$214"}</definedName>
    <definedName name="_______cp9" localSheetId="38" hidden="1">{"'előző év december'!$A$2:$CP$214"}</definedName>
    <definedName name="_______cp9" localSheetId="44" hidden="1">{"'előző év december'!$A$2:$CP$214"}</definedName>
    <definedName name="_______cp9" localSheetId="0" hidden="1">{"'előző év december'!$A$2:$CP$214"}</definedName>
    <definedName name="_______cp9" hidden="1">{"'előző év december'!$A$2:$CP$214"}</definedName>
    <definedName name="_______cpr2" localSheetId="10" hidden="1">{"'előző év december'!$A$2:$CP$214"}</definedName>
    <definedName name="_______cpr2" localSheetId="11"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5" hidden="1">{"'előző év december'!$A$2:$CP$214"}</definedName>
    <definedName name="_______cpr2" localSheetId="16" hidden="1">{"'előző év december'!$A$2:$CP$214"}</definedName>
    <definedName name="_______cpr2" localSheetId="17" hidden="1">{"'előző év december'!$A$2:$CP$214"}</definedName>
    <definedName name="_______cpr2" localSheetId="2"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3" hidden="1">{"'előző év december'!$A$2:$CP$214"}</definedName>
    <definedName name="_______cpr2" localSheetId="33" hidden="1">{"'előző év december'!$A$2:$CP$214"}</definedName>
    <definedName name="_______cpr2" localSheetId="4"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36" hidden="1">{"'előző év december'!$A$2:$CP$214"}</definedName>
    <definedName name="_______cpr2" localSheetId="45" hidden="1">{"'előző év december'!$A$2:$CP$214"}</definedName>
    <definedName name="_______cpr2" localSheetId="46" hidden="1">{"'előző év december'!$A$2:$CP$214"}</definedName>
    <definedName name="_______cpr2" localSheetId="47" hidden="1">{"'előző év december'!$A$2:$CP$214"}</definedName>
    <definedName name="_______cpr2" localSheetId="48" hidden="1">{"'előző év december'!$A$2:$CP$214"}</definedName>
    <definedName name="_______cpr2" localSheetId="49" hidden="1">{"'előző év december'!$A$2:$CP$214"}</definedName>
    <definedName name="_______cpr2" localSheetId="50" hidden="1">{"'előző év december'!$A$2:$CP$214"}</definedName>
    <definedName name="_______cpr2" localSheetId="51" hidden="1">{"'előző év december'!$A$2:$CP$214"}</definedName>
    <definedName name="_______cpr2" localSheetId="52" hidden="1">{"'előző év december'!$A$2:$CP$214"}</definedName>
    <definedName name="_______cpr2" localSheetId="37" hidden="1">{"'előző év december'!$A$2:$CP$214"}</definedName>
    <definedName name="_______cpr2" localSheetId="38" hidden="1">{"'előző év december'!$A$2:$CP$214"}</definedName>
    <definedName name="_______cpr2" localSheetId="44" hidden="1">{"'előző év december'!$A$2:$CP$214"}</definedName>
    <definedName name="_______cpr2" localSheetId="0" hidden="1">{"'előző év december'!$A$2:$CP$214"}</definedName>
    <definedName name="_______cpr2" hidden="1">{"'előző év december'!$A$2:$CP$214"}</definedName>
    <definedName name="_______cpr3" localSheetId="10" hidden="1">{"'előző év december'!$A$2:$CP$214"}</definedName>
    <definedName name="_______cpr3" localSheetId="11"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5" hidden="1">{"'előző év december'!$A$2:$CP$214"}</definedName>
    <definedName name="_______cpr3" localSheetId="16" hidden="1">{"'előző év december'!$A$2:$CP$214"}</definedName>
    <definedName name="_______cpr3" localSheetId="17" hidden="1">{"'előző év december'!$A$2:$CP$214"}</definedName>
    <definedName name="_______cpr3" localSheetId="2"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3" hidden="1">{"'előző év december'!$A$2:$CP$214"}</definedName>
    <definedName name="_______cpr3" localSheetId="33" hidden="1">{"'előző év december'!$A$2:$CP$214"}</definedName>
    <definedName name="_______cpr3" localSheetId="4"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36" hidden="1">{"'előző év december'!$A$2:$CP$214"}</definedName>
    <definedName name="_______cpr3" localSheetId="45" hidden="1">{"'előző év december'!$A$2:$CP$214"}</definedName>
    <definedName name="_______cpr3" localSheetId="46" hidden="1">{"'előző év december'!$A$2:$CP$214"}</definedName>
    <definedName name="_______cpr3" localSheetId="47" hidden="1">{"'előző év december'!$A$2:$CP$214"}</definedName>
    <definedName name="_______cpr3" localSheetId="48" hidden="1">{"'előző év december'!$A$2:$CP$214"}</definedName>
    <definedName name="_______cpr3" localSheetId="49" hidden="1">{"'előző év december'!$A$2:$CP$214"}</definedName>
    <definedName name="_______cpr3" localSheetId="50" hidden="1">{"'előző év december'!$A$2:$CP$214"}</definedName>
    <definedName name="_______cpr3" localSheetId="51" hidden="1">{"'előző év december'!$A$2:$CP$214"}</definedName>
    <definedName name="_______cpr3" localSheetId="52" hidden="1">{"'előző év december'!$A$2:$CP$214"}</definedName>
    <definedName name="_______cpr3" localSheetId="37" hidden="1">{"'előző év december'!$A$2:$CP$214"}</definedName>
    <definedName name="_______cpr3" localSheetId="38" hidden="1">{"'előző év december'!$A$2:$CP$214"}</definedName>
    <definedName name="_______cpr3" localSheetId="44" hidden="1">{"'előző év december'!$A$2:$CP$214"}</definedName>
    <definedName name="_______cpr3" localSheetId="0" hidden="1">{"'előző év december'!$A$2:$CP$214"}</definedName>
    <definedName name="_______cpr3" hidden="1">{"'előző év december'!$A$2:$CP$214"}</definedName>
    <definedName name="_______cpr4" localSheetId="10" hidden="1">{"'előző év december'!$A$2:$CP$214"}</definedName>
    <definedName name="_______cpr4" localSheetId="11"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5" hidden="1">{"'előző év december'!$A$2:$CP$214"}</definedName>
    <definedName name="_______cpr4" localSheetId="16" hidden="1">{"'előző év december'!$A$2:$CP$214"}</definedName>
    <definedName name="_______cpr4" localSheetId="17" hidden="1">{"'előző év december'!$A$2:$CP$214"}</definedName>
    <definedName name="_______cpr4" localSheetId="2"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3" hidden="1">{"'előző év december'!$A$2:$CP$214"}</definedName>
    <definedName name="_______cpr4" localSheetId="33" hidden="1">{"'előző év december'!$A$2:$CP$214"}</definedName>
    <definedName name="_______cpr4" localSheetId="4"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36" hidden="1">{"'előző év december'!$A$2:$CP$214"}</definedName>
    <definedName name="_______cpr4" localSheetId="45" hidden="1">{"'előző év december'!$A$2:$CP$214"}</definedName>
    <definedName name="_______cpr4" localSheetId="46" hidden="1">{"'előző év december'!$A$2:$CP$214"}</definedName>
    <definedName name="_______cpr4" localSheetId="47" hidden="1">{"'előző év december'!$A$2:$CP$214"}</definedName>
    <definedName name="_______cpr4" localSheetId="48" hidden="1">{"'előző év december'!$A$2:$CP$214"}</definedName>
    <definedName name="_______cpr4" localSheetId="49" hidden="1">{"'előző év december'!$A$2:$CP$214"}</definedName>
    <definedName name="_______cpr4" localSheetId="50" hidden="1">{"'előző év december'!$A$2:$CP$214"}</definedName>
    <definedName name="_______cpr4" localSheetId="51" hidden="1">{"'előző év december'!$A$2:$CP$214"}</definedName>
    <definedName name="_______cpr4" localSheetId="52" hidden="1">{"'előző év december'!$A$2:$CP$214"}</definedName>
    <definedName name="_______cpr4" localSheetId="37" hidden="1">{"'előző év december'!$A$2:$CP$214"}</definedName>
    <definedName name="_______cpr4" localSheetId="38" hidden="1">{"'előző év december'!$A$2:$CP$214"}</definedName>
    <definedName name="_______cpr4" localSheetId="44" hidden="1">{"'előző év december'!$A$2:$CP$214"}</definedName>
    <definedName name="_______cpr4" localSheetId="0" hidden="1">{"'előző év december'!$A$2:$CP$214"}</definedName>
    <definedName name="_______cpr4" hidden="1">{"'előző év december'!$A$2:$CP$214"}</definedName>
    <definedName name="______cp1" localSheetId="10" hidden="1">{"'előző év december'!$A$2:$CP$214"}</definedName>
    <definedName name="______cp1" localSheetId="11"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5" hidden="1">{"'előző év december'!$A$2:$CP$214"}</definedName>
    <definedName name="______cp1" localSheetId="16" hidden="1">{"'előző év december'!$A$2:$CP$214"}</definedName>
    <definedName name="______cp1" localSheetId="17" hidden="1">{"'előző év december'!$A$2:$CP$214"}</definedName>
    <definedName name="______cp1" localSheetId="2" hidden="1">{"'előző év december'!$A$2:$CP$214"}</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3" hidden="1">{"'előző év december'!$A$2:$CP$214"}</definedName>
    <definedName name="______cp1" localSheetId="33" hidden="1">{"'előző év december'!$A$2:$CP$214"}</definedName>
    <definedName name="______cp1" localSheetId="4"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36" hidden="1">{"'előző év december'!$A$2:$CP$214"}</definedName>
    <definedName name="______cp1" localSheetId="45" hidden="1">{"'előző év december'!$A$2:$CP$214"}</definedName>
    <definedName name="______cp1" localSheetId="46" hidden="1">{"'előző év december'!$A$2:$CP$214"}</definedName>
    <definedName name="______cp1" localSheetId="47" hidden="1">{"'előző év december'!$A$2:$CP$214"}</definedName>
    <definedName name="______cp1" localSheetId="48" hidden="1">{"'előző év december'!$A$2:$CP$214"}</definedName>
    <definedName name="______cp1" localSheetId="49" hidden="1">{"'előző év december'!$A$2:$CP$214"}</definedName>
    <definedName name="______cp1" localSheetId="50" hidden="1">{"'előző év december'!$A$2:$CP$214"}</definedName>
    <definedName name="______cp1" localSheetId="51" hidden="1">{"'előző év december'!$A$2:$CP$214"}</definedName>
    <definedName name="______cp1" localSheetId="52" hidden="1">{"'előző év december'!$A$2:$CP$214"}</definedName>
    <definedName name="______cp1" localSheetId="37" hidden="1">{"'előző év december'!$A$2:$CP$214"}</definedName>
    <definedName name="______cp1" localSheetId="38" hidden="1">{"'előző év december'!$A$2:$CP$214"}</definedName>
    <definedName name="______cp1" localSheetId="44" hidden="1">{"'előző év december'!$A$2:$CP$214"}</definedName>
    <definedName name="______cp1" localSheetId="0" hidden="1">{"'előző év december'!$A$2:$CP$214"}</definedName>
    <definedName name="______cp1" hidden="1">{"'előző év december'!$A$2:$CP$214"}</definedName>
    <definedName name="______cp10" localSheetId="10" hidden="1">{"'előző év december'!$A$2:$CP$214"}</definedName>
    <definedName name="______cp10" localSheetId="11"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5" hidden="1">{"'előző év december'!$A$2:$CP$214"}</definedName>
    <definedName name="______cp10" localSheetId="16" hidden="1">{"'előző év december'!$A$2:$CP$214"}</definedName>
    <definedName name="______cp10" localSheetId="17" hidden="1">{"'előző év december'!$A$2:$CP$214"}</definedName>
    <definedName name="______cp10" localSheetId="2"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3" hidden="1">{"'előző év december'!$A$2:$CP$214"}</definedName>
    <definedName name="______cp10" localSheetId="33" hidden="1">{"'előző év december'!$A$2:$CP$214"}</definedName>
    <definedName name="______cp10" localSheetId="4"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36" hidden="1">{"'előző év december'!$A$2:$CP$214"}</definedName>
    <definedName name="______cp10" localSheetId="45" hidden="1">{"'előző év december'!$A$2:$CP$214"}</definedName>
    <definedName name="______cp10" localSheetId="46" hidden="1">{"'előző év december'!$A$2:$CP$214"}</definedName>
    <definedName name="______cp10" localSheetId="47" hidden="1">{"'előző év december'!$A$2:$CP$214"}</definedName>
    <definedName name="______cp10" localSheetId="48" hidden="1">{"'előző év december'!$A$2:$CP$214"}</definedName>
    <definedName name="______cp10" localSheetId="49" hidden="1">{"'előző év december'!$A$2:$CP$214"}</definedName>
    <definedName name="______cp10" localSheetId="50" hidden="1">{"'előző év december'!$A$2:$CP$214"}</definedName>
    <definedName name="______cp10" localSheetId="51" hidden="1">{"'előző év december'!$A$2:$CP$214"}</definedName>
    <definedName name="______cp10" localSheetId="52" hidden="1">{"'előző év december'!$A$2:$CP$214"}</definedName>
    <definedName name="______cp10" localSheetId="37" hidden="1">{"'előző év december'!$A$2:$CP$214"}</definedName>
    <definedName name="______cp10" localSheetId="38" hidden="1">{"'előző év december'!$A$2:$CP$214"}</definedName>
    <definedName name="______cp10" localSheetId="44" hidden="1">{"'előző év december'!$A$2:$CP$214"}</definedName>
    <definedName name="______cp10" localSheetId="0" hidden="1">{"'előző év december'!$A$2:$CP$214"}</definedName>
    <definedName name="______cp10" hidden="1">{"'előző év december'!$A$2:$CP$214"}</definedName>
    <definedName name="______cp11" localSheetId="10" hidden="1">{"'előző év december'!$A$2:$CP$214"}</definedName>
    <definedName name="______cp11" localSheetId="11"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5" hidden="1">{"'előző év december'!$A$2:$CP$214"}</definedName>
    <definedName name="______cp11" localSheetId="16" hidden="1">{"'előző év december'!$A$2:$CP$214"}</definedName>
    <definedName name="______cp11" localSheetId="17" hidden="1">{"'előző év december'!$A$2:$CP$214"}</definedName>
    <definedName name="______cp11" localSheetId="2"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3" hidden="1">{"'előző év december'!$A$2:$CP$214"}</definedName>
    <definedName name="______cp11" localSheetId="33" hidden="1">{"'előző év december'!$A$2:$CP$214"}</definedName>
    <definedName name="______cp11" localSheetId="4"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36" hidden="1">{"'előző év december'!$A$2:$CP$214"}</definedName>
    <definedName name="______cp11" localSheetId="45" hidden="1">{"'előző év december'!$A$2:$CP$214"}</definedName>
    <definedName name="______cp11" localSheetId="46" hidden="1">{"'előző év december'!$A$2:$CP$214"}</definedName>
    <definedName name="______cp11" localSheetId="47" hidden="1">{"'előző év december'!$A$2:$CP$214"}</definedName>
    <definedName name="______cp11" localSheetId="48" hidden="1">{"'előző év december'!$A$2:$CP$214"}</definedName>
    <definedName name="______cp11" localSheetId="49" hidden="1">{"'előző év december'!$A$2:$CP$214"}</definedName>
    <definedName name="______cp11" localSheetId="50" hidden="1">{"'előző év december'!$A$2:$CP$214"}</definedName>
    <definedName name="______cp11" localSheetId="51" hidden="1">{"'előző év december'!$A$2:$CP$214"}</definedName>
    <definedName name="______cp11" localSheetId="52" hidden="1">{"'előző év december'!$A$2:$CP$214"}</definedName>
    <definedName name="______cp11" localSheetId="37" hidden="1">{"'előző év december'!$A$2:$CP$214"}</definedName>
    <definedName name="______cp11" localSheetId="38" hidden="1">{"'előző év december'!$A$2:$CP$214"}</definedName>
    <definedName name="______cp11" localSheetId="44" hidden="1">{"'előző év december'!$A$2:$CP$214"}</definedName>
    <definedName name="______cp11" localSheetId="0" hidden="1">{"'előző év december'!$A$2:$CP$214"}</definedName>
    <definedName name="______cp11" hidden="1">{"'előző év december'!$A$2:$CP$214"}</definedName>
    <definedName name="______cp2" localSheetId="10" hidden="1">{"'előző év december'!$A$2:$CP$214"}</definedName>
    <definedName name="______cp2" localSheetId="11"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5" hidden="1">{"'előző év december'!$A$2:$CP$214"}</definedName>
    <definedName name="______cp2" localSheetId="16" hidden="1">{"'előző év december'!$A$2:$CP$214"}</definedName>
    <definedName name="______cp2" localSheetId="17" hidden="1">{"'előző év december'!$A$2:$CP$214"}</definedName>
    <definedName name="______cp2" localSheetId="2"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3" hidden="1">{"'előző év december'!$A$2:$CP$214"}</definedName>
    <definedName name="______cp2" localSheetId="33" hidden="1">{"'előző év december'!$A$2:$CP$214"}</definedName>
    <definedName name="______cp2" localSheetId="4"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36" hidden="1">{"'előző év december'!$A$2:$CP$214"}</definedName>
    <definedName name="______cp2" localSheetId="45" hidden="1">{"'előző év december'!$A$2:$CP$214"}</definedName>
    <definedName name="______cp2" localSheetId="46" hidden="1">{"'előző év december'!$A$2:$CP$214"}</definedName>
    <definedName name="______cp2" localSheetId="47" hidden="1">{"'előző év december'!$A$2:$CP$214"}</definedName>
    <definedName name="______cp2" localSheetId="48" hidden="1">{"'előző év december'!$A$2:$CP$214"}</definedName>
    <definedName name="______cp2" localSheetId="49" hidden="1">{"'előző év december'!$A$2:$CP$214"}</definedName>
    <definedName name="______cp2" localSheetId="50" hidden="1">{"'előző év december'!$A$2:$CP$214"}</definedName>
    <definedName name="______cp2" localSheetId="51" hidden="1">{"'előző év december'!$A$2:$CP$214"}</definedName>
    <definedName name="______cp2" localSheetId="52" hidden="1">{"'előző év december'!$A$2:$CP$214"}</definedName>
    <definedName name="______cp2" localSheetId="37" hidden="1">{"'előző év december'!$A$2:$CP$214"}</definedName>
    <definedName name="______cp2" localSheetId="38" hidden="1">{"'előző év december'!$A$2:$CP$214"}</definedName>
    <definedName name="______cp2" localSheetId="44" hidden="1">{"'előző év december'!$A$2:$CP$214"}</definedName>
    <definedName name="______cp2" localSheetId="0" hidden="1">{"'előző év december'!$A$2:$CP$214"}</definedName>
    <definedName name="______cp2" hidden="1">{"'előző év december'!$A$2:$CP$214"}</definedName>
    <definedName name="______cp3" localSheetId="10" hidden="1">{"'előző év december'!$A$2:$CP$214"}</definedName>
    <definedName name="______cp3" localSheetId="11"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5" hidden="1">{"'előző év december'!$A$2:$CP$214"}</definedName>
    <definedName name="______cp3" localSheetId="16" hidden="1">{"'előző év december'!$A$2:$CP$214"}</definedName>
    <definedName name="______cp3" localSheetId="17" hidden="1">{"'előző év december'!$A$2:$CP$214"}</definedName>
    <definedName name="______cp3" localSheetId="2"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3" hidden="1">{"'előző év december'!$A$2:$CP$214"}</definedName>
    <definedName name="______cp3" localSheetId="33" hidden="1">{"'előző év december'!$A$2:$CP$214"}</definedName>
    <definedName name="______cp3" localSheetId="4"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36" hidden="1">{"'előző év december'!$A$2:$CP$214"}</definedName>
    <definedName name="______cp3" localSheetId="45" hidden="1">{"'előző év december'!$A$2:$CP$214"}</definedName>
    <definedName name="______cp3" localSheetId="46" hidden="1">{"'előző év december'!$A$2:$CP$214"}</definedName>
    <definedName name="______cp3" localSheetId="47" hidden="1">{"'előző év december'!$A$2:$CP$214"}</definedName>
    <definedName name="______cp3" localSheetId="48" hidden="1">{"'előző év december'!$A$2:$CP$214"}</definedName>
    <definedName name="______cp3" localSheetId="49" hidden="1">{"'előző év december'!$A$2:$CP$214"}</definedName>
    <definedName name="______cp3" localSheetId="50" hidden="1">{"'előző év december'!$A$2:$CP$214"}</definedName>
    <definedName name="______cp3" localSheetId="51" hidden="1">{"'előző év december'!$A$2:$CP$214"}</definedName>
    <definedName name="______cp3" localSheetId="52" hidden="1">{"'előző év december'!$A$2:$CP$214"}</definedName>
    <definedName name="______cp3" localSheetId="37" hidden="1">{"'előző év december'!$A$2:$CP$214"}</definedName>
    <definedName name="______cp3" localSheetId="38" hidden="1">{"'előző év december'!$A$2:$CP$214"}</definedName>
    <definedName name="______cp3" localSheetId="44" hidden="1">{"'előző év december'!$A$2:$CP$214"}</definedName>
    <definedName name="______cp3" localSheetId="0" hidden="1">{"'előző év december'!$A$2:$CP$214"}</definedName>
    <definedName name="______cp3" hidden="1">{"'előző év december'!$A$2:$CP$214"}</definedName>
    <definedName name="______cp4" localSheetId="10" hidden="1">{"'előző év december'!$A$2:$CP$214"}</definedName>
    <definedName name="______cp4" localSheetId="11"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5" hidden="1">{"'előző év december'!$A$2:$CP$214"}</definedName>
    <definedName name="______cp4" localSheetId="16" hidden="1">{"'előző év december'!$A$2:$CP$214"}</definedName>
    <definedName name="______cp4" localSheetId="17" hidden="1">{"'előző év december'!$A$2:$CP$214"}</definedName>
    <definedName name="______cp4" localSheetId="2"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3" hidden="1">{"'előző év december'!$A$2:$CP$214"}</definedName>
    <definedName name="______cp4" localSheetId="33" hidden="1">{"'előző év december'!$A$2:$CP$214"}</definedName>
    <definedName name="______cp4" localSheetId="4"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36" hidden="1">{"'előző év december'!$A$2:$CP$214"}</definedName>
    <definedName name="______cp4" localSheetId="45" hidden="1">{"'előző év december'!$A$2:$CP$214"}</definedName>
    <definedName name="______cp4" localSheetId="46" hidden="1">{"'előző év december'!$A$2:$CP$214"}</definedName>
    <definedName name="______cp4" localSheetId="47" hidden="1">{"'előző év december'!$A$2:$CP$214"}</definedName>
    <definedName name="______cp4" localSheetId="48" hidden="1">{"'előző év december'!$A$2:$CP$214"}</definedName>
    <definedName name="______cp4" localSheetId="49" hidden="1">{"'előző év december'!$A$2:$CP$214"}</definedName>
    <definedName name="______cp4" localSheetId="50" hidden="1">{"'előző év december'!$A$2:$CP$214"}</definedName>
    <definedName name="______cp4" localSheetId="51" hidden="1">{"'előző év december'!$A$2:$CP$214"}</definedName>
    <definedName name="______cp4" localSheetId="52" hidden="1">{"'előző év december'!$A$2:$CP$214"}</definedName>
    <definedName name="______cp4" localSheetId="37" hidden="1">{"'előző év december'!$A$2:$CP$214"}</definedName>
    <definedName name="______cp4" localSheetId="38" hidden="1">{"'előző év december'!$A$2:$CP$214"}</definedName>
    <definedName name="______cp4" localSheetId="44" hidden="1">{"'előző év december'!$A$2:$CP$214"}</definedName>
    <definedName name="______cp4" localSheetId="0" hidden="1">{"'előző év december'!$A$2:$CP$214"}</definedName>
    <definedName name="______cp4" hidden="1">{"'előző év december'!$A$2:$CP$214"}</definedName>
    <definedName name="______cp5" localSheetId="10" hidden="1">{"'előző év december'!$A$2:$CP$214"}</definedName>
    <definedName name="______cp5" localSheetId="11"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5" hidden="1">{"'előző év december'!$A$2:$CP$214"}</definedName>
    <definedName name="______cp5" localSheetId="16" hidden="1">{"'előző év december'!$A$2:$CP$214"}</definedName>
    <definedName name="______cp5" localSheetId="17" hidden="1">{"'előző év december'!$A$2:$CP$214"}</definedName>
    <definedName name="______cp5" localSheetId="2"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3" hidden="1">{"'előző év december'!$A$2:$CP$214"}</definedName>
    <definedName name="______cp5" localSheetId="33" hidden="1">{"'előző év december'!$A$2:$CP$214"}</definedName>
    <definedName name="______cp5" localSheetId="4"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36" hidden="1">{"'előző év december'!$A$2:$CP$214"}</definedName>
    <definedName name="______cp5" localSheetId="45" hidden="1">{"'előző év december'!$A$2:$CP$214"}</definedName>
    <definedName name="______cp5" localSheetId="46" hidden="1">{"'előző év december'!$A$2:$CP$214"}</definedName>
    <definedName name="______cp5" localSheetId="47" hidden="1">{"'előző év december'!$A$2:$CP$214"}</definedName>
    <definedName name="______cp5" localSheetId="48" hidden="1">{"'előző év december'!$A$2:$CP$214"}</definedName>
    <definedName name="______cp5" localSheetId="49" hidden="1">{"'előző év december'!$A$2:$CP$214"}</definedName>
    <definedName name="______cp5" localSheetId="50" hidden="1">{"'előző év december'!$A$2:$CP$214"}</definedName>
    <definedName name="______cp5" localSheetId="51" hidden="1">{"'előző év december'!$A$2:$CP$214"}</definedName>
    <definedName name="______cp5" localSheetId="52" hidden="1">{"'előző év december'!$A$2:$CP$214"}</definedName>
    <definedName name="______cp5" localSheetId="37" hidden="1">{"'előző év december'!$A$2:$CP$214"}</definedName>
    <definedName name="______cp5" localSheetId="38" hidden="1">{"'előző év december'!$A$2:$CP$214"}</definedName>
    <definedName name="______cp5" localSheetId="44" hidden="1">{"'előző év december'!$A$2:$CP$214"}</definedName>
    <definedName name="______cp5" localSheetId="0" hidden="1">{"'előző év december'!$A$2:$CP$214"}</definedName>
    <definedName name="______cp5" hidden="1">{"'előző év december'!$A$2:$CP$214"}</definedName>
    <definedName name="______cp6" localSheetId="10" hidden="1">{"'előző év december'!$A$2:$CP$214"}</definedName>
    <definedName name="______cp6" localSheetId="11"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5" hidden="1">{"'előző év december'!$A$2:$CP$214"}</definedName>
    <definedName name="______cp6" localSheetId="16" hidden="1">{"'előző év december'!$A$2:$CP$214"}</definedName>
    <definedName name="______cp6" localSheetId="17" hidden="1">{"'előző év december'!$A$2:$CP$214"}</definedName>
    <definedName name="______cp6" localSheetId="2"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3" hidden="1">{"'előző év december'!$A$2:$CP$214"}</definedName>
    <definedName name="______cp6" localSheetId="33" hidden="1">{"'előző év december'!$A$2:$CP$214"}</definedName>
    <definedName name="______cp6" localSheetId="4"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36" hidden="1">{"'előző év december'!$A$2:$CP$214"}</definedName>
    <definedName name="______cp6" localSheetId="45" hidden="1">{"'előző év december'!$A$2:$CP$214"}</definedName>
    <definedName name="______cp6" localSheetId="46" hidden="1">{"'előző év december'!$A$2:$CP$214"}</definedName>
    <definedName name="______cp6" localSheetId="47" hidden="1">{"'előző év december'!$A$2:$CP$214"}</definedName>
    <definedName name="______cp6" localSheetId="48" hidden="1">{"'előző év december'!$A$2:$CP$214"}</definedName>
    <definedName name="______cp6" localSheetId="49" hidden="1">{"'előző év december'!$A$2:$CP$214"}</definedName>
    <definedName name="______cp6" localSheetId="50" hidden="1">{"'előző év december'!$A$2:$CP$214"}</definedName>
    <definedName name="______cp6" localSheetId="51" hidden="1">{"'előző év december'!$A$2:$CP$214"}</definedName>
    <definedName name="______cp6" localSheetId="52" hidden="1">{"'előző év december'!$A$2:$CP$214"}</definedName>
    <definedName name="______cp6" localSheetId="37" hidden="1">{"'előző év december'!$A$2:$CP$214"}</definedName>
    <definedName name="______cp6" localSheetId="38" hidden="1">{"'előző év december'!$A$2:$CP$214"}</definedName>
    <definedName name="______cp6" localSheetId="44" hidden="1">{"'előző év december'!$A$2:$CP$214"}</definedName>
    <definedName name="______cp6" localSheetId="0" hidden="1">{"'előző év december'!$A$2:$CP$214"}</definedName>
    <definedName name="______cp6" hidden="1">{"'előző év december'!$A$2:$CP$214"}</definedName>
    <definedName name="______cp7" localSheetId="10" hidden="1">{"'előző év december'!$A$2:$CP$214"}</definedName>
    <definedName name="______cp7" localSheetId="11"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5" hidden="1">{"'előző év december'!$A$2:$CP$214"}</definedName>
    <definedName name="______cp7" localSheetId="16" hidden="1">{"'előző év december'!$A$2:$CP$214"}</definedName>
    <definedName name="______cp7" localSheetId="17" hidden="1">{"'előző év december'!$A$2:$CP$214"}</definedName>
    <definedName name="______cp7" localSheetId="2"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3" hidden="1">{"'előző év december'!$A$2:$CP$214"}</definedName>
    <definedName name="______cp7" localSheetId="33" hidden="1">{"'előző év december'!$A$2:$CP$214"}</definedName>
    <definedName name="______cp7" localSheetId="4"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36" hidden="1">{"'előző év december'!$A$2:$CP$214"}</definedName>
    <definedName name="______cp7" localSheetId="45" hidden="1">{"'előző év december'!$A$2:$CP$214"}</definedName>
    <definedName name="______cp7" localSheetId="46" hidden="1">{"'előző év december'!$A$2:$CP$214"}</definedName>
    <definedName name="______cp7" localSheetId="47" hidden="1">{"'előző év december'!$A$2:$CP$214"}</definedName>
    <definedName name="______cp7" localSheetId="48" hidden="1">{"'előző év december'!$A$2:$CP$214"}</definedName>
    <definedName name="______cp7" localSheetId="49" hidden="1">{"'előző év december'!$A$2:$CP$214"}</definedName>
    <definedName name="______cp7" localSheetId="50" hidden="1">{"'előző év december'!$A$2:$CP$214"}</definedName>
    <definedName name="______cp7" localSheetId="51" hidden="1">{"'előző év december'!$A$2:$CP$214"}</definedName>
    <definedName name="______cp7" localSheetId="52" hidden="1">{"'előző év december'!$A$2:$CP$214"}</definedName>
    <definedName name="______cp7" localSheetId="37" hidden="1">{"'előző év december'!$A$2:$CP$214"}</definedName>
    <definedName name="______cp7" localSheetId="38" hidden="1">{"'előző év december'!$A$2:$CP$214"}</definedName>
    <definedName name="______cp7" localSheetId="44" hidden="1">{"'előző év december'!$A$2:$CP$214"}</definedName>
    <definedName name="______cp7" localSheetId="0" hidden="1">{"'előző év december'!$A$2:$CP$214"}</definedName>
    <definedName name="______cp7" hidden="1">{"'előző év december'!$A$2:$CP$214"}</definedName>
    <definedName name="______cp8" localSheetId="10" hidden="1">{"'előző év december'!$A$2:$CP$214"}</definedName>
    <definedName name="______cp8" localSheetId="11"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5" hidden="1">{"'előző év december'!$A$2:$CP$214"}</definedName>
    <definedName name="______cp8" localSheetId="16" hidden="1">{"'előző év december'!$A$2:$CP$214"}</definedName>
    <definedName name="______cp8" localSheetId="17" hidden="1">{"'előző év december'!$A$2:$CP$214"}</definedName>
    <definedName name="______cp8" localSheetId="2"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3" hidden="1">{"'előző év december'!$A$2:$CP$214"}</definedName>
    <definedName name="______cp8" localSheetId="33" hidden="1">{"'előző év december'!$A$2:$CP$214"}</definedName>
    <definedName name="______cp8" localSheetId="4"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36" hidden="1">{"'előző év december'!$A$2:$CP$214"}</definedName>
    <definedName name="______cp8" localSheetId="45" hidden="1">{"'előző év december'!$A$2:$CP$214"}</definedName>
    <definedName name="______cp8" localSheetId="46" hidden="1">{"'előző év december'!$A$2:$CP$214"}</definedName>
    <definedName name="______cp8" localSheetId="47" hidden="1">{"'előző év december'!$A$2:$CP$214"}</definedName>
    <definedName name="______cp8" localSheetId="48" hidden="1">{"'előző év december'!$A$2:$CP$214"}</definedName>
    <definedName name="______cp8" localSheetId="49" hidden="1">{"'előző év december'!$A$2:$CP$214"}</definedName>
    <definedName name="______cp8" localSheetId="50" hidden="1">{"'előző év december'!$A$2:$CP$214"}</definedName>
    <definedName name="______cp8" localSheetId="51" hidden="1">{"'előző év december'!$A$2:$CP$214"}</definedName>
    <definedName name="______cp8" localSheetId="52" hidden="1">{"'előző év december'!$A$2:$CP$214"}</definedName>
    <definedName name="______cp8" localSheetId="37" hidden="1">{"'előző év december'!$A$2:$CP$214"}</definedName>
    <definedName name="______cp8" localSheetId="38" hidden="1">{"'előző év december'!$A$2:$CP$214"}</definedName>
    <definedName name="______cp8" localSheetId="44" hidden="1">{"'előző év december'!$A$2:$CP$214"}</definedName>
    <definedName name="______cp8" localSheetId="0" hidden="1">{"'előző év december'!$A$2:$CP$214"}</definedName>
    <definedName name="______cp8" hidden="1">{"'előző év december'!$A$2:$CP$214"}</definedName>
    <definedName name="______cp9" localSheetId="10" hidden="1">{"'előző év december'!$A$2:$CP$214"}</definedName>
    <definedName name="______cp9" localSheetId="11"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5" hidden="1">{"'előző év december'!$A$2:$CP$214"}</definedName>
    <definedName name="______cp9" localSheetId="16" hidden="1">{"'előző év december'!$A$2:$CP$214"}</definedName>
    <definedName name="______cp9" localSheetId="17" hidden="1">{"'előző év december'!$A$2:$CP$214"}</definedName>
    <definedName name="______cp9" localSheetId="2"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3" hidden="1">{"'előző év december'!$A$2:$CP$214"}</definedName>
    <definedName name="______cp9" localSheetId="33" hidden="1">{"'előző év december'!$A$2:$CP$214"}</definedName>
    <definedName name="______cp9" localSheetId="4"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36" hidden="1">{"'előző év december'!$A$2:$CP$214"}</definedName>
    <definedName name="______cp9" localSheetId="45" hidden="1">{"'előző év december'!$A$2:$CP$214"}</definedName>
    <definedName name="______cp9" localSheetId="46" hidden="1">{"'előző év december'!$A$2:$CP$214"}</definedName>
    <definedName name="______cp9" localSheetId="47" hidden="1">{"'előző év december'!$A$2:$CP$214"}</definedName>
    <definedName name="______cp9" localSheetId="48" hidden="1">{"'előző év december'!$A$2:$CP$214"}</definedName>
    <definedName name="______cp9" localSheetId="49" hidden="1">{"'előző év december'!$A$2:$CP$214"}</definedName>
    <definedName name="______cp9" localSheetId="50" hidden="1">{"'előző év december'!$A$2:$CP$214"}</definedName>
    <definedName name="______cp9" localSheetId="51" hidden="1">{"'előző év december'!$A$2:$CP$214"}</definedName>
    <definedName name="______cp9" localSheetId="52" hidden="1">{"'előző év december'!$A$2:$CP$214"}</definedName>
    <definedName name="______cp9" localSheetId="37" hidden="1">{"'előző év december'!$A$2:$CP$214"}</definedName>
    <definedName name="______cp9" localSheetId="38" hidden="1">{"'előző év december'!$A$2:$CP$214"}</definedName>
    <definedName name="______cp9" localSheetId="44" hidden="1">{"'előző év december'!$A$2:$CP$214"}</definedName>
    <definedName name="______cp9" localSheetId="0" hidden="1">{"'előző év december'!$A$2:$CP$214"}</definedName>
    <definedName name="______cp9" hidden="1">{"'előző év december'!$A$2:$CP$214"}</definedName>
    <definedName name="______cpr2" localSheetId="10" hidden="1">{"'előző év december'!$A$2:$CP$214"}</definedName>
    <definedName name="______cpr2" localSheetId="11"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5" hidden="1">{"'előző év december'!$A$2:$CP$214"}</definedName>
    <definedName name="______cpr2" localSheetId="16" hidden="1">{"'előző év december'!$A$2:$CP$214"}</definedName>
    <definedName name="______cpr2" localSheetId="17" hidden="1">{"'előző év december'!$A$2:$CP$214"}</definedName>
    <definedName name="______cpr2" localSheetId="2"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3" hidden="1">{"'előző év december'!$A$2:$CP$214"}</definedName>
    <definedName name="______cpr2" localSheetId="33" hidden="1">{"'előző év december'!$A$2:$CP$214"}</definedName>
    <definedName name="______cpr2" localSheetId="4"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36" hidden="1">{"'előző év december'!$A$2:$CP$214"}</definedName>
    <definedName name="______cpr2" localSheetId="45" hidden="1">{"'előző év december'!$A$2:$CP$214"}</definedName>
    <definedName name="______cpr2" localSheetId="46" hidden="1">{"'előző év december'!$A$2:$CP$214"}</definedName>
    <definedName name="______cpr2" localSheetId="47" hidden="1">{"'előző év december'!$A$2:$CP$214"}</definedName>
    <definedName name="______cpr2" localSheetId="48" hidden="1">{"'előző év december'!$A$2:$CP$214"}</definedName>
    <definedName name="______cpr2" localSheetId="49" hidden="1">{"'előző év december'!$A$2:$CP$214"}</definedName>
    <definedName name="______cpr2" localSheetId="50" hidden="1">{"'előző év december'!$A$2:$CP$214"}</definedName>
    <definedName name="______cpr2" localSheetId="51" hidden="1">{"'előző év december'!$A$2:$CP$214"}</definedName>
    <definedName name="______cpr2" localSheetId="52" hidden="1">{"'előző év december'!$A$2:$CP$214"}</definedName>
    <definedName name="______cpr2" localSheetId="37" hidden="1">{"'előző év december'!$A$2:$CP$214"}</definedName>
    <definedName name="______cpr2" localSheetId="38" hidden="1">{"'előző év december'!$A$2:$CP$214"}</definedName>
    <definedName name="______cpr2" localSheetId="44" hidden="1">{"'előző év december'!$A$2:$CP$214"}</definedName>
    <definedName name="______cpr2" localSheetId="0" hidden="1">{"'előző év december'!$A$2:$CP$214"}</definedName>
    <definedName name="______cpr2" hidden="1">{"'előző év december'!$A$2:$CP$214"}</definedName>
    <definedName name="______cpr3" localSheetId="10" hidden="1">{"'előző év december'!$A$2:$CP$214"}</definedName>
    <definedName name="______cpr3" localSheetId="11"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5" hidden="1">{"'előző év december'!$A$2:$CP$214"}</definedName>
    <definedName name="______cpr3" localSheetId="16" hidden="1">{"'előző év december'!$A$2:$CP$214"}</definedName>
    <definedName name="______cpr3" localSheetId="17" hidden="1">{"'előző év december'!$A$2:$CP$214"}</definedName>
    <definedName name="______cpr3" localSheetId="2"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3" hidden="1">{"'előző év december'!$A$2:$CP$214"}</definedName>
    <definedName name="______cpr3" localSheetId="33" hidden="1">{"'előző év december'!$A$2:$CP$214"}</definedName>
    <definedName name="______cpr3" localSheetId="4"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36" hidden="1">{"'előző év december'!$A$2:$CP$214"}</definedName>
    <definedName name="______cpr3" localSheetId="45" hidden="1">{"'előző év december'!$A$2:$CP$214"}</definedName>
    <definedName name="______cpr3" localSheetId="46" hidden="1">{"'előző év december'!$A$2:$CP$214"}</definedName>
    <definedName name="______cpr3" localSheetId="47" hidden="1">{"'előző év december'!$A$2:$CP$214"}</definedName>
    <definedName name="______cpr3" localSheetId="48" hidden="1">{"'előző év december'!$A$2:$CP$214"}</definedName>
    <definedName name="______cpr3" localSheetId="49" hidden="1">{"'előző év december'!$A$2:$CP$214"}</definedName>
    <definedName name="______cpr3" localSheetId="50" hidden="1">{"'előző év december'!$A$2:$CP$214"}</definedName>
    <definedName name="______cpr3" localSheetId="51" hidden="1">{"'előző év december'!$A$2:$CP$214"}</definedName>
    <definedName name="______cpr3" localSheetId="52" hidden="1">{"'előző év december'!$A$2:$CP$214"}</definedName>
    <definedName name="______cpr3" localSheetId="37" hidden="1">{"'előző év december'!$A$2:$CP$214"}</definedName>
    <definedName name="______cpr3" localSheetId="38" hidden="1">{"'előző év december'!$A$2:$CP$214"}</definedName>
    <definedName name="______cpr3" localSheetId="44" hidden="1">{"'előző év december'!$A$2:$CP$214"}</definedName>
    <definedName name="______cpr3" localSheetId="0" hidden="1">{"'előző év december'!$A$2:$CP$214"}</definedName>
    <definedName name="______cpr3" hidden="1">{"'előző év december'!$A$2:$CP$214"}</definedName>
    <definedName name="______cpr4" localSheetId="10" hidden="1">{"'előző év december'!$A$2:$CP$214"}</definedName>
    <definedName name="______cpr4" localSheetId="11"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5" hidden="1">{"'előző év december'!$A$2:$CP$214"}</definedName>
    <definedName name="______cpr4" localSheetId="16" hidden="1">{"'előző év december'!$A$2:$CP$214"}</definedName>
    <definedName name="______cpr4" localSheetId="17" hidden="1">{"'előző év december'!$A$2:$CP$214"}</definedName>
    <definedName name="______cpr4" localSheetId="2"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3" hidden="1">{"'előző év december'!$A$2:$CP$214"}</definedName>
    <definedName name="______cpr4" localSheetId="33" hidden="1">{"'előző év december'!$A$2:$CP$214"}</definedName>
    <definedName name="______cpr4" localSheetId="4"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36" hidden="1">{"'előző év december'!$A$2:$CP$214"}</definedName>
    <definedName name="______cpr4" localSheetId="45" hidden="1">{"'előző év december'!$A$2:$CP$214"}</definedName>
    <definedName name="______cpr4" localSheetId="46" hidden="1">{"'előző év december'!$A$2:$CP$214"}</definedName>
    <definedName name="______cpr4" localSheetId="47" hidden="1">{"'előző év december'!$A$2:$CP$214"}</definedName>
    <definedName name="______cpr4" localSheetId="48" hidden="1">{"'előző év december'!$A$2:$CP$214"}</definedName>
    <definedName name="______cpr4" localSheetId="49" hidden="1">{"'előző év december'!$A$2:$CP$214"}</definedName>
    <definedName name="______cpr4" localSheetId="50" hidden="1">{"'előző év december'!$A$2:$CP$214"}</definedName>
    <definedName name="______cpr4" localSheetId="51" hidden="1">{"'előző év december'!$A$2:$CP$214"}</definedName>
    <definedName name="______cpr4" localSheetId="52" hidden="1">{"'előző év december'!$A$2:$CP$214"}</definedName>
    <definedName name="______cpr4" localSheetId="37" hidden="1">{"'előző év december'!$A$2:$CP$214"}</definedName>
    <definedName name="______cpr4" localSheetId="38" hidden="1">{"'előző év december'!$A$2:$CP$214"}</definedName>
    <definedName name="______cpr4" localSheetId="44" hidden="1">{"'előző év december'!$A$2:$CP$214"}</definedName>
    <definedName name="______cpr4" localSheetId="0" hidden="1">{"'előző év december'!$A$2:$CP$214"}</definedName>
    <definedName name="______cpr4" hidden="1">{"'előző év december'!$A$2:$CP$214"}</definedName>
    <definedName name="_____cp1" localSheetId="10" hidden="1">{"'előző év december'!$A$2:$CP$214"}</definedName>
    <definedName name="_____cp1" localSheetId="11"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5" hidden="1">{"'előző év december'!$A$2:$CP$214"}</definedName>
    <definedName name="_____cp1" localSheetId="16" hidden="1">{"'előző év december'!$A$2:$CP$214"}</definedName>
    <definedName name="_____cp1" localSheetId="17" hidden="1">{"'előző év december'!$A$2:$CP$214"}</definedName>
    <definedName name="_____cp1" localSheetId="2" hidden="1">{"'előző év december'!$A$2:$CP$214"}</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3" hidden="1">{"'előző év december'!$A$2:$CP$214"}</definedName>
    <definedName name="_____cp1" localSheetId="33" hidden="1">{"'előző év december'!$A$2:$CP$214"}</definedName>
    <definedName name="_____cp1" localSheetId="4"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36" hidden="1">{"'előző év december'!$A$2:$CP$214"}</definedName>
    <definedName name="_____cp1" localSheetId="45" hidden="1">{"'előző év december'!$A$2:$CP$214"}</definedName>
    <definedName name="_____cp1" localSheetId="46" hidden="1">{"'előző év december'!$A$2:$CP$214"}</definedName>
    <definedName name="_____cp1" localSheetId="47" hidden="1">{"'előző év december'!$A$2:$CP$214"}</definedName>
    <definedName name="_____cp1" localSheetId="48" hidden="1">{"'előző év december'!$A$2:$CP$214"}</definedName>
    <definedName name="_____cp1" localSheetId="49" hidden="1">{"'előző év december'!$A$2:$CP$214"}</definedName>
    <definedName name="_____cp1" localSheetId="50" hidden="1">{"'előző év december'!$A$2:$CP$214"}</definedName>
    <definedName name="_____cp1" localSheetId="51" hidden="1">{"'előző év december'!$A$2:$CP$214"}</definedName>
    <definedName name="_____cp1" localSheetId="52" hidden="1">{"'előző év december'!$A$2:$CP$214"}</definedName>
    <definedName name="_____cp1" localSheetId="37" hidden="1">{"'előző év december'!$A$2:$CP$214"}</definedName>
    <definedName name="_____cp1" localSheetId="38" hidden="1">{"'előző év december'!$A$2:$CP$214"}</definedName>
    <definedName name="_____cp1" localSheetId="44" hidden="1">{"'előző év december'!$A$2:$CP$214"}</definedName>
    <definedName name="_____cp1" localSheetId="0" hidden="1">{"'előző év december'!$A$2:$CP$214"}</definedName>
    <definedName name="_____cp1" hidden="1">{"'előző év december'!$A$2:$CP$214"}</definedName>
    <definedName name="_____cp10" localSheetId="10" hidden="1">{"'előző év december'!$A$2:$CP$214"}</definedName>
    <definedName name="_____cp10" localSheetId="11"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5" hidden="1">{"'előző év december'!$A$2:$CP$214"}</definedName>
    <definedName name="_____cp10" localSheetId="16" hidden="1">{"'előző év december'!$A$2:$CP$214"}</definedName>
    <definedName name="_____cp10" localSheetId="17" hidden="1">{"'előző év december'!$A$2:$CP$214"}</definedName>
    <definedName name="_____cp10" localSheetId="2"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3" hidden="1">{"'előző év december'!$A$2:$CP$214"}</definedName>
    <definedName name="_____cp10" localSheetId="33" hidden="1">{"'előző év december'!$A$2:$CP$214"}</definedName>
    <definedName name="_____cp10" localSheetId="4"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36" hidden="1">{"'előző év december'!$A$2:$CP$214"}</definedName>
    <definedName name="_____cp10" localSheetId="45" hidden="1">{"'előző év december'!$A$2:$CP$214"}</definedName>
    <definedName name="_____cp10" localSheetId="46" hidden="1">{"'előző év december'!$A$2:$CP$214"}</definedName>
    <definedName name="_____cp10" localSheetId="47" hidden="1">{"'előző év december'!$A$2:$CP$214"}</definedName>
    <definedName name="_____cp10" localSheetId="48" hidden="1">{"'előző év december'!$A$2:$CP$214"}</definedName>
    <definedName name="_____cp10" localSheetId="49" hidden="1">{"'előző év december'!$A$2:$CP$214"}</definedName>
    <definedName name="_____cp10" localSheetId="50" hidden="1">{"'előző év december'!$A$2:$CP$214"}</definedName>
    <definedName name="_____cp10" localSheetId="51" hidden="1">{"'előző év december'!$A$2:$CP$214"}</definedName>
    <definedName name="_____cp10" localSheetId="52" hidden="1">{"'előző év december'!$A$2:$CP$214"}</definedName>
    <definedName name="_____cp10" localSheetId="37" hidden="1">{"'előző év december'!$A$2:$CP$214"}</definedName>
    <definedName name="_____cp10" localSheetId="38" hidden="1">{"'előző év december'!$A$2:$CP$214"}</definedName>
    <definedName name="_____cp10" localSheetId="44" hidden="1">{"'előző év december'!$A$2:$CP$214"}</definedName>
    <definedName name="_____cp10" localSheetId="0" hidden="1">{"'előző év december'!$A$2:$CP$214"}</definedName>
    <definedName name="_____cp10" hidden="1">{"'előző év december'!$A$2:$CP$214"}</definedName>
    <definedName name="_____cp11" localSheetId="10" hidden="1">{"'előző év december'!$A$2:$CP$214"}</definedName>
    <definedName name="_____cp11" localSheetId="11"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5" hidden="1">{"'előző év december'!$A$2:$CP$214"}</definedName>
    <definedName name="_____cp11" localSheetId="16" hidden="1">{"'előző év december'!$A$2:$CP$214"}</definedName>
    <definedName name="_____cp11" localSheetId="17" hidden="1">{"'előző év december'!$A$2:$CP$214"}</definedName>
    <definedName name="_____cp11" localSheetId="2"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3" hidden="1">{"'előző év december'!$A$2:$CP$214"}</definedName>
    <definedName name="_____cp11" localSheetId="33" hidden="1">{"'előző év december'!$A$2:$CP$214"}</definedName>
    <definedName name="_____cp11" localSheetId="4"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36" hidden="1">{"'előző év december'!$A$2:$CP$214"}</definedName>
    <definedName name="_____cp11" localSheetId="45" hidden="1">{"'előző év december'!$A$2:$CP$214"}</definedName>
    <definedName name="_____cp11" localSheetId="46" hidden="1">{"'előző év december'!$A$2:$CP$214"}</definedName>
    <definedName name="_____cp11" localSheetId="47" hidden="1">{"'előző év december'!$A$2:$CP$214"}</definedName>
    <definedName name="_____cp11" localSheetId="48" hidden="1">{"'előző év december'!$A$2:$CP$214"}</definedName>
    <definedName name="_____cp11" localSheetId="49" hidden="1">{"'előző év december'!$A$2:$CP$214"}</definedName>
    <definedName name="_____cp11" localSheetId="50" hidden="1">{"'előző év december'!$A$2:$CP$214"}</definedName>
    <definedName name="_____cp11" localSheetId="51" hidden="1">{"'előző év december'!$A$2:$CP$214"}</definedName>
    <definedName name="_____cp11" localSheetId="52" hidden="1">{"'előző év december'!$A$2:$CP$214"}</definedName>
    <definedName name="_____cp11" localSheetId="37" hidden="1">{"'előző év december'!$A$2:$CP$214"}</definedName>
    <definedName name="_____cp11" localSheetId="38" hidden="1">{"'előző év december'!$A$2:$CP$214"}</definedName>
    <definedName name="_____cp11" localSheetId="44" hidden="1">{"'előző év december'!$A$2:$CP$214"}</definedName>
    <definedName name="_____cp11" localSheetId="0" hidden="1">{"'előző év december'!$A$2:$CP$214"}</definedName>
    <definedName name="_____cp11" hidden="1">{"'előző év december'!$A$2:$CP$214"}</definedName>
    <definedName name="_____cp2" localSheetId="10" hidden="1">{"'előző év december'!$A$2:$CP$214"}</definedName>
    <definedName name="_____cp2" localSheetId="11"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5" hidden="1">{"'előző év december'!$A$2:$CP$214"}</definedName>
    <definedName name="_____cp2" localSheetId="16" hidden="1">{"'előző év december'!$A$2:$CP$214"}</definedName>
    <definedName name="_____cp2" localSheetId="17" hidden="1">{"'előző év december'!$A$2:$CP$214"}</definedName>
    <definedName name="_____cp2" localSheetId="2"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3" hidden="1">{"'előző év december'!$A$2:$CP$214"}</definedName>
    <definedName name="_____cp2" localSheetId="33" hidden="1">{"'előző év december'!$A$2:$CP$214"}</definedName>
    <definedName name="_____cp2" localSheetId="4"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36" hidden="1">{"'előző év december'!$A$2:$CP$214"}</definedName>
    <definedName name="_____cp2" localSheetId="45" hidden="1">{"'előző év december'!$A$2:$CP$214"}</definedName>
    <definedName name="_____cp2" localSheetId="46" hidden="1">{"'előző év december'!$A$2:$CP$214"}</definedName>
    <definedName name="_____cp2" localSheetId="47" hidden="1">{"'előző év december'!$A$2:$CP$214"}</definedName>
    <definedName name="_____cp2" localSheetId="48" hidden="1">{"'előző év december'!$A$2:$CP$214"}</definedName>
    <definedName name="_____cp2" localSheetId="49" hidden="1">{"'előző év december'!$A$2:$CP$214"}</definedName>
    <definedName name="_____cp2" localSheetId="50" hidden="1">{"'előző év december'!$A$2:$CP$214"}</definedName>
    <definedName name="_____cp2" localSheetId="51" hidden="1">{"'előző év december'!$A$2:$CP$214"}</definedName>
    <definedName name="_____cp2" localSheetId="52" hidden="1">{"'előző év december'!$A$2:$CP$214"}</definedName>
    <definedName name="_____cp2" localSheetId="37" hidden="1">{"'előző év december'!$A$2:$CP$214"}</definedName>
    <definedName name="_____cp2" localSheetId="38" hidden="1">{"'előző év december'!$A$2:$CP$214"}</definedName>
    <definedName name="_____cp2" localSheetId="44" hidden="1">{"'előző év december'!$A$2:$CP$214"}</definedName>
    <definedName name="_____cp2" localSheetId="0" hidden="1">{"'előző év december'!$A$2:$CP$214"}</definedName>
    <definedName name="_____cp2" hidden="1">{"'előző év december'!$A$2:$CP$214"}</definedName>
    <definedName name="_____cp3" localSheetId="10" hidden="1">{"'előző év december'!$A$2:$CP$214"}</definedName>
    <definedName name="_____cp3" localSheetId="11"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5" hidden="1">{"'előző év december'!$A$2:$CP$214"}</definedName>
    <definedName name="_____cp3" localSheetId="16" hidden="1">{"'előző év december'!$A$2:$CP$214"}</definedName>
    <definedName name="_____cp3" localSheetId="17" hidden="1">{"'előző év december'!$A$2:$CP$214"}</definedName>
    <definedName name="_____cp3" localSheetId="2"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3" hidden="1">{"'előző év december'!$A$2:$CP$214"}</definedName>
    <definedName name="_____cp3" localSheetId="33" hidden="1">{"'előző év december'!$A$2:$CP$214"}</definedName>
    <definedName name="_____cp3" localSheetId="4"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36" hidden="1">{"'előző év december'!$A$2:$CP$214"}</definedName>
    <definedName name="_____cp3" localSheetId="45" hidden="1">{"'előző év december'!$A$2:$CP$214"}</definedName>
    <definedName name="_____cp3" localSheetId="46" hidden="1">{"'előző év december'!$A$2:$CP$214"}</definedName>
    <definedName name="_____cp3" localSheetId="47" hidden="1">{"'előző év december'!$A$2:$CP$214"}</definedName>
    <definedName name="_____cp3" localSheetId="48" hidden="1">{"'előző év december'!$A$2:$CP$214"}</definedName>
    <definedName name="_____cp3" localSheetId="49" hidden="1">{"'előző év december'!$A$2:$CP$214"}</definedName>
    <definedName name="_____cp3" localSheetId="50" hidden="1">{"'előző év december'!$A$2:$CP$214"}</definedName>
    <definedName name="_____cp3" localSheetId="51" hidden="1">{"'előző év december'!$A$2:$CP$214"}</definedName>
    <definedName name="_____cp3" localSheetId="52" hidden="1">{"'előző év december'!$A$2:$CP$214"}</definedName>
    <definedName name="_____cp3" localSheetId="37" hidden="1">{"'előző év december'!$A$2:$CP$214"}</definedName>
    <definedName name="_____cp3" localSheetId="38" hidden="1">{"'előző év december'!$A$2:$CP$214"}</definedName>
    <definedName name="_____cp3" localSheetId="44" hidden="1">{"'előző év december'!$A$2:$CP$214"}</definedName>
    <definedName name="_____cp3" localSheetId="0" hidden="1">{"'előző év december'!$A$2:$CP$214"}</definedName>
    <definedName name="_____cp3" hidden="1">{"'előző év december'!$A$2:$CP$214"}</definedName>
    <definedName name="_____cp4" localSheetId="10" hidden="1">{"'előző év december'!$A$2:$CP$214"}</definedName>
    <definedName name="_____cp4" localSheetId="11"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5" hidden="1">{"'előző év december'!$A$2:$CP$214"}</definedName>
    <definedName name="_____cp4" localSheetId="16" hidden="1">{"'előző év december'!$A$2:$CP$214"}</definedName>
    <definedName name="_____cp4" localSheetId="17" hidden="1">{"'előző év december'!$A$2:$CP$214"}</definedName>
    <definedName name="_____cp4" localSheetId="2"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3" hidden="1">{"'előző év december'!$A$2:$CP$214"}</definedName>
    <definedName name="_____cp4" localSheetId="33" hidden="1">{"'előző év december'!$A$2:$CP$214"}</definedName>
    <definedName name="_____cp4" localSheetId="4"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36" hidden="1">{"'előző év december'!$A$2:$CP$214"}</definedName>
    <definedName name="_____cp4" localSheetId="45" hidden="1">{"'előző év december'!$A$2:$CP$214"}</definedName>
    <definedName name="_____cp4" localSheetId="46" hidden="1">{"'előző év december'!$A$2:$CP$214"}</definedName>
    <definedName name="_____cp4" localSheetId="47" hidden="1">{"'előző év december'!$A$2:$CP$214"}</definedName>
    <definedName name="_____cp4" localSheetId="48" hidden="1">{"'előző év december'!$A$2:$CP$214"}</definedName>
    <definedName name="_____cp4" localSheetId="49" hidden="1">{"'előző év december'!$A$2:$CP$214"}</definedName>
    <definedName name="_____cp4" localSheetId="50" hidden="1">{"'előző év december'!$A$2:$CP$214"}</definedName>
    <definedName name="_____cp4" localSheetId="51" hidden="1">{"'előző év december'!$A$2:$CP$214"}</definedName>
    <definedName name="_____cp4" localSheetId="52" hidden="1">{"'előző év december'!$A$2:$CP$214"}</definedName>
    <definedName name="_____cp4" localSheetId="37" hidden="1">{"'előző év december'!$A$2:$CP$214"}</definedName>
    <definedName name="_____cp4" localSheetId="38" hidden="1">{"'előző év december'!$A$2:$CP$214"}</definedName>
    <definedName name="_____cp4" localSheetId="44" hidden="1">{"'előző év december'!$A$2:$CP$214"}</definedName>
    <definedName name="_____cp4" localSheetId="0" hidden="1">{"'előző év december'!$A$2:$CP$214"}</definedName>
    <definedName name="_____cp4" hidden="1">{"'előző év december'!$A$2:$CP$214"}</definedName>
    <definedName name="_____cp5" localSheetId="10" hidden="1">{"'előző év december'!$A$2:$CP$214"}</definedName>
    <definedName name="_____cp5" localSheetId="11"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5" hidden="1">{"'előző év december'!$A$2:$CP$214"}</definedName>
    <definedName name="_____cp5" localSheetId="16" hidden="1">{"'előző év december'!$A$2:$CP$214"}</definedName>
    <definedName name="_____cp5" localSheetId="17" hidden="1">{"'előző év december'!$A$2:$CP$214"}</definedName>
    <definedName name="_____cp5" localSheetId="2"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3" hidden="1">{"'előző év december'!$A$2:$CP$214"}</definedName>
    <definedName name="_____cp5" localSheetId="33" hidden="1">{"'előző év december'!$A$2:$CP$214"}</definedName>
    <definedName name="_____cp5" localSheetId="4"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36" hidden="1">{"'előző év december'!$A$2:$CP$214"}</definedName>
    <definedName name="_____cp5" localSheetId="45" hidden="1">{"'előző év december'!$A$2:$CP$214"}</definedName>
    <definedName name="_____cp5" localSheetId="46" hidden="1">{"'előző év december'!$A$2:$CP$214"}</definedName>
    <definedName name="_____cp5" localSheetId="47" hidden="1">{"'előző év december'!$A$2:$CP$214"}</definedName>
    <definedName name="_____cp5" localSheetId="48" hidden="1">{"'előző év december'!$A$2:$CP$214"}</definedName>
    <definedName name="_____cp5" localSheetId="49" hidden="1">{"'előző év december'!$A$2:$CP$214"}</definedName>
    <definedName name="_____cp5" localSheetId="50" hidden="1">{"'előző év december'!$A$2:$CP$214"}</definedName>
    <definedName name="_____cp5" localSheetId="51" hidden="1">{"'előző év december'!$A$2:$CP$214"}</definedName>
    <definedName name="_____cp5" localSheetId="52" hidden="1">{"'előző év december'!$A$2:$CP$214"}</definedName>
    <definedName name="_____cp5" localSheetId="37" hidden="1">{"'előző év december'!$A$2:$CP$214"}</definedName>
    <definedName name="_____cp5" localSheetId="38" hidden="1">{"'előző év december'!$A$2:$CP$214"}</definedName>
    <definedName name="_____cp5" localSheetId="44" hidden="1">{"'előző év december'!$A$2:$CP$214"}</definedName>
    <definedName name="_____cp5" localSheetId="0" hidden="1">{"'előző év december'!$A$2:$CP$214"}</definedName>
    <definedName name="_____cp5" hidden="1">{"'előző év december'!$A$2:$CP$214"}</definedName>
    <definedName name="_____cp6" localSheetId="10" hidden="1">{"'előző év december'!$A$2:$CP$214"}</definedName>
    <definedName name="_____cp6" localSheetId="11"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5" hidden="1">{"'előző év december'!$A$2:$CP$214"}</definedName>
    <definedName name="_____cp6" localSheetId="16" hidden="1">{"'előző év december'!$A$2:$CP$214"}</definedName>
    <definedName name="_____cp6" localSheetId="17" hidden="1">{"'előző év december'!$A$2:$CP$214"}</definedName>
    <definedName name="_____cp6" localSheetId="2"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3" hidden="1">{"'előző év december'!$A$2:$CP$214"}</definedName>
    <definedName name="_____cp6" localSheetId="33" hidden="1">{"'előző év december'!$A$2:$CP$214"}</definedName>
    <definedName name="_____cp6" localSheetId="4"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36" hidden="1">{"'előző év december'!$A$2:$CP$214"}</definedName>
    <definedName name="_____cp6" localSheetId="45" hidden="1">{"'előző év december'!$A$2:$CP$214"}</definedName>
    <definedName name="_____cp6" localSheetId="46" hidden="1">{"'előző év december'!$A$2:$CP$214"}</definedName>
    <definedName name="_____cp6" localSheetId="47" hidden="1">{"'előző év december'!$A$2:$CP$214"}</definedName>
    <definedName name="_____cp6" localSheetId="48" hidden="1">{"'előző év december'!$A$2:$CP$214"}</definedName>
    <definedName name="_____cp6" localSheetId="49" hidden="1">{"'előző év december'!$A$2:$CP$214"}</definedName>
    <definedName name="_____cp6" localSheetId="50" hidden="1">{"'előző év december'!$A$2:$CP$214"}</definedName>
    <definedName name="_____cp6" localSheetId="51" hidden="1">{"'előző év december'!$A$2:$CP$214"}</definedName>
    <definedName name="_____cp6" localSheetId="52" hidden="1">{"'előző év december'!$A$2:$CP$214"}</definedName>
    <definedName name="_____cp6" localSheetId="37" hidden="1">{"'előző év december'!$A$2:$CP$214"}</definedName>
    <definedName name="_____cp6" localSheetId="38" hidden="1">{"'előző év december'!$A$2:$CP$214"}</definedName>
    <definedName name="_____cp6" localSheetId="44" hidden="1">{"'előző év december'!$A$2:$CP$214"}</definedName>
    <definedName name="_____cp6" localSheetId="0" hidden="1">{"'előző év december'!$A$2:$CP$214"}</definedName>
    <definedName name="_____cp6" hidden="1">{"'előző év december'!$A$2:$CP$214"}</definedName>
    <definedName name="_____cp7" localSheetId="10" hidden="1">{"'előző év december'!$A$2:$CP$214"}</definedName>
    <definedName name="_____cp7" localSheetId="11"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5" hidden="1">{"'előző év december'!$A$2:$CP$214"}</definedName>
    <definedName name="_____cp7" localSheetId="16" hidden="1">{"'előző év december'!$A$2:$CP$214"}</definedName>
    <definedName name="_____cp7" localSheetId="17" hidden="1">{"'előző év december'!$A$2:$CP$214"}</definedName>
    <definedName name="_____cp7" localSheetId="2"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3" hidden="1">{"'előző év december'!$A$2:$CP$214"}</definedName>
    <definedName name="_____cp7" localSheetId="33" hidden="1">{"'előző év december'!$A$2:$CP$214"}</definedName>
    <definedName name="_____cp7" localSheetId="4"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36" hidden="1">{"'előző év december'!$A$2:$CP$214"}</definedName>
    <definedName name="_____cp7" localSheetId="45" hidden="1">{"'előző év december'!$A$2:$CP$214"}</definedName>
    <definedName name="_____cp7" localSheetId="46" hidden="1">{"'előző év december'!$A$2:$CP$214"}</definedName>
    <definedName name="_____cp7" localSheetId="47" hidden="1">{"'előző év december'!$A$2:$CP$214"}</definedName>
    <definedName name="_____cp7" localSheetId="48" hidden="1">{"'előző év december'!$A$2:$CP$214"}</definedName>
    <definedName name="_____cp7" localSheetId="49" hidden="1">{"'előző év december'!$A$2:$CP$214"}</definedName>
    <definedName name="_____cp7" localSheetId="50" hidden="1">{"'előző év december'!$A$2:$CP$214"}</definedName>
    <definedName name="_____cp7" localSheetId="51" hidden="1">{"'előző év december'!$A$2:$CP$214"}</definedName>
    <definedName name="_____cp7" localSheetId="52" hidden="1">{"'előző év december'!$A$2:$CP$214"}</definedName>
    <definedName name="_____cp7" localSheetId="37" hidden="1">{"'előző év december'!$A$2:$CP$214"}</definedName>
    <definedName name="_____cp7" localSheetId="38" hidden="1">{"'előző év december'!$A$2:$CP$214"}</definedName>
    <definedName name="_____cp7" localSheetId="44" hidden="1">{"'előző év december'!$A$2:$CP$214"}</definedName>
    <definedName name="_____cp7" localSheetId="0" hidden="1">{"'előző év december'!$A$2:$CP$214"}</definedName>
    <definedName name="_____cp7" hidden="1">{"'előző év december'!$A$2:$CP$214"}</definedName>
    <definedName name="_____cp8" localSheetId="10" hidden="1">{"'előző év december'!$A$2:$CP$214"}</definedName>
    <definedName name="_____cp8" localSheetId="11"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5" hidden="1">{"'előző év december'!$A$2:$CP$214"}</definedName>
    <definedName name="_____cp8" localSheetId="16" hidden="1">{"'előző év december'!$A$2:$CP$214"}</definedName>
    <definedName name="_____cp8" localSheetId="17" hidden="1">{"'előző év december'!$A$2:$CP$214"}</definedName>
    <definedName name="_____cp8" localSheetId="2"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3" hidden="1">{"'előző év december'!$A$2:$CP$214"}</definedName>
    <definedName name="_____cp8" localSheetId="33" hidden="1">{"'előző év december'!$A$2:$CP$214"}</definedName>
    <definedName name="_____cp8" localSheetId="4"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36" hidden="1">{"'előző év december'!$A$2:$CP$214"}</definedName>
    <definedName name="_____cp8" localSheetId="45" hidden="1">{"'előző év december'!$A$2:$CP$214"}</definedName>
    <definedName name="_____cp8" localSheetId="46" hidden="1">{"'előző év december'!$A$2:$CP$214"}</definedName>
    <definedName name="_____cp8" localSheetId="47" hidden="1">{"'előző év december'!$A$2:$CP$214"}</definedName>
    <definedName name="_____cp8" localSheetId="48" hidden="1">{"'előző év december'!$A$2:$CP$214"}</definedName>
    <definedName name="_____cp8" localSheetId="49" hidden="1">{"'előző év december'!$A$2:$CP$214"}</definedName>
    <definedName name="_____cp8" localSheetId="50" hidden="1">{"'előző év december'!$A$2:$CP$214"}</definedName>
    <definedName name="_____cp8" localSheetId="51" hidden="1">{"'előző év december'!$A$2:$CP$214"}</definedName>
    <definedName name="_____cp8" localSheetId="52" hidden="1">{"'előző év december'!$A$2:$CP$214"}</definedName>
    <definedName name="_____cp8" localSheetId="37" hidden="1">{"'előző év december'!$A$2:$CP$214"}</definedName>
    <definedName name="_____cp8" localSheetId="38" hidden="1">{"'előző év december'!$A$2:$CP$214"}</definedName>
    <definedName name="_____cp8" localSheetId="44" hidden="1">{"'előző év december'!$A$2:$CP$214"}</definedName>
    <definedName name="_____cp8" localSheetId="0" hidden="1">{"'előző év december'!$A$2:$CP$214"}</definedName>
    <definedName name="_____cp8" hidden="1">{"'előző év december'!$A$2:$CP$214"}</definedName>
    <definedName name="_____cp9" localSheetId="10" hidden="1">{"'előző év december'!$A$2:$CP$214"}</definedName>
    <definedName name="_____cp9" localSheetId="11"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5" hidden="1">{"'előző év december'!$A$2:$CP$214"}</definedName>
    <definedName name="_____cp9" localSheetId="16" hidden="1">{"'előző év december'!$A$2:$CP$214"}</definedName>
    <definedName name="_____cp9" localSheetId="17" hidden="1">{"'előző év december'!$A$2:$CP$214"}</definedName>
    <definedName name="_____cp9" localSheetId="2"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3" hidden="1">{"'előző év december'!$A$2:$CP$214"}</definedName>
    <definedName name="_____cp9" localSheetId="33" hidden="1">{"'előző év december'!$A$2:$CP$214"}</definedName>
    <definedName name="_____cp9" localSheetId="4"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36" hidden="1">{"'előző év december'!$A$2:$CP$214"}</definedName>
    <definedName name="_____cp9" localSheetId="45" hidden="1">{"'előző év december'!$A$2:$CP$214"}</definedName>
    <definedName name="_____cp9" localSheetId="46" hidden="1">{"'előző év december'!$A$2:$CP$214"}</definedName>
    <definedName name="_____cp9" localSheetId="47" hidden="1">{"'előző év december'!$A$2:$CP$214"}</definedName>
    <definedName name="_____cp9" localSheetId="48" hidden="1">{"'előző év december'!$A$2:$CP$214"}</definedName>
    <definedName name="_____cp9" localSheetId="49" hidden="1">{"'előző év december'!$A$2:$CP$214"}</definedName>
    <definedName name="_____cp9" localSheetId="50" hidden="1">{"'előző év december'!$A$2:$CP$214"}</definedName>
    <definedName name="_____cp9" localSheetId="51" hidden="1">{"'előző év december'!$A$2:$CP$214"}</definedName>
    <definedName name="_____cp9" localSheetId="52" hidden="1">{"'előző év december'!$A$2:$CP$214"}</definedName>
    <definedName name="_____cp9" localSheetId="37" hidden="1">{"'előző év december'!$A$2:$CP$214"}</definedName>
    <definedName name="_____cp9" localSheetId="38" hidden="1">{"'előző év december'!$A$2:$CP$214"}</definedName>
    <definedName name="_____cp9" localSheetId="44" hidden="1">{"'előző év december'!$A$2:$CP$214"}</definedName>
    <definedName name="_____cp9" localSheetId="0" hidden="1">{"'előző év december'!$A$2:$CP$214"}</definedName>
    <definedName name="_____cp9" hidden="1">{"'előző év december'!$A$2:$CP$214"}</definedName>
    <definedName name="_____cpr2" localSheetId="10" hidden="1">{"'előző év december'!$A$2:$CP$214"}</definedName>
    <definedName name="_____cpr2" localSheetId="11"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5" hidden="1">{"'előző év december'!$A$2:$CP$214"}</definedName>
    <definedName name="_____cpr2" localSheetId="16" hidden="1">{"'előző év december'!$A$2:$CP$214"}</definedName>
    <definedName name="_____cpr2" localSheetId="17" hidden="1">{"'előző év december'!$A$2:$CP$214"}</definedName>
    <definedName name="_____cpr2" localSheetId="2"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3" hidden="1">{"'előző év december'!$A$2:$CP$214"}</definedName>
    <definedName name="_____cpr2" localSheetId="33" hidden="1">{"'előző év december'!$A$2:$CP$214"}</definedName>
    <definedName name="_____cpr2" localSheetId="4"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36" hidden="1">{"'előző év december'!$A$2:$CP$214"}</definedName>
    <definedName name="_____cpr2" localSheetId="45" hidden="1">{"'előző év december'!$A$2:$CP$214"}</definedName>
    <definedName name="_____cpr2" localSheetId="46" hidden="1">{"'előző év december'!$A$2:$CP$214"}</definedName>
    <definedName name="_____cpr2" localSheetId="47" hidden="1">{"'előző év december'!$A$2:$CP$214"}</definedName>
    <definedName name="_____cpr2" localSheetId="48" hidden="1">{"'előző év december'!$A$2:$CP$214"}</definedName>
    <definedName name="_____cpr2" localSheetId="49" hidden="1">{"'előző év december'!$A$2:$CP$214"}</definedName>
    <definedName name="_____cpr2" localSheetId="50" hidden="1">{"'előző év december'!$A$2:$CP$214"}</definedName>
    <definedName name="_____cpr2" localSheetId="51" hidden="1">{"'előző év december'!$A$2:$CP$214"}</definedName>
    <definedName name="_____cpr2" localSheetId="52" hidden="1">{"'előző év december'!$A$2:$CP$214"}</definedName>
    <definedName name="_____cpr2" localSheetId="37" hidden="1">{"'előző év december'!$A$2:$CP$214"}</definedName>
    <definedName name="_____cpr2" localSheetId="38" hidden="1">{"'előző év december'!$A$2:$CP$214"}</definedName>
    <definedName name="_____cpr2" localSheetId="44" hidden="1">{"'előző év december'!$A$2:$CP$214"}</definedName>
    <definedName name="_____cpr2" localSheetId="0" hidden="1">{"'előző év december'!$A$2:$CP$214"}</definedName>
    <definedName name="_____cpr2" hidden="1">{"'előző év december'!$A$2:$CP$214"}</definedName>
    <definedName name="_____cpr3" localSheetId="10" hidden="1">{"'előző év december'!$A$2:$CP$214"}</definedName>
    <definedName name="_____cpr3" localSheetId="11"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5" hidden="1">{"'előző év december'!$A$2:$CP$214"}</definedName>
    <definedName name="_____cpr3" localSheetId="16" hidden="1">{"'előző év december'!$A$2:$CP$214"}</definedName>
    <definedName name="_____cpr3" localSheetId="17" hidden="1">{"'előző év december'!$A$2:$CP$214"}</definedName>
    <definedName name="_____cpr3" localSheetId="2"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3" hidden="1">{"'előző év december'!$A$2:$CP$214"}</definedName>
    <definedName name="_____cpr3" localSheetId="33" hidden="1">{"'előző év december'!$A$2:$CP$214"}</definedName>
    <definedName name="_____cpr3" localSheetId="4"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36" hidden="1">{"'előző év december'!$A$2:$CP$214"}</definedName>
    <definedName name="_____cpr3" localSheetId="45" hidden="1">{"'előző év december'!$A$2:$CP$214"}</definedName>
    <definedName name="_____cpr3" localSheetId="46" hidden="1">{"'előző év december'!$A$2:$CP$214"}</definedName>
    <definedName name="_____cpr3" localSheetId="47" hidden="1">{"'előző év december'!$A$2:$CP$214"}</definedName>
    <definedName name="_____cpr3" localSheetId="48" hidden="1">{"'előző év december'!$A$2:$CP$214"}</definedName>
    <definedName name="_____cpr3" localSheetId="49" hidden="1">{"'előző év december'!$A$2:$CP$214"}</definedName>
    <definedName name="_____cpr3" localSheetId="50" hidden="1">{"'előző év december'!$A$2:$CP$214"}</definedName>
    <definedName name="_____cpr3" localSheetId="51" hidden="1">{"'előző év december'!$A$2:$CP$214"}</definedName>
    <definedName name="_____cpr3" localSheetId="52" hidden="1">{"'előző év december'!$A$2:$CP$214"}</definedName>
    <definedName name="_____cpr3" localSheetId="37" hidden="1">{"'előző év december'!$A$2:$CP$214"}</definedName>
    <definedName name="_____cpr3" localSheetId="38" hidden="1">{"'előző év december'!$A$2:$CP$214"}</definedName>
    <definedName name="_____cpr3" localSheetId="44" hidden="1">{"'előző év december'!$A$2:$CP$214"}</definedName>
    <definedName name="_____cpr3" localSheetId="0" hidden="1">{"'előző év december'!$A$2:$CP$214"}</definedName>
    <definedName name="_____cpr3" hidden="1">{"'előző év december'!$A$2:$CP$214"}</definedName>
    <definedName name="_____cpr4" localSheetId="10" hidden="1">{"'előző év december'!$A$2:$CP$214"}</definedName>
    <definedName name="_____cpr4" localSheetId="11"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5" hidden="1">{"'előző év december'!$A$2:$CP$214"}</definedName>
    <definedName name="_____cpr4" localSheetId="16" hidden="1">{"'előző év december'!$A$2:$CP$214"}</definedName>
    <definedName name="_____cpr4" localSheetId="17" hidden="1">{"'előző év december'!$A$2:$CP$214"}</definedName>
    <definedName name="_____cpr4" localSheetId="2"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3" hidden="1">{"'előző év december'!$A$2:$CP$214"}</definedName>
    <definedName name="_____cpr4" localSheetId="33" hidden="1">{"'előző év december'!$A$2:$CP$214"}</definedName>
    <definedName name="_____cpr4" localSheetId="4"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36" hidden="1">{"'előző év december'!$A$2:$CP$214"}</definedName>
    <definedName name="_____cpr4" localSheetId="45" hidden="1">{"'előző év december'!$A$2:$CP$214"}</definedName>
    <definedName name="_____cpr4" localSheetId="46" hidden="1">{"'előző év december'!$A$2:$CP$214"}</definedName>
    <definedName name="_____cpr4" localSheetId="47" hidden="1">{"'előző év december'!$A$2:$CP$214"}</definedName>
    <definedName name="_____cpr4" localSheetId="48" hidden="1">{"'előző év december'!$A$2:$CP$214"}</definedName>
    <definedName name="_____cpr4" localSheetId="49" hidden="1">{"'előző év december'!$A$2:$CP$214"}</definedName>
    <definedName name="_____cpr4" localSheetId="50" hidden="1">{"'előző év december'!$A$2:$CP$214"}</definedName>
    <definedName name="_____cpr4" localSheetId="51" hidden="1">{"'előző év december'!$A$2:$CP$214"}</definedName>
    <definedName name="_____cpr4" localSheetId="52" hidden="1">{"'előző év december'!$A$2:$CP$214"}</definedName>
    <definedName name="_____cpr4" localSheetId="37" hidden="1">{"'előző év december'!$A$2:$CP$214"}</definedName>
    <definedName name="_____cpr4" localSheetId="38" hidden="1">{"'előző év december'!$A$2:$CP$214"}</definedName>
    <definedName name="_____cpr4" localSheetId="44" hidden="1">{"'előző év december'!$A$2:$CP$214"}</definedName>
    <definedName name="_____cpr4" localSheetId="0" hidden="1">{"'előző év december'!$A$2:$CP$214"}</definedName>
    <definedName name="_____cpr4" hidden="1">{"'előző év december'!$A$2:$CP$214"}</definedName>
    <definedName name="____cp1" localSheetId="10" hidden="1">{"'előző év december'!$A$2:$CP$214"}</definedName>
    <definedName name="____cp1" localSheetId="11"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5" hidden="1">{"'előző év december'!$A$2:$CP$214"}</definedName>
    <definedName name="____cp1" localSheetId="16" hidden="1">{"'előző év december'!$A$2:$CP$214"}</definedName>
    <definedName name="____cp1" localSheetId="17" hidden="1">{"'előző év december'!$A$2:$CP$214"}</definedName>
    <definedName name="____cp1" localSheetId="2" hidden="1">{"'előző év december'!$A$2:$CP$214"}</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3" hidden="1">{"'előző év december'!$A$2:$CP$214"}</definedName>
    <definedName name="____cp1" localSheetId="33" hidden="1">{"'előző év december'!$A$2:$CP$214"}</definedName>
    <definedName name="____cp1" localSheetId="4"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36" hidden="1">{"'előző év december'!$A$2:$CP$214"}</definedName>
    <definedName name="____cp1" localSheetId="45" hidden="1">{"'előző év december'!$A$2:$CP$214"}</definedName>
    <definedName name="____cp1" localSheetId="46" hidden="1">{"'előző év december'!$A$2:$CP$214"}</definedName>
    <definedName name="____cp1" localSheetId="47" hidden="1">{"'előző év december'!$A$2:$CP$214"}</definedName>
    <definedName name="____cp1" localSheetId="48" hidden="1">{"'előző év december'!$A$2:$CP$214"}</definedName>
    <definedName name="____cp1" localSheetId="49" hidden="1">{"'előző év december'!$A$2:$CP$214"}</definedName>
    <definedName name="____cp1" localSheetId="50" hidden="1">{"'előző év december'!$A$2:$CP$214"}</definedName>
    <definedName name="____cp1" localSheetId="51" hidden="1">{"'előző év december'!$A$2:$CP$214"}</definedName>
    <definedName name="____cp1" localSheetId="52" hidden="1">{"'előző év december'!$A$2:$CP$214"}</definedName>
    <definedName name="____cp1" localSheetId="37" hidden="1">{"'előző év december'!$A$2:$CP$214"}</definedName>
    <definedName name="____cp1" localSheetId="38" hidden="1">{"'előző év december'!$A$2:$CP$214"}</definedName>
    <definedName name="____cp1" localSheetId="44" hidden="1">{"'előző év december'!$A$2:$CP$214"}</definedName>
    <definedName name="____cp1" localSheetId="0" hidden="1">{"'előző év december'!$A$2:$CP$214"}</definedName>
    <definedName name="____cp1" hidden="1">{"'előző év december'!$A$2:$CP$214"}</definedName>
    <definedName name="____cp10" localSheetId="10" hidden="1">{"'előző év december'!$A$2:$CP$214"}</definedName>
    <definedName name="____cp10" localSheetId="11"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5" hidden="1">{"'előző év december'!$A$2:$CP$214"}</definedName>
    <definedName name="____cp10" localSheetId="16" hidden="1">{"'előző év december'!$A$2:$CP$214"}</definedName>
    <definedName name="____cp10" localSheetId="17" hidden="1">{"'előző év december'!$A$2:$CP$214"}</definedName>
    <definedName name="____cp10" localSheetId="2"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3" hidden="1">{"'előző év december'!$A$2:$CP$214"}</definedName>
    <definedName name="____cp10" localSheetId="33" hidden="1">{"'előző év december'!$A$2:$CP$214"}</definedName>
    <definedName name="____cp10" localSheetId="4"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36" hidden="1">{"'előző év december'!$A$2:$CP$214"}</definedName>
    <definedName name="____cp10" localSheetId="45" hidden="1">{"'előző év december'!$A$2:$CP$214"}</definedName>
    <definedName name="____cp10" localSheetId="46" hidden="1">{"'előző év december'!$A$2:$CP$214"}</definedName>
    <definedName name="____cp10" localSheetId="47" hidden="1">{"'előző év december'!$A$2:$CP$214"}</definedName>
    <definedName name="____cp10" localSheetId="48" hidden="1">{"'előző év december'!$A$2:$CP$214"}</definedName>
    <definedName name="____cp10" localSheetId="49" hidden="1">{"'előző év december'!$A$2:$CP$214"}</definedName>
    <definedName name="____cp10" localSheetId="50" hidden="1">{"'előző év december'!$A$2:$CP$214"}</definedName>
    <definedName name="____cp10" localSheetId="51" hidden="1">{"'előző év december'!$A$2:$CP$214"}</definedName>
    <definedName name="____cp10" localSheetId="52" hidden="1">{"'előző év december'!$A$2:$CP$214"}</definedName>
    <definedName name="____cp10" localSheetId="37" hidden="1">{"'előző év december'!$A$2:$CP$214"}</definedName>
    <definedName name="____cp10" localSheetId="38" hidden="1">{"'előző év december'!$A$2:$CP$214"}</definedName>
    <definedName name="____cp10" localSheetId="44" hidden="1">{"'előző év december'!$A$2:$CP$214"}</definedName>
    <definedName name="____cp10" localSheetId="0" hidden="1">{"'előző év december'!$A$2:$CP$214"}</definedName>
    <definedName name="____cp10" hidden="1">{"'előző év december'!$A$2:$CP$214"}</definedName>
    <definedName name="____cp11" localSheetId="10" hidden="1">{"'előző év december'!$A$2:$CP$214"}</definedName>
    <definedName name="____cp11" localSheetId="11"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5" hidden="1">{"'előző év december'!$A$2:$CP$214"}</definedName>
    <definedName name="____cp11" localSheetId="16" hidden="1">{"'előző év december'!$A$2:$CP$214"}</definedName>
    <definedName name="____cp11" localSheetId="17" hidden="1">{"'előző év december'!$A$2:$CP$214"}</definedName>
    <definedName name="____cp11" localSheetId="2"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3" hidden="1">{"'előző év december'!$A$2:$CP$214"}</definedName>
    <definedName name="____cp11" localSheetId="33" hidden="1">{"'előző év december'!$A$2:$CP$214"}</definedName>
    <definedName name="____cp11" localSheetId="4"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36" hidden="1">{"'előző év december'!$A$2:$CP$214"}</definedName>
    <definedName name="____cp11" localSheetId="45" hidden="1">{"'előző év december'!$A$2:$CP$214"}</definedName>
    <definedName name="____cp11" localSheetId="46" hidden="1">{"'előző év december'!$A$2:$CP$214"}</definedName>
    <definedName name="____cp11" localSheetId="47" hidden="1">{"'előző év december'!$A$2:$CP$214"}</definedName>
    <definedName name="____cp11" localSheetId="48" hidden="1">{"'előző év december'!$A$2:$CP$214"}</definedName>
    <definedName name="____cp11" localSheetId="49" hidden="1">{"'előző év december'!$A$2:$CP$214"}</definedName>
    <definedName name="____cp11" localSheetId="50" hidden="1">{"'előző év december'!$A$2:$CP$214"}</definedName>
    <definedName name="____cp11" localSheetId="51" hidden="1">{"'előző év december'!$A$2:$CP$214"}</definedName>
    <definedName name="____cp11" localSheetId="52" hidden="1">{"'előző év december'!$A$2:$CP$214"}</definedName>
    <definedName name="____cp11" localSheetId="37" hidden="1">{"'előző év december'!$A$2:$CP$214"}</definedName>
    <definedName name="____cp11" localSheetId="38" hidden="1">{"'előző év december'!$A$2:$CP$214"}</definedName>
    <definedName name="____cp11" localSheetId="44" hidden="1">{"'előző év december'!$A$2:$CP$214"}</definedName>
    <definedName name="____cp11" localSheetId="0" hidden="1">{"'előző év december'!$A$2:$CP$214"}</definedName>
    <definedName name="____cp11" hidden="1">{"'előző év december'!$A$2:$CP$214"}</definedName>
    <definedName name="____cp2" localSheetId="10" hidden="1">{"'előző év december'!$A$2:$CP$214"}</definedName>
    <definedName name="____cp2" localSheetId="11"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5" hidden="1">{"'előző év december'!$A$2:$CP$214"}</definedName>
    <definedName name="____cp2" localSheetId="16" hidden="1">{"'előző év december'!$A$2:$CP$214"}</definedName>
    <definedName name="____cp2" localSheetId="17" hidden="1">{"'előző év december'!$A$2:$CP$214"}</definedName>
    <definedName name="____cp2" localSheetId="2"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3" hidden="1">{"'előző év december'!$A$2:$CP$214"}</definedName>
    <definedName name="____cp2" localSheetId="33" hidden="1">{"'előző év december'!$A$2:$CP$214"}</definedName>
    <definedName name="____cp2" localSheetId="4"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36" hidden="1">{"'előző év december'!$A$2:$CP$214"}</definedName>
    <definedName name="____cp2" localSheetId="45" hidden="1">{"'előző év december'!$A$2:$CP$214"}</definedName>
    <definedName name="____cp2" localSheetId="46" hidden="1">{"'előző év december'!$A$2:$CP$214"}</definedName>
    <definedName name="____cp2" localSheetId="47" hidden="1">{"'előző év december'!$A$2:$CP$214"}</definedName>
    <definedName name="____cp2" localSheetId="48" hidden="1">{"'előző év december'!$A$2:$CP$214"}</definedName>
    <definedName name="____cp2" localSheetId="49" hidden="1">{"'előző év december'!$A$2:$CP$214"}</definedName>
    <definedName name="____cp2" localSheetId="50" hidden="1">{"'előző év december'!$A$2:$CP$214"}</definedName>
    <definedName name="____cp2" localSheetId="51" hidden="1">{"'előző év december'!$A$2:$CP$214"}</definedName>
    <definedName name="____cp2" localSheetId="52" hidden="1">{"'előző év december'!$A$2:$CP$214"}</definedName>
    <definedName name="____cp2" localSheetId="37" hidden="1">{"'előző év december'!$A$2:$CP$214"}</definedName>
    <definedName name="____cp2" localSheetId="38" hidden="1">{"'előző év december'!$A$2:$CP$214"}</definedName>
    <definedName name="____cp2" localSheetId="44" hidden="1">{"'előző év december'!$A$2:$CP$214"}</definedName>
    <definedName name="____cp2" localSheetId="0" hidden="1">{"'előző év december'!$A$2:$CP$214"}</definedName>
    <definedName name="____cp2" hidden="1">{"'előző év december'!$A$2:$CP$214"}</definedName>
    <definedName name="____cp3" localSheetId="10" hidden="1">{"'előző év december'!$A$2:$CP$214"}</definedName>
    <definedName name="____cp3" localSheetId="11"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5" hidden="1">{"'előző év december'!$A$2:$CP$214"}</definedName>
    <definedName name="____cp3" localSheetId="16" hidden="1">{"'előző év december'!$A$2:$CP$214"}</definedName>
    <definedName name="____cp3" localSheetId="17" hidden="1">{"'előző év december'!$A$2:$CP$214"}</definedName>
    <definedName name="____cp3" localSheetId="2"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3" hidden="1">{"'előző év december'!$A$2:$CP$214"}</definedName>
    <definedName name="____cp3" localSheetId="33" hidden="1">{"'előző év december'!$A$2:$CP$214"}</definedName>
    <definedName name="____cp3" localSheetId="4"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36" hidden="1">{"'előző év december'!$A$2:$CP$214"}</definedName>
    <definedName name="____cp3" localSheetId="45" hidden="1">{"'előző év december'!$A$2:$CP$214"}</definedName>
    <definedName name="____cp3" localSheetId="46" hidden="1">{"'előző év december'!$A$2:$CP$214"}</definedName>
    <definedName name="____cp3" localSheetId="47" hidden="1">{"'előző év december'!$A$2:$CP$214"}</definedName>
    <definedName name="____cp3" localSheetId="48" hidden="1">{"'előző év december'!$A$2:$CP$214"}</definedName>
    <definedName name="____cp3" localSheetId="49" hidden="1">{"'előző év december'!$A$2:$CP$214"}</definedName>
    <definedName name="____cp3" localSheetId="50" hidden="1">{"'előző év december'!$A$2:$CP$214"}</definedName>
    <definedName name="____cp3" localSheetId="51" hidden="1">{"'előző év december'!$A$2:$CP$214"}</definedName>
    <definedName name="____cp3" localSheetId="52" hidden="1">{"'előző év december'!$A$2:$CP$214"}</definedName>
    <definedName name="____cp3" localSheetId="37" hidden="1">{"'előző év december'!$A$2:$CP$214"}</definedName>
    <definedName name="____cp3" localSheetId="38" hidden="1">{"'előző év december'!$A$2:$CP$214"}</definedName>
    <definedName name="____cp3" localSheetId="44" hidden="1">{"'előző év december'!$A$2:$CP$214"}</definedName>
    <definedName name="____cp3" localSheetId="0" hidden="1">{"'előző év december'!$A$2:$CP$214"}</definedName>
    <definedName name="____cp3" hidden="1">{"'előző év december'!$A$2:$CP$214"}</definedName>
    <definedName name="____cp4" localSheetId="10" hidden="1">{"'előző év december'!$A$2:$CP$214"}</definedName>
    <definedName name="____cp4" localSheetId="11"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5" hidden="1">{"'előző év december'!$A$2:$CP$214"}</definedName>
    <definedName name="____cp4" localSheetId="16" hidden="1">{"'előző év december'!$A$2:$CP$214"}</definedName>
    <definedName name="____cp4" localSheetId="17" hidden="1">{"'előző év december'!$A$2:$CP$214"}</definedName>
    <definedName name="____cp4" localSheetId="2"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3" hidden="1">{"'előző év december'!$A$2:$CP$214"}</definedName>
    <definedName name="____cp4" localSheetId="33" hidden="1">{"'előző év december'!$A$2:$CP$214"}</definedName>
    <definedName name="____cp4" localSheetId="4"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36" hidden="1">{"'előző év december'!$A$2:$CP$214"}</definedName>
    <definedName name="____cp4" localSheetId="45" hidden="1">{"'előző év december'!$A$2:$CP$214"}</definedName>
    <definedName name="____cp4" localSheetId="46" hidden="1">{"'előző év december'!$A$2:$CP$214"}</definedName>
    <definedName name="____cp4" localSheetId="47" hidden="1">{"'előző év december'!$A$2:$CP$214"}</definedName>
    <definedName name="____cp4" localSheetId="48" hidden="1">{"'előző év december'!$A$2:$CP$214"}</definedName>
    <definedName name="____cp4" localSheetId="49" hidden="1">{"'előző év december'!$A$2:$CP$214"}</definedName>
    <definedName name="____cp4" localSheetId="50" hidden="1">{"'előző év december'!$A$2:$CP$214"}</definedName>
    <definedName name="____cp4" localSheetId="51" hidden="1">{"'előző év december'!$A$2:$CP$214"}</definedName>
    <definedName name="____cp4" localSheetId="52" hidden="1">{"'előző év december'!$A$2:$CP$214"}</definedName>
    <definedName name="____cp4" localSheetId="37" hidden="1">{"'előző év december'!$A$2:$CP$214"}</definedName>
    <definedName name="____cp4" localSheetId="38" hidden="1">{"'előző év december'!$A$2:$CP$214"}</definedName>
    <definedName name="____cp4" localSheetId="44" hidden="1">{"'előző év december'!$A$2:$CP$214"}</definedName>
    <definedName name="____cp4" localSheetId="0" hidden="1">{"'előző év december'!$A$2:$CP$214"}</definedName>
    <definedName name="____cp4" hidden="1">{"'előző év december'!$A$2:$CP$214"}</definedName>
    <definedName name="____cp5" localSheetId="10" hidden="1">{"'előző év december'!$A$2:$CP$214"}</definedName>
    <definedName name="____cp5" localSheetId="11"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5" hidden="1">{"'előző év december'!$A$2:$CP$214"}</definedName>
    <definedName name="____cp5" localSheetId="16" hidden="1">{"'előző év december'!$A$2:$CP$214"}</definedName>
    <definedName name="____cp5" localSheetId="17" hidden="1">{"'előző év december'!$A$2:$CP$214"}</definedName>
    <definedName name="____cp5" localSheetId="2"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3" hidden="1">{"'előző év december'!$A$2:$CP$214"}</definedName>
    <definedName name="____cp5" localSheetId="33" hidden="1">{"'előző év december'!$A$2:$CP$214"}</definedName>
    <definedName name="____cp5" localSheetId="4"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36" hidden="1">{"'előző év december'!$A$2:$CP$214"}</definedName>
    <definedName name="____cp5" localSheetId="45" hidden="1">{"'előző év december'!$A$2:$CP$214"}</definedName>
    <definedName name="____cp5" localSheetId="46" hidden="1">{"'előző év december'!$A$2:$CP$214"}</definedName>
    <definedName name="____cp5" localSheetId="47" hidden="1">{"'előző év december'!$A$2:$CP$214"}</definedName>
    <definedName name="____cp5" localSheetId="48" hidden="1">{"'előző év december'!$A$2:$CP$214"}</definedName>
    <definedName name="____cp5" localSheetId="49" hidden="1">{"'előző év december'!$A$2:$CP$214"}</definedName>
    <definedName name="____cp5" localSheetId="50" hidden="1">{"'előző év december'!$A$2:$CP$214"}</definedName>
    <definedName name="____cp5" localSheetId="51" hidden="1">{"'előző év december'!$A$2:$CP$214"}</definedName>
    <definedName name="____cp5" localSheetId="52" hidden="1">{"'előző év december'!$A$2:$CP$214"}</definedName>
    <definedName name="____cp5" localSheetId="37" hidden="1">{"'előző év december'!$A$2:$CP$214"}</definedName>
    <definedName name="____cp5" localSheetId="38" hidden="1">{"'előző év december'!$A$2:$CP$214"}</definedName>
    <definedName name="____cp5" localSheetId="44" hidden="1">{"'előző év december'!$A$2:$CP$214"}</definedName>
    <definedName name="____cp5" localSheetId="0" hidden="1">{"'előző év december'!$A$2:$CP$214"}</definedName>
    <definedName name="____cp5" hidden="1">{"'előző év december'!$A$2:$CP$214"}</definedName>
    <definedName name="____cp6" localSheetId="10" hidden="1">{"'előző év december'!$A$2:$CP$214"}</definedName>
    <definedName name="____cp6" localSheetId="11"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5" hidden="1">{"'előző év december'!$A$2:$CP$214"}</definedName>
    <definedName name="____cp6" localSheetId="16" hidden="1">{"'előző év december'!$A$2:$CP$214"}</definedName>
    <definedName name="____cp6" localSheetId="17" hidden="1">{"'előző év december'!$A$2:$CP$214"}</definedName>
    <definedName name="____cp6" localSheetId="2"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3" hidden="1">{"'előző év december'!$A$2:$CP$214"}</definedName>
    <definedName name="____cp6" localSheetId="33" hidden="1">{"'előző év december'!$A$2:$CP$214"}</definedName>
    <definedName name="____cp6" localSheetId="4"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36" hidden="1">{"'előző év december'!$A$2:$CP$214"}</definedName>
    <definedName name="____cp6" localSheetId="45" hidden="1">{"'előző év december'!$A$2:$CP$214"}</definedName>
    <definedName name="____cp6" localSheetId="46" hidden="1">{"'előző év december'!$A$2:$CP$214"}</definedName>
    <definedName name="____cp6" localSheetId="47" hidden="1">{"'előző év december'!$A$2:$CP$214"}</definedName>
    <definedName name="____cp6" localSheetId="48" hidden="1">{"'előző év december'!$A$2:$CP$214"}</definedName>
    <definedName name="____cp6" localSheetId="49" hidden="1">{"'előző év december'!$A$2:$CP$214"}</definedName>
    <definedName name="____cp6" localSheetId="50" hidden="1">{"'előző év december'!$A$2:$CP$214"}</definedName>
    <definedName name="____cp6" localSheetId="51" hidden="1">{"'előző év december'!$A$2:$CP$214"}</definedName>
    <definedName name="____cp6" localSheetId="52" hidden="1">{"'előző év december'!$A$2:$CP$214"}</definedName>
    <definedName name="____cp6" localSheetId="37" hidden="1">{"'előző év december'!$A$2:$CP$214"}</definedName>
    <definedName name="____cp6" localSheetId="38" hidden="1">{"'előző év december'!$A$2:$CP$214"}</definedName>
    <definedName name="____cp6" localSheetId="44" hidden="1">{"'előző év december'!$A$2:$CP$214"}</definedName>
    <definedName name="____cp6" localSheetId="0" hidden="1">{"'előző év december'!$A$2:$CP$214"}</definedName>
    <definedName name="____cp6" hidden="1">{"'előző év december'!$A$2:$CP$214"}</definedName>
    <definedName name="____cp7" localSheetId="10" hidden="1">{"'előző év december'!$A$2:$CP$214"}</definedName>
    <definedName name="____cp7" localSheetId="11"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5" hidden="1">{"'előző év december'!$A$2:$CP$214"}</definedName>
    <definedName name="____cp7" localSheetId="16" hidden="1">{"'előző év december'!$A$2:$CP$214"}</definedName>
    <definedName name="____cp7" localSheetId="17" hidden="1">{"'előző év december'!$A$2:$CP$214"}</definedName>
    <definedName name="____cp7" localSheetId="2"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3" hidden="1">{"'előző év december'!$A$2:$CP$214"}</definedName>
    <definedName name="____cp7" localSheetId="33" hidden="1">{"'előző év december'!$A$2:$CP$214"}</definedName>
    <definedName name="____cp7" localSheetId="4"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36" hidden="1">{"'előző év december'!$A$2:$CP$214"}</definedName>
    <definedName name="____cp7" localSheetId="45" hidden="1">{"'előző év december'!$A$2:$CP$214"}</definedName>
    <definedName name="____cp7" localSheetId="46" hidden="1">{"'előző év december'!$A$2:$CP$214"}</definedName>
    <definedName name="____cp7" localSheetId="47" hidden="1">{"'előző év december'!$A$2:$CP$214"}</definedName>
    <definedName name="____cp7" localSheetId="48" hidden="1">{"'előző év december'!$A$2:$CP$214"}</definedName>
    <definedName name="____cp7" localSheetId="49" hidden="1">{"'előző év december'!$A$2:$CP$214"}</definedName>
    <definedName name="____cp7" localSheetId="50" hidden="1">{"'előző év december'!$A$2:$CP$214"}</definedName>
    <definedName name="____cp7" localSheetId="51" hidden="1">{"'előző év december'!$A$2:$CP$214"}</definedName>
    <definedName name="____cp7" localSheetId="52" hidden="1">{"'előző év december'!$A$2:$CP$214"}</definedName>
    <definedName name="____cp7" localSheetId="37" hidden="1">{"'előző év december'!$A$2:$CP$214"}</definedName>
    <definedName name="____cp7" localSheetId="38" hidden="1">{"'előző év december'!$A$2:$CP$214"}</definedName>
    <definedName name="____cp7" localSheetId="44" hidden="1">{"'előző év december'!$A$2:$CP$214"}</definedName>
    <definedName name="____cp7" localSheetId="0" hidden="1">{"'előző év december'!$A$2:$CP$214"}</definedName>
    <definedName name="____cp7" hidden="1">{"'előző év december'!$A$2:$CP$214"}</definedName>
    <definedName name="____cp8" localSheetId="10" hidden="1">{"'előző év december'!$A$2:$CP$214"}</definedName>
    <definedName name="____cp8" localSheetId="11"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5" hidden="1">{"'előző év december'!$A$2:$CP$214"}</definedName>
    <definedName name="____cp8" localSheetId="16" hidden="1">{"'előző év december'!$A$2:$CP$214"}</definedName>
    <definedName name="____cp8" localSheetId="17" hidden="1">{"'előző év december'!$A$2:$CP$214"}</definedName>
    <definedName name="____cp8" localSheetId="2"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3" hidden="1">{"'előző év december'!$A$2:$CP$214"}</definedName>
    <definedName name="____cp8" localSheetId="33" hidden="1">{"'előző év december'!$A$2:$CP$214"}</definedName>
    <definedName name="____cp8" localSheetId="4"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36" hidden="1">{"'előző év december'!$A$2:$CP$214"}</definedName>
    <definedName name="____cp8" localSheetId="45" hidden="1">{"'előző év december'!$A$2:$CP$214"}</definedName>
    <definedName name="____cp8" localSheetId="46" hidden="1">{"'előző év december'!$A$2:$CP$214"}</definedName>
    <definedName name="____cp8" localSheetId="47" hidden="1">{"'előző év december'!$A$2:$CP$214"}</definedName>
    <definedName name="____cp8" localSheetId="48" hidden="1">{"'előző év december'!$A$2:$CP$214"}</definedName>
    <definedName name="____cp8" localSheetId="49" hidden="1">{"'előző év december'!$A$2:$CP$214"}</definedName>
    <definedName name="____cp8" localSheetId="50" hidden="1">{"'előző év december'!$A$2:$CP$214"}</definedName>
    <definedName name="____cp8" localSheetId="51" hidden="1">{"'előző év december'!$A$2:$CP$214"}</definedName>
    <definedName name="____cp8" localSheetId="52" hidden="1">{"'előző év december'!$A$2:$CP$214"}</definedName>
    <definedName name="____cp8" localSheetId="37" hidden="1">{"'előző év december'!$A$2:$CP$214"}</definedName>
    <definedName name="____cp8" localSheetId="38" hidden="1">{"'előző év december'!$A$2:$CP$214"}</definedName>
    <definedName name="____cp8" localSheetId="44" hidden="1">{"'előző év december'!$A$2:$CP$214"}</definedName>
    <definedName name="____cp8" localSheetId="0" hidden="1">{"'előző év december'!$A$2:$CP$214"}</definedName>
    <definedName name="____cp8" hidden="1">{"'előző év december'!$A$2:$CP$214"}</definedName>
    <definedName name="____cp9" localSheetId="10" hidden="1">{"'előző év december'!$A$2:$CP$214"}</definedName>
    <definedName name="____cp9" localSheetId="11"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5" hidden="1">{"'előző év december'!$A$2:$CP$214"}</definedName>
    <definedName name="____cp9" localSheetId="16" hidden="1">{"'előző év december'!$A$2:$CP$214"}</definedName>
    <definedName name="____cp9" localSheetId="17" hidden="1">{"'előző év december'!$A$2:$CP$214"}</definedName>
    <definedName name="____cp9" localSheetId="2"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3" hidden="1">{"'előző év december'!$A$2:$CP$214"}</definedName>
    <definedName name="____cp9" localSheetId="33" hidden="1">{"'előző év december'!$A$2:$CP$214"}</definedName>
    <definedName name="____cp9" localSheetId="4"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36" hidden="1">{"'előző év december'!$A$2:$CP$214"}</definedName>
    <definedName name="____cp9" localSheetId="45" hidden="1">{"'előző év december'!$A$2:$CP$214"}</definedName>
    <definedName name="____cp9" localSheetId="46" hidden="1">{"'előző év december'!$A$2:$CP$214"}</definedName>
    <definedName name="____cp9" localSheetId="47" hidden="1">{"'előző év december'!$A$2:$CP$214"}</definedName>
    <definedName name="____cp9" localSheetId="48" hidden="1">{"'előző év december'!$A$2:$CP$214"}</definedName>
    <definedName name="____cp9" localSheetId="49" hidden="1">{"'előző év december'!$A$2:$CP$214"}</definedName>
    <definedName name="____cp9" localSheetId="50" hidden="1">{"'előző év december'!$A$2:$CP$214"}</definedName>
    <definedName name="____cp9" localSheetId="51" hidden="1">{"'előző év december'!$A$2:$CP$214"}</definedName>
    <definedName name="____cp9" localSheetId="52" hidden="1">{"'előző év december'!$A$2:$CP$214"}</definedName>
    <definedName name="____cp9" localSheetId="37" hidden="1">{"'előző év december'!$A$2:$CP$214"}</definedName>
    <definedName name="____cp9" localSheetId="38" hidden="1">{"'előző év december'!$A$2:$CP$214"}</definedName>
    <definedName name="____cp9" localSheetId="44" hidden="1">{"'előző év december'!$A$2:$CP$214"}</definedName>
    <definedName name="____cp9" localSheetId="0" hidden="1">{"'előző év december'!$A$2:$CP$214"}</definedName>
    <definedName name="____cp9" hidden="1">{"'előző év december'!$A$2:$CP$214"}</definedName>
    <definedName name="____cpr2" localSheetId="10" hidden="1">{"'előző év december'!$A$2:$CP$214"}</definedName>
    <definedName name="____cpr2" localSheetId="11"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5" hidden="1">{"'előző év december'!$A$2:$CP$214"}</definedName>
    <definedName name="____cpr2" localSheetId="16" hidden="1">{"'előző év december'!$A$2:$CP$214"}</definedName>
    <definedName name="____cpr2" localSheetId="17" hidden="1">{"'előző év december'!$A$2:$CP$214"}</definedName>
    <definedName name="____cpr2" localSheetId="2"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3" hidden="1">{"'előző év december'!$A$2:$CP$214"}</definedName>
    <definedName name="____cpr2" localSheetId="33" hidden="1">{"'előző év december'!$A$2:$CP$214"}</definedName>
    <definedName name="____cpr2" localSheetId="4"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36" hidden="1">{"'előző év december'!$A$2:$CP$214"}</definedName>
    <definedName name="____cpr2" localSheetId="45" hidden="1">{"'előző év december'!$A$2:$CP$214"}</definedName>
    <definedName name="____cpr2" localSheetId="46" hidden="1">{"'előző év december'!$A$2:$CP$214"}</definedName>
    <definedName name="____cpr2" localSheetId="47" hidden="1">{"'előző év december'!$A$2:$CP$214"}</definedName>
    <definedName name="____cpr2" localSheetId="48" hidden="1">{"'előző év december'!$A$2:$CP$214"}</definedName>
    <definedName name="____cpr2" localSheetId="49" hidden="1">{"'előző év december'!$A$2:$CP$214"}</definedName>
    <definedName name="____cpr2" localSheetId="50" hidden="1">{"'előző év december'!$A$2:$CP$214"}</definedName>
    <definedName name="____cpr2" localSheetId="51" hidden="1">{"'előző év december'!$A$2:$CP$214"}</definedName>
    <definedName name="____cpr2" localSheetId="52" hidden="1">{"'előző év december'!$A$2:$CP$214"}</definedName>
    <definedName name="____cpr2" localSheetId="37" hidden="1">{"'előző év december'!$A$2:$CP$214"}</definedName>
    <definedName name="____cpr2" localSheetId="38" hidden="1">{"'előző év december'!$A$2:$CP$214"}</definedName>
    <definedName name="____cpr2" localSheetId="44" hidden="1">{"'előző év december'!$A$2:$CP$214"}</definedName>
    <definedName name="____cpr2" localSheetId="0" hidden="1">{"'előző év december'!$A$2:$CP$214"}</definedName>
    <definedName name="____cpr2" hidden="1">{"'előző év december'!$A$2:$CP$214"}</definedName>
    <definedName name="____cpr3" localSheetId="10" hidden="1">{"'előző év december'!$A$2:$CP$214"}</definedName>
    <definedName name="____cpr3" localSheetId="11"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5" hidden="1">{"'előző év december'!$A$2:$CP$214"}</definedName>
    <definedName name="____cpr3" localSheetId="16" hidden="1">{"'előző év december'!$A$2:$CP$214"}</definedName>
    <definedName name="____cpr3" localSheetId="17" hidden="1">{"'előző év december'!$A$2:$CP$214"}</definedName>
    <definedName name="____cpr3" localSheetId="2"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3" hidden="1">{"'előző év december'!$A$2:$CP$214"}</definedName>
    <definedName name="____cpr3" localSheetId="33" hidden="1">{"'előző év december'!$A$2:$CP$214"}</definedName>
    <definedName name="____cpr3" localSheetId="4"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36" hidden="1">{"'előző év december'!$A$2:$CP$214"}</definedName>
    <definedName name="____cpr3" localSheetId="45" hidden="1">{"'előző év december'!$A$2:$CP$214"}</definedName>
    <definedName name="____cpr3" localSheetId="46" hidden="1">{"'előző év december'!$A$2:$CP$214"}</definedName>
    <definedName name="____cpr3" localSheetId="47" hidden="1">{"'előző év december'!$A$2:$CP$214"}</definedName>
    <definedName name="____cpr3" localSheetId="48" hidden="1">{"'előző év december'!$A$2:$CP$214"}</definedName>
    <definedName name="____cpr3" localSheetId="49" hidden="1">{"'előző év december'!$A$2:$CP$214"}</definedName>
    <definedName name="____cpr3" localSheetId="50" hidden="1">{"'előző év december'!$A$2:$CP$214"}</definedName>
    <definedName name="____cpr3" localSheetId="51" hidden="1">{"'előző év december'!$A$2:$CP$214"}</definedName>
    <definedName name="____cpr3" localSheetId="52" hidden="1">{"'előző év december'!$A$2:$CP$214"}</definedName>
    <definedName name="____cpr3" localSheetId="37" hidden="1">{"'előző év december'!$A$2:$CP$214"}</definedName>
    <definedName name="____cpr3" localSheetId="38" hidden="1">{"'előző év december'!$A$2:$CP$214"}</definedName>
    <definedName name="____cpr3" localSheetId="44" hidden="1">{"'előző év december'!$A$2:$CP$214"}</definedName>
    <definedName name="____cpr3" localSheetId="0" hidden="1">{"'előző év december'!$A$2:$CP$214"}</definedName>
    <definedName name="____cpr3" hidden="1">{"'előző év december'!$A$2:$CP$214"}</definedName>
    <definedName name="____cpr4" localSheetId="10" hidden="1">{"'előző év december'!$A$2:$CP$214"}</definedName>
    <definedName name="____cpr4" localSheetId="11"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5" hidden="1">{"'előző év december'!$A$2:$CP$214"}</definedName>
    <definedName name="____cpr4" localSheetId="16" hidden="1">{"'előző év december'!$A$2:$CP$214"}</definedName>
    <definedName name="____cpr4" localSheetId="17" hidden="1">{"'előző év december'!$A$2:$CP$214"}</definedName>
    <definedName name="____cpr4" localSheetId="2"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3" hidden="1">{"'előző év december'!$A$2:$CP$214"}</definedName>
    <definedName name="____cpr4" localSheetId="33" hidden="1">{"'előző év december'!$A$2:$CP$214"}</definedName>
    <definedName name="____cpr4" localSheetId="4"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36" hidden="1">{"'előző év december'!$A$2:$CP$214"}</definedName>
    <definedName name="____cpr4" localSheetId="45" hidden="1">{"'előző év december'!$A$2:$CP$214"}</definedName>
    <definedName name="____cpr4" localSheetId="46" hidden="1">{"'előző év december'!$A$2:$CP$214"}</definedName>
    <definedName name="____cpr4" localSheetId="47" hidden="1">{"'előző év december'!$A$2:$CP$214"}</definedName>
    <definedName name="____cpr4" localSheetId="48" hidden="1">{"'előző év december'!$A$2:$CP$214"}</definedName>
    <definedName name="____cpr4" localSheetId="49" hidden="1">{"'előző év december'!$A$2:$CP$214"}</definedName>
    <definedName name="____cpr4" localSheetId="50" hidden="1">{"'előző év december'!$A$2:$CP$214"}</definedName>
    <definedName name="____cpr4" localSheetId="51" hidden="1">{"'előző év december'!$A$2:$CP$214"}</definedName>
    <definedName name="____cpr4" localSheetId="52" hidden="1">{"'előző év december'!$A$2:$CP$214"}</definedName>
    <definedName name="____cpr4" localSheetId="37" hidden="1">{"'előző év december'!$A$2:$CP$214"}</definedName>
    <definedName name="____cpr4" localSheetId="38" hidden="1">{"'előző év december'!$A$2:$CP$214"}</definedName>
    <definedName name="____cpr4" localSheetId="44" hidden="1">{"'előző év december'!$A$2:$CP$214"}</definedName>
    <definedName name="____cpr4" localSheetId="0" hidden="1">{"'előző év december'!$A$2:$CP$214"}</definedName>
    <definedName name="____cpr4" hidden="1">{"'előző év december'!$A$2:$CP$214"}</definedName>
    <definedName name="___cp1" localSheetId="10" hidden="1">{"'előző év december'!$A$2:$CP$214"}</definedName>
    <definedName name="___cp1" localSheetId="11"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5" hidden="1">{"'előző év december'!$A$2:$CP$214"}</definedName>
    <definedName name="___cp1" localSheetId="16" hidden="1">{"'előző év december'!$A$2:$CP$214"}</definedName>
    <definedName name="___cp1" localSheetId="17" hidden="1">{"'előző év december'!$A$2:$CP$214"}</definedName>
    <definedName name="___cp1" localSheetId="2" hidden="1">{"'előző év december'!$A$2:$CP$214"}</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3" hidden="1">{"'előző év december'!$A$2:$CP$214"}</definedName>
    <definedName name="___cp1" localSheetId="33" hidden="1">{"'előző év december'!$A$2:$CP$214"}</definedName>
    <definedName name="___cp1" localSheetId="4"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36" hidden="1">{"'előző év december'!$A$2:$CP$214"}</definedName>
    <definedName name="___cp1" localSheetId="45" hidden="1">{"'előző év december'!$A$2:$CP$214"}</definedName>
    <definedName name="___cp1" localSheetId="46" hidden="1">{"'előző év december'!$A$2:$CP$214"}</definedName>
    <definedName name="___cp1" localSheetId="47" hidden="1">{"'előző év december'!$A$2:$CP$214"}</definedName>
    <definedName name="___cp1" localSheetId="48" hidden="1">{"'előző év december'!$A$2:$CP$214"}</definedName>
    <definedName name="___cp1" localSheetId="49" hidden="1">{"'előző év december'!$A$2:$CP$214"}</definedName>
    <definedName name="___cp1" localSheetId="50" hidden="1">{"'előző év december'!$A$2:$CP$214"}</definedName>
    <definedName name="___cp1" localSheetId="51" hidden="1">{"'előző év december'!$A$2:$CP$214"}</definedName>
    <definedName name="___cp1" localSheetId="52" hidden="1">{"'előző év december'!$A$2:$CP$214"}</definedName>
    <definedName name="___cp1" localSheetId="37" hidden="1">{"'előző év december'!$A$2:$CP$214"}</definedName>
    <definedName name="___cp1" localSheetId="38" hidden="1">{"'előző év december'!$A$2:$CP$214"}</definedName>
    <definedName name="___cp1" localSheetId="44" hidden="1">{"'előző év december'!$A$2:$CP$214"}</definedName>
    <definedName name="___cp1" localSheetId="0" hidden="1">{"'előző év december'!$A$2:$CP$214"}</definedName>
    <definedName name="___cp1" hidden="1">{"'előző év december'!$A$2:$CP$214"}</definedName>
    <definedName name="___cp10" localSheetId="10" hidden="1">{"'előző év december'!$A$2:$CP$214"}</definedName>
    <definedName name="___cp10" localSheetId="11"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5" hidden="1">{"'előző év december'!$A$2:$CP$214"}</definedName>
    <definedName name="___cp10" localSheetId="16" hidden="1">{"'előző év december'!$A$2:$CP$214"}</definedName>
    <definedName name="___cp10" localSheetId="17" hidden="1">{"'előző év december'!$A$2:$CP$214"}</definedName>
    <definedName name="___cp10" localSheetId="2"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3" hidden="1">{"'előző év december'!$A$2:$CP$214"}</definedName>
    <definedName name="___cp10" localSheetId="33" hidden="1">{"'előző év december'!$A$2:$CP$214"}</definedName>
    <definedName name="___cp10" localSheetId="4"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36" hidden="1">{"'előző év december'!$A$2:$CP$214"}</definedName>
    <definedName name="___cp10" localSheetId="45" hidden="1">{"'előző év december'!$A$2:$CP$214"}</definedName>
    <definedName name="___cp10" localSheetId="46" hidden="1">{"'előző év december'!$A$2:$CP$214"}</definedName>
    <definedName name="___cp10" localSheetId="47" hidden="1">{"'előző év december'!$A$2:$CP$214"}</definedName>
    <definedName name="___cp10" localSheetId="48" hidden="1">{"'előző év december'!$A$2:$CP$214"}</definedName>
    <definedName name="___cp10" localSheetId="49" hidden="1">{"'előző év december'!$A$2:$CP$214"}</definedName>
    <definedName name="___cp10" localSheetId="50" hidden="1">{"'előző év december'!$A$2:$CP$214"}</definedName>
    <definedName name="___cp10" localSheetId="51" hidden="1">{"'előző év december'!$A$2:$CP$214"}</definedName>
    <definedName name="___cp10" localSheetId="52" hidden="1">{"'előző év december'!$A$2:$CP$214"}</definedName>
    <definedName name="___cp10" localSheetId="37" hidden="1">{"'előző év december'!$A$2:$CP$214"}</definedName>
    <definedName name="___cp10" localSheetId="38" hidden="1">{"'előző év december'!$A$2:$CP$214"}</definedName>
    <definedName name="___cp10" localSheetId="44" hidden="1">{"'előző év december'!$A$2:$CP$214"}</definedName>
    <definedName name="___cp10" localSheetId="0" hidden="1">{"'előző év december'!$A$2:$CP$214"}</definedName>
    <definedName name="___cp10" hidden="1">{"'előző év december'!$A$2:$CP$214"}</definedName>
    <definedName name="___cp11" localSheetId="10" hidden="1">{"'előző év december'!$A$2:$CP$214"}</definedName>
    <definedName name="___cp11" localSheetId="11"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5" hidden="1">{"'előző év december'!$A$2:$CP$214"}</definedName>
    <definedName name="___cp11" localSheetId="16" hidden="1">{"'előző év december'!$A$2:$CP$214"}</definedName>
    <definedName name="___cp11" localSheetId="17" hidden="1">{"'előző év december'!$A$2:$CP$214"}</definedName>
    <definedName name="___cp11" localSheetId="2"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3" hidden="1">{"'előző év december'!$A$2:$CP$214"}</definedName>
    <definedName name="___cp11" localSheetId="33" hidden="1">{"'előző év december'!$A$2:$CP$214"}</definedName>
    <definedName name="___cp11" localSheetId="4"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36" hidden="1">{"'előző év december'!$A$2:$CP$214"}</definedName>
    <definedName name="___cp11" localSheetId="45" hidden="1">{"'előző év december'!$A$2:$CP$214"}</definedName>
    <definedName name="___cp11" localSheetId="46" hidden="1">{"'előző év december'!$A$2:$CP$214"}</definedName>
    <definedName name="___cp11" localSheetId="47" hidden="1">{"'előző év december'!$A$2:$CP$214"}</definedName>
    <definedName name="___cp11" localSheetId="48" hidden="1">{"'előző év december'!$A$2:$CP$214"}</definedName>
    <definedName name="___cp11" localSheetId="49" hidden="1">{"'előző év december'!$A$2:$CP$214"}</definedName>
    <definedName name="___cp11" localSheetId="50" hidden="1">{"'előző év december'!$A$2:$CP$214"}</definedName>
    <definedName name="___cp11" localSheetId="51" hidden="1">{"'előző év december'!$A$2:$CP$214"}</definedName>
    <definedName name="___cp11" localSheetId="52" hidden="1">{"'előző év december'!$A$2:$CP$214"}</definedName>
    <definedName name="___cp11" localSheetId="37" hidden="1">{"'előző év december'!$A$2:$CP$214"}</definedName>
    <definedName name="___cp11" localSheetId="38" hidden="1">{"'előző év december'!$A$2:$CP$214"}</definedName>
    <definedName name="___cp11" localSheetId="44" hidden="1">{"'előző év december'!$A$2:$CP$214"}</definedName>
    <definedName name="___cp11" localSheetId="0" hidden="1">{"'előző év december'!$A$2:$CP$214"}</definedName>
    <definedName name="___cp11" hidden="1">{"'előző év december'!$A$2:$CP$214"}</definedName>
    <definedName name="___cp2" localSheetId="10" hidden="1">{"'előző év december'!$A$2:$CP$214"}</definedName>
    <definedName name="___cp2" localSheetId="11"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5" hidden="1">{"'előző év december'!$A$2:$CP$214"}</definedName>
    <definedName name="___cp2" localSheetId="16" hidden="1">{"'előző év december'!$A$2:$CP$214"}</definedName>
    <definedName name="___cp2" localSheetId="17" hidden="1">{"'előző év december'!$A$2:$CP$214"}</definedName>
    <definedName name="___cp2" localSheetId="2"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3" hidden="1">{"'előző év december'!$A$2:$CP$214"}</definedName>
    <definedName name="___cp2" localSheetId="33" hidden="1">{"'előző év december'!$A$2:$CP$214"}</definedName>
    <definedName name="___cp2" localSheetId="4"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36" hidden="1">{"'előző év december'!$A$2:$CP$214"}</definedName>
    <definedName name="___cp2" localSheetId="45" hidden="1">{"'előző év december'!$A$2:$CP$214"}</definedName>
    <definedName name="___cp2" localSheetId="46" hidden="1">{"'előző év december'!$A$2:$CP$214"}</definedName>
    <definedName name="___cp2" localSheetId="47" hidden="1">{"'előző év december'!$A$2:$CP$214"}</definedName>
    <definedName name="___cp2" localSheetId="48" hidden="1">{"'előző év december'!$A$2:$CP$214"}</definedName>
    <definedName name="___cp2" localSheetId="49" hidden="1">{"'előző év december'!$A$2:$CP$214"}</definedName>
    <definedName name="___cp2" localSheetId="50" hidden="1">{"'előző év december'!$A$2:$CP$214"}</definedName>
    <definedName name="___cp2" localSheetId="51" hidden="1">{"'előző év december'!$A$2:$CP$214"}</definedName>
    <definedName name="___cp2" localSheetId="52" hidden="1">{"'előző év december'!$A$2:$CP$214"}</definedName>
    <definedName name="___cp2" localSheetId="37" hidden="1">{"'előző év december'!$A$2:$CP$214"}</definedName>
    <definedName name="___cp2" localSheetId="38" hidden="1">{"'előző év december'!$A$2:$CP$214"}</definedName>
    <definedName name="___cp2" localSheetId="44" hidden="1">{"'előző év december'!$A$2:$CP$214"}</definedName>
    <definedName name="___cp2" localSheetId="0" hidden="1">{"'előző év december'!$A$2:$CP$214"}</definedName>
    <definedName name="___cp2" hidden="1">{"'előző év december'!$A$2:$CP$214"}</definedName>
    <definedName name="___cp3" localSheetId="10" hidden="1">{"'előző év december'!$A$2:$CP$214"}</definedName>
    <definedName name="___cp3" localSheetId="11"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5" hidden="1">{"'előző év december'!$A$2:$CP$214"}</definedName>
    <definedName name="___cp3" localSheetId="16" hidden="1">{"'előző év december'!$A$2:$CP$214"}</definedName>
    <definedName name="___cp3" localSheetId="17" hidden="1">{"'előző év december'!$A$2:$CP$214"}</definedName>
    <definedName name="___cp3" localSheetId="2"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3" hidden="1">{"'előző év december'!$A$2:$CP$214"}</definedName>
    <definedName name="___cp3" localSheetId="33" hidden="1">{"'előző év december'!$A$2:$CP$214"}</definedName>
    <definedName name="___cp3" localSheetId="4"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36" hidden="1">{"'előző év december'!$A$2:$CP$214"}</definedName>
    <definedName name="___cp3" localSheetId="45" hidden="1">{"'előző év december'!$A$2:$CP$214"}</definedName>
    <definedName name="___cp3" localSheetId="46" hidden="1">{"'előző év december'!$A$2:$CP$214"}</definedName>
    <definedName name="___cp3" localSheetId="47" hidden="1">{"'előző év december'!$A$2:$CP$214"}</definedName>
    <definedName name="___cp3" localSheetId="48" hidden="1">{"'előző év december'!$A$2:$CP$214"}</definedName>
    <definedName name="___cp3" localSheetId="49" hidden="1">{"'előző év december'!$A$2:$CP$214"}</definedName>
    <definedName name="___cp3" localSheetId="50" hidden="1">{"'előző év december'!$A$2:$CP$214"}</definedName>
    <definedName name="___cp3" localSheetId="51" hidden="1">{"'előző év december'!$A$2:$CP$214"}</definedName>
    <definedName name="___cp3" localSheetId="52" hidden="1">{"'előző év december'!$A$2:$CP$214"}</definedName>
    <definedName name="___cp3" localSheetId="37" hidden="1">{"'előző év december'!$A$2:$CP$214"}</definedName>
    <definedName name="___cp3" localSheetId="38" hidden="1">{"'előző év december'!$A$2:$CP$214"}</definedName>
    <definedName name="___cp3" localSheetId="44" hidden="1">{"'előző év december'!$A$2:$CP$214"}</definedName>
    <definedName name="___cp3" localSheetId="0" hidden="1">{"'előző év december'!$A$2:$CP$214"}</definedName>
    <definedName name="___cp3" hidden="1">{"'előző év december'!$A$2:$CP$214"}</definedName>
    <definedName name="___cp4" localSheetId="10" hidden="1">{"'előző év december'!$A$2:$CP$214"}</definedName>
    <definedName name="___cp4" localSheetId="11"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5" hidden="1">{"'előző év december'!$A$2:$CP$214"}</definedName>
    <definedName name="___cp4" localSheetId="16" hidden="1">{"'előző év december'!$A$2:$CP$214"}</definedName>
    <definedName name="___cp4" localSheetId="17" hidden="1">{"'előző év december'!$A$2:$CP$214"}</definedName>
    <definedName name="___cp4" localSheetId="2"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3" hidden="1">{"'előző év december'!$A$2:$CP$214"}</definedName>
    <definedName name="___cp4" localSheetId="33" hidden="1">{"'előző év december'!$A$2:$CP$214"}</definedName>
    <definedName name="___cp4" localSheetId="4"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36" hidden="1">{"'előző év december'!$A$2:$CP$214"}</definedName>
    <definedName name="___cp4" localSheetId="45" hidden="1">{"'előző év december'!$A$2:$CP$214"}</definedName>
    <definedName name="___cp4" localSheetId="46" hidden="1">{"'előző év december'!$A$2:$CP$214"}</definedName>
    <definedName name="___cp4" localSheetId="47" hidden="1">{"'előző év december'!$A$2:$CP$214"}</definedName>
    <definedName name="___cp4" localSheetId="48" hidden="1">{"'előző év december'!$A$2:$CP$214"}</definedName>
    <definedName name="___cp4" localSheetId="49" hidden="1">{"'előző év december'!$A$2:$CP$214"}</definedName>
    <definedName name="___cp4" localSheetId="50" hidden="1">{"'előző év december'!$A$2:$CP$214"}</definedName>
    <definedName name="___cp4" localSheetId="51" hidden="1">{"'előző év december'!$A$2:$CP$214"}</definedName>
    <definedName name="___cp4" localSheetId="52" hidden="1">{"'előző év december'!$A$2:$CP$214"}</definedName>
    <definedName name="___cp4" localSheetId="37" hidden="1">{"'előző év december'!$A$2:$CP$214"}</definedName>
    <definedName name="___cp4" localSheetId="38" hidden="1">{"'előző év december'!$A$2:$CP$214"}</definedName>
    <definedName name="___cp4" localSheetId="44" hidden="1">{"'előző év december'!$A$2:$CP$214"}</definedName>
    <definedName name="___cp4" localSheetId="0" hidden="1">{"'előző év december'!$A$2:$CP$214"}</definedName>
    <definedName name="___cp4" hidden="1">{"'előző év december'!$A$2:$CP$214"}</definedName>
    <definedName name="___cp5" localSheetId="10" hidden="1">{"'előző év december'!$A$2:$CP$214"}</definedName>
    <definedName name="___cp5" localSheetId="11"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5" hidden="1">{"'előző év december'!$A$2:$CP$214"}</definedName>
    <definedName name="___cp5" localSheetId="16" hidden="1">{"'előző év december'!$A$2:$CP$214"}</definedName>
    <definedName name="___cp5" localSheetId="17" hidden="1">{"'előző év december'!$A$2:$CP$214"}</definedName>
    <definedName name="___cp5" localSheetId="2"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3" hidden="1">{"'előző év december'!$A$2:$CP$214"}</definedName>
    <definedName name="___cp5" localSheetId="33" hidden="1">{"'előző év december'!$A$2:$CP$214"}</definedName>
    <definedName name="___cp5" localSheetId="4"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36" hidden="1">{"'előző év december'!$A$2:$CP$214"}</definedName>
    <definedName name="___cp5" localSheetId="45" hidden="1">{"'előző év december'!$A$2:$CP$214"}</definedName>
    <definedName name="___cp5" localSheetId="46" hidden="1">{"'előző év december'!$A$2:$CP$214"}</definedName>
    <definedName name="___cp5" localSheetId="47" hidden="1">{"'előző év december'!$A$2:$CP$214"}</definedName>
    <definedName name="___cp5" localSheetId="48" hidden="1">{"'előző év december'!$A$2:$CP$214"}</definedName>
    <definedName name="___cp5" localSheetId="49" hidden="1">{"'előző év december'!$A$2:$CP$214"}</definedName>
    <definedName name="___cp5" localSheetId="50" hidden="1">{"'előző év december'!$A$2:$CP$214"}</definedName>
    <definedName name="___cp5" localSheetId="51" hidden="1">{"'előző év december'!$A$2:$CP$214"}</definedName>
    <definedName name="___cp5" localSheetId="52" hidden="1">{"'előző év december'!$A$2:$CP$214"}</definedName>
    <definedName name="___cp5" localSheetId="37" hidden="1">{"'előző év december'!$A$2:$CP$214"}</definedName>
    <definedName name="___cp5" localSheetId="38" hidden="1">{"'előző év december'!$A$2:$CP$214"}</definedName>
    <definedName name="___cp5" localSheetId="44" hidden="1">{"'előző év december'!$A$2:$CP$214"}</definedName>
    <definedName name="___cp5" localSheetId="0" hidden="1">{"'előző év december'!$A$2:$CP$214"}</definedName>
    <definedName name="___cp5" hidden="1">{"'előző év december'!$A$2:$CP$214"}</definedName>
    <definedName name="___cp6" localSheetId="10" hidden="1">{"'előző év december'!$A$2:$CP$214"}</definedName>
    <definedName name="___cp6" localSheetId="11"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5" hidden="1">{"'előző év december'!$A$2:$CP$214"}</definedName>
    <definedName name="___cp6" localSheetId="16" hidden="1">{"'előző év december'!$A$2:$CP$214"}</definedName>
    <definedName name="___cp6" localSheetId="17" hidden="1">{"'előző év december'!$A$2:$CP$214"}</definedName>
    <definedName name="___cp6" localSheetId="2"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3" hidden="1">{"'előző év december'!$A$2:$CP$214"}</definedName>
    <definedName name="___cp6" localSheetId="33" hidden="1">{"'előző év december'!$A$2:$CP$214"}</definedName>
    <definedName name="___cp6" localSheetId="4"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36" hidden="1">{"'előző év december'!$A$2:$CP$214"}</definedName>
    <definedName name="___cp6" localSheetId="45" hidden="1">{"'előző év december'!$A$2:$CP$214"}</definedName>
    <definedName name="___cp6" localSheetId="46" hidden="1">{"'előző év december'!$A$2:$CP$214"}</definedName>
    <definedName name="___cp6" localSheetId="47" hidden="1">{"'előző év december'!$A$2:$CP$214"}</definedName>
    <definedName name="___cp6" localSheetId="48" hidden="1">{"'előző év december'!$A$2:$CP$214"}</definedName>
    <definedName name="___cp6" localSheetId="49" hidden="1">{"'előző év december'!$A$2:$CP$214"}</definedName>
    <definedName name="___cp6" localSheetId="50" hidden="1">{"'előző év december'!$A$2:$CP$214"}</definedName>
    <definedName name="___cp6" localSheetId="51" hidden="1">{"'előző év december'!$A$2:$CP$214"}</definedName>
    <definedName name="___cp6" localSheetId="52" hidden="1">{"'előző év december'!$A$2:$CP$214"}</definedName>
    <definedName name="___cp6" localSheetId="37" hidden="1">{"'előző év december'!$A$2:$CP$214"}</definedName>
    <definedName name="___cp6" localSheetId="38" hidden="1">{"'előző év december'!$A$2:$CP$214"}</definedName>
    <definedName name="___cp6" localSheetId="44" hidden="1">{"'előző év december'!$A$2:$CP$214"}</definedName>
    <definedName name="___cp6" localSheetId="0" hidden="1">{"'előző év december'!$A$2:$CP$214"}</definedName>
    <definedName name="___cp6" hidden="1">{"'előző év december'!$A$2:$CP$214"}</definedName>
    <definedName name="___cp7" localSheetId="10" hidden="1">{"'előző év december'!$A$2:$CP$214"}</definedName>
    <definedName name="___cp7" localSheetId="11"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5" hidden="1">{"'előző év december'!$A$2:$CP$214"}</definedName>
    <definedName name="___cp7" localSheetId="16" hidden="1">{"'előző év december'!$A$2:$CP$214"}</definedName>
    <definedName name="___cp7" localSheetId="17" hidden="1">{"'előző év december'!$A$2:$CP$214"}</definedName>
    <definedName name="___cp7" localSheetId="2"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3" hidden="1">{"'előző év december'!$A$2:$CP$214"}</definedName>
    <definedName name="___cp7" localSheetId="33" hidden="1">{"'előző év december'!$A$2:$CP$214"}</definedName>
    <definedName name="___cp7" localSheetId="4"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36" hidden="1">{"'előző év december'!$A$2:$CP$214"}</definedName>
    <definedName name="___cp7" localSheetId="45" hidden="1">{"'előző év december'!$A$2:$CP$214"}</definedName>
    <definedName name="___cp7" localSheetId="46" hidden="1">{"'előző év december'!$A$2:$CP$214"}</definedName>
    <definedName name="___cp7" localSheetId="47" hidden="1">{"'előző év december'!$A$2:$CP$214"}</definedName>
    <definedName name="___cp7" localSheetId="48" hidden="1">{"'előző év december'!$A$2:$CP$214"}</definedName>
    <definedName name="___cp7" localSheetId="49" hidden="1">{"'előző év december'!$A$2:$CP$214"}</definedName>
    <definedName name="___cp7" localSheetId="50" hidden="1">{"'előző év december'!$A$2:$CP$214"}</definedName>
    <definedName name="___cp7" localSheetId="51" hidden="1">{"'előző év december'!$A$2:$CP$214"}</definedName>
    <definedName name="___cp7" localSheetId="52" hidden="1">{"'előző év december'!$A$2:$CP$214"}</definedName>
    <definedName name="___cp7" localSheetId="37" hidden="1">{"'előző év december'!$A$2:$CP$214"}</definedName>
    <definedName name="___cp7" localSheetId="38" hidden="1">{"'előző év december'!$A$2:$CP$214"}</definedName>
    <definedName name="___cp7" localSheetId="44" hidden="1">{"'előző év december'!$A$2:$CP$214"}</definedName>
    <definedName name="___cp7" localSheetId="0" hidden="1">{"'előző év december'!$A$2:$CP$214"}</definedName>
    <definedName name="___cp7" hidden="1">{"'előző év december'!$A$2:$CP$214"}</definedName>
    <definedName name="___cp8" localSheetId="10" hidden="1">{"'előző év december'!$A$2:$CP$214"}</definedName>
    <definedName name="___cp8" localSheetId="11"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5" hidden="1">{"'előző év december'!$A$2:$CP$214"}</definedName>
    <definedName name="___cp8" localSheetId="16" hidden="1">{"'előző év december'!$A$2:$CP$214"}</definedName>
    <definedName name="___cp8" localSheetId="17" hidden="1">{"'előző év december'!$A$2:$CP$214"}</definedName>
    <definedName name="___cp8" localSheetId="2"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3" hidden="1">{"'előző év december'!$A$2:$CP$214"}</definedName>
    <definedName name="___cp8" localSheetId="33" hidden="1">{"'előző év december'!$A$2:$CP$214"}</definedName>
    <definedName name="___cp8" localSheetId="4"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36" hidden="1">{"'előző év december'!$A$2:$CP$214"}</definedName>
    <definedName name="___cp8" localSheetId="45" hidden="1">{"'előző év december'!$A$2:$CP$214"}</definedName>
    <definedName name="___cp8" localSheetId="46" hidden="1">{"'előző év december'!$A$2:$CP$214"}</definedName>
    <definedName name="___cp8" localSheetId="47" hidden="1">{"'előző év december'!$A$2:$CP$214"}</definedName>
    <definedName name="___cp8" localSheetId="48" hidden="1">{"'előző év december'!$A$2:$CP$214"}</definedName>
    <definedName name="___cp8" localSheetId="49" hidden="1">{"'előző év december'!$A$2:$CP$214"}</definedName>
    <definedName name="___cp8" localSheetId="50" hidden="1">{"'előző év december'!$A$2:$CP$214"}</definedName>
    <definedName name="___cp8" localSheetId="51" hidden="1">{"'előző év december'!$A$2:$CP$214"}</definedName>
    <definedName name="___cp8" localSheetId="52" hidden="1">{"'előző év december'!$A$2:$CP$214"}</definedName>
    <definedName name="___cp8" localSheetId="37" hidden="1">{"'előző év december'!$A$2:$CP$214"}</definedName>
    <definedName name="___cp8" localSheetId="38" hidden="1">{"'előző év december'!$A$2:$CP$214"}</definedName>
    <definedName name="___cp8" localSheetId="44" hidden="1">{"'előző év december'!$A$2:$CP$214"}</definedName>
    <definedName name="___cp8" localSheetId="0" hidden="1">{"'előző év december'!$A$2:$CP$214"}</definedName>
    <definedName name="___cp8" hidden="1">{"'előző év december'!$A$2:$CP$214"}</definedName>
    <definedName name="___cp9" localSheetId="10" hidden="1">{"'előző év december'!$A$2:$CP$214"}</definedName>
    <definedName name="___cp9" localSheetId="11"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5" hidden="1">{"'előző év december'!$A$2:$CP$214"}</definedName>
    <definedName name="___cp9" localSheetId="16" hidden="1">{"'előző év december'!$A$2:$CP$214"}</definedName>
    <definedName name="___cp9" localSheetId="17" hidden="1">{"'előző év december'!$A$2:$CP$214"}</definedName>
    <definedName name="___cp9" localSheetId="2"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3" hidden="1">{"'előző év december'!$A$2:$CP$214"}</definedName>
    <definedName name="___cp9" localSheetId="33" hidden="1">{"'előző év december'!$A$2:$CP$214"}</definedName>
    <definedName name="___cp9" localSheetId="4"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36" hidden="1">{"'előző év december'!$A$2:$CP$214"}</definedName>
    <definedName name="___cp9" localSheetId="45" hidden="1">{"'előző év december'!$A$2:$CP$214"}</definedName>
    <definedName name="___cp9" localSheetId="46" hidden="1">{"'előző év december'!$A$2:$CP$214"}</definedName>
    <definedName name="___cp9" localSheetId="47" hidden="1">{"'előző év december'!$A$2:$CP$214"}</definedName>
    <definedName name="___cp9" localSheetId="48" hidden="1">{"'előző év december'!$A$2:$CP$214"}</definedName>
    <definedName name="___cp9" localSheetId="49" hidden="1">{"'előző év december'!$A$2:$CP$214"}</definedName>
    <definedName name="___cp9" localSheetId="50" hidden="1">{"'előző év december'!$A$2:$CP$214"}</definedName>
    <definedName name="___cp9" localSheetId="51" hidden="1">{"'előző év december'!$A$2:$CP$214"}</definedName>
    <definedName name="___cp9" localSheetId="52" hidden="1">{"'előző év december'!$A$2:$CP$214"}</definedName>
    <definedName name="___cp9" localSheetId="37" hidden="1">{"'előző év december'!$A$2:$CP$214"}</definedName>
    <definedName name="___cp9" localSheetId="38" hidden="1">{"'előző év december'!$A$2:$CP$214"}</definedName>
    <definedName name="___cp9" localSheetId="44" hidden="1">{"'előző év december'!$A$2:$CP$214"}</definedName>
    <definedName name="___cp9" localSheetId="0" hidden="1">{"'előző év december'!$A$2:$CP$214"}</definedName>
    <definedName name="___cp9" hidden="1">{"'előző év december'!$A$2:$CP$214"}</definedName>
    <definedName name="___cpr2" localSheetId="10" hidden="1">{"'előző év december'!$A$2:$CP$214"}</definedName>
    <definedName name="___cpr2" localSheetId="11"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5" hidden="1">{"'előző év december'!$A$2:$CP$214"}</definedName>
    <definedName name="___cpr2" localSheetId="16" hidden="1">{"'előző év december'!$A$2:$CP$214"}</definedName>
    <definedName name="___cpr2" localSheetId="17" hidden="1">{"'előző év december'!$A$2:$CP$214"}</definedName>
    <definedName name="___cpr2" localSheetId="2"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3" hidden="1">{"'előző év december'!$A$2:$CP$214"}</definedName>
    <definedName name="___cpr2" localSheetId="33" hidden="1">{"'előző év december'!$A$2:$CP$214"}</definedName>
    <definedName name="___cpr2" localSheetId="4"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36" hidden="1">{"'előző év december'!$A$2:$CP$214"}</definedName>
    <definedName name="___cpr2" localSheetId="45" hidden="1">{"'előző év december'!$A$2:$CP$214"}</definedName>
    <definedName name="___cpr2" localSheetId="46" hidden="1">{"'előző év december'!$A$2:$CP$214"}</definedName>
    <definedName name="___cpr2" localSheetId="47" hidden="1">{"'előző év december'!$A$2:$CP$214"}</definedName>
    <definedName name="___cpr2" localSheetId="48" hidden="1">{"'előző év december'!$A$2:$CP$214"}</definedName>
    <definedName name="___cpr2" localSheetId="49" hidden="1">{"'előző év december'!$A$2:$CP$214"}</definedName>
    <definedName name="___cpr2" localSheetId="50" hidden="1">{"'előző év december'!$A$2:$CP$214"}</definedName>
    <definedName name="___cpr2" localSheetId="51" hidden="1">{"'előző év december'!$A$2:$CP$214"}</definedName>
    <definedName name="___cpr2" localSheetId="52" hidden="1">{"'előző év december'!$A$2:$CP$214"}</definedName>
    <definedName name="___cpr2" localSheetId="37" hidden="1">{"'előző év december'!$A$2:$CP$214"}</definedName>
    <definedName name="___cpr2" localSheetId="38" hidden="1">{"'előző év december'!$A$2:$CP$214"}</definedName>
    <definedName name="___cpr2" localSheetId="44" hidden="1">{"'előző év december'!$A$2:$CP$214"}</definedName>
    <definedName name="___cpr2" localSheetId="0" hidden="1">{"'előző év december'!$A$2:$CP$214"}</definedName>
    <definedName name="___cpr2" hidden="1">{"'előző év december'!$A$2:$CP$214"}</definedName>
    <definedName name="___cpr3" localSheetId="10" hidden="1">{"'előző év december'!$A$2:$CP$214"}</definedName>
    <definedName name="___cpr3" localSheetId="11"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5" hidden="1">{"'előző év december'!$A$2:$CP$214"}</definedName>
    <definedName name="___cpr3" localSheetId="16" hidden="1">{"'előző év december'!$A$2:$CP$214"}</definedName>
    <definedName name="___cpr3" localSheetId="17" hidden="1">{"'előző év december'!$A$2:$CP$214"}</definedName>
    <definedName name="___cpr3" localSheetId="2"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3" hidden="1">{"'előző év december'!$A$2:$CP$214"}</definedName>
    <definedName name="___cpr3" localSheetId="33" hidden="1">{"'előző év december'!$A$2:$CP$214"}</definedName>
    <definedName name="___cpr3" localSheetId="4"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36" hidden="1">{"'előző év december'!$A$2:$CP$214"}</definedName>
    <definedName name="___cpr3" localSheetId="45" hidden="1">{"'előző év december'!$A$2:$CP$214"}</definedName>
    <definedName name="___cpr3" localSheetId="46" hidden="1">{"'előző év december'!$A$2:$CP$214"}</definedName>
    <definedName name="___cpr3" localSheetId="47" hidden="1">{"'előző év december'!$A$2:$CP$214"}</definedName>
    <definedName name="___cpr3" localSheetId="48" hidden="1">{"'előző év december'!$A$2:$CP$214"}</definedName>
    <definedName name="___cpr3" localSheetId="49" hidden="1">{"'előző év december'!$A$2:$CP$214"}</definedName>
    <definedName name="___cpr3" localSheetId="50" hidden="1">{"'előző év december'!$A$2:$CP$214"}</definedName>
    <definedName name="___cpr3" localSheetId="51" hidden="1">{"'előző év december'!$A$2:$CP$214"}</definedName>
    <definedName name="___cpr3" localSheetId="52" hidden="1">{"'előző év december'!$A$2:$CP$214"}</definedName>
    <definedName name="___cpr3" localSheetId="37" hidden="1">{"'előző év december'!$A$2:$CP$214"}</definedName>
    <definedName name="___cpr3" localSheetId="38" hidden="1">{"'előző év december'!$A$2:$CP$214"}</definedName>
    <definedName name="___cpr3" localSheetId="44" hidden="1">{"'előző év december'!$A$2:$CP$214"}</definedName>
    <definedName name="___cpr3" localSheetId="0" hidden="1">{"'előző év december'!$A$2:$CP$214"}</definedName>
    <definedName name="___cpr3" hidden="1">{"'előző év december'!$A$2:$CP$214"}</definedName>
    <definedName name="___cpr4" localSheetId="10" hidden="1">{"'előző év december'!$A$2:$CP$214"}</definedName>
    <definedName name="___cpr4" localSheetId="11"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5" hidden="1">{"'előző év december'!$A$2:$CP$214"}</definedName>
    <definedName name="___cpr4" localSheetId="16" hidden="1">{"'előző év december'!$A$2:$CP$214"}</definedName>
    <definedName name="___cpr4" localSheetId="17" hidden="1">{"'előző év december'!$A$2:$CP$214"}</definedName>
    <definedName name="___cpr4" localSheetId="2"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3" hidden="1">{"'előző év december'!$A$2:$CP$214"}</definedName>
    <definedName name="___cpr4" localSheetId="33" hidden="1">{"'előző év december'!$A$2:$CP$214"}</definedName>
    <definedName name="___cpr4" localSheetId="4"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36" hidden="1">{"'előző év december'!$A$2:$CP$214"}</definedName>
    <definedName name="___cpr4" localSheetId="45" hidden="1">{"'előző év december'!$A$2:$CP$214"}</definedName>
    <definedName name="___cpr4" localSheetId="46" hidden="1">{"'előző év december'!$A$2:$CP$214"}</definedName>
    <definedName name="___cpr4" localSheetId="47" hidden="1">{"'előző év december'!$A$2:$CP$214"}</definedName>
    <definedName name="___cpr4" localSheetId="48" hidden="1">{"'előző év december'!$A$2:$CP$214"}</definedName>
    <definedName name="___cpr4" localSheetId="49" hidden="1">{"'előző év december'!$A$2:$CP$214"}</definedName>
    <definedName name="___cpr4" localSheetId="50" hidden="1">{"'előző év december'!$A$2:$CP$214"}</definedName>
    <definedName name="___cpr4" localSheetId="51" hidden="1">{"'előző év december'!$A$2:$CP$214"}</definedName>
    <definedName name="___cpr4" localSheetId="52" hidden="1">{"'előző év december'!$A$2:$CP$214"}</definedName>
    <definedName name="___cpr4" localSheetId="37" hidden="1">{"'előző év december'!$A$2:$CP$214"}</definedName>
    <definedName name="___cpr4" localSheetId="38" hidden="1">{"'előző év december'!$A$2:$CP$214"}</definedName>
    <definedName name="___cpr4" localSheetId="44" hidden="1">{"'előző év december'!$A$2:$CP$214"}</definedName>
    <definedName name="___cpr4" localSheetId="0" hidden="1">{"'előző év december'!$A$2:$CP$214"}</definedName>
    <definedName name="___cpr4"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0" hidden="1">[4]Market!#REF!</definedName>
    <definedName name="__123Graph_A" localSheetId="11" hidden="1">[4]Market!#REF!</definedName>
    <definedName name="__123Graph_A" localSheetId="12" hidden="1">[4]Market!#REF!</definedName>
    <definedName name="__123Graph_A" localSheetId="13" hidden="1">[5]Market!#REF!</definedName>
    <definedName name="__123Graph_A" localSheetId="14" hidden="1">[4]Market!#REF!</definedName>
    <definedName name="__123Graph_A" localSheetId="15" hidden="1">[4]Market!#REF!</definedName>
    <definedName name="__123Graph_A" localSheetId="16" hidden="1">[4]Market!#REF!</definedName>
    <definedName name="__123Graph_A" localSheetId="17" hidden="1">[4]Market!#REF!</definedName>
    <definedName name="__123Graph_A" localSheetId="2" hidden="1">[4]Market!#REF!</definedName>
    <definedName name="__123Graph_A" localSheetId="22" hidden="1">[4]Market!#REF!</definedName>
    <definedName name="__123Graph_A" localSheetId="23" hidden="1">[4]Market!#REF!</definedName>
    <definedName name="__123Graph_A" localSheetId="24" hidden="1">[4]Market!#REF!</definedName>
    <definedName name="__123Graph_A" localSheetId="33" hidden="1">[5]Market!#REF!</definedName>
    <definedName name="__123Graph_A" localSheetId="4" hidden="1">[4]Market!#REF!</definedName>
    <definedName name="__123Graph_A" localSheetId="5" hidden="1">[4]Market!#REF!</definedName>
    <definedName name="__123Graph_A" localSheetId="6" hidden="1">[4]Market!#REF!</definedName>
    <definedName name="__123Graph_A" localSheetId="7" hidden="1">[5]Market!#REF!</definedName>
    <definedName name="__123Graph_A" localSheetId="45" hidden="1">[4]Market!#REF!</definedName>
    <definedName name="__123Graph_A" localSheetId="46" hidden="1">[4]Market!#REF!</definedName>
    <definedName name="__123Graph_A" localSheetId="47" hidden="1">[4]Market!#REF!</definedName>
    <definedName name="__123Graph_A" localSheetId="48" hidden="1">[4]Market!#REF!</definedName>
    <definedName name="__123Graph_A" localSheetId="49" hidden="1">[4]Market!#REF!</definedName>
    <definedName name="__123Graph_A" localSheetId="50" hidden="1">[4]Market!#REF!</definedName>
    <definedName name="__123Graph_A" localSheetId="51" hidden="1">[4]Market!#REF!</definedName>
    <definedName name="__123Graph_A" localSheetId="52" hidden="1">[4]Market!#REF!</definedName>
    <definedName name="__123Graph_A" localSheetId="37" hidden="1">[5]Market!#REF!</definedName>
    <definedName name="__123Graph_A" localSheetId="38" hidden="1">[5]Market!#REF!</definedName>
    <definedName name="__123Graph_A" localSheetId="44" hidden="1">[4]Market!#REF!</definedName>
    <definedName name="__123Graph_A" localSheetId="0" hidden="1">[6]Market!#REF!</definedName>
    <definedName name="__123Graph_A" hidden="1">[5]Market!#REF!</definedName>
    <definedName name="__123Graph_ADIFF" localSheetId="10" hidden="1">[4]Market!#REF!</definedName>
    <definedName name="__123Graph_ADIFF" localSheetId="11" hidden="1">[4]Market!#REF!</definedName>
    <definedName name="__123Graph_ADIFF" localSheetId="12" hidden="1">[4]Market!#REF!</definedName>
    <definedName name="__123Graph_ADIFF" localSheetId="13" hidden="1">[5]Market!#REF!</definedName>
    <definedName name="__123Graph_ADIFF" localSheetId="14" hidden="1">[4]Market!#REF!</definedName>
    <definedName name="__123Graph_ADIFF" localSheetId="15" hidden="1">[4]Market!#REF!</definedName>
    <definedName name="__123Graph_ADIFF" localSheetId="16" hidden="1">[4]Market!#REF!</definedName>
    <definedName name="__123Graph_ADIFF" localSheetId="17" hidden="1">[4]Market!#REF!</definedName>
    <definedName name="__123Graph_ADIFF" localSheetId="2" hidden="1">[4]Market!#REF!</definedName>
    <definedName name="__123Graph_ADIFF" localSheetId="22" hidden="1">[4]Market!#REF!</definedName>
    <definedName name="__123Graph_ADIFF" localSheetId="23" hidden="1">[4]Market!#REF!</definedName>
    <definedName name="__123Graph_ADIFF" localSheetId="24" hidden="1">[4]Market!#REF!</definedName>
    <definedName name="__123Graph_ADIFF" localSheetId="33" hidden="1">[5]Market!#REF!</definedName>
    <definedName name="__123Graph_ADIFF" localSheetId="4" hidden="1">[4]Market!#REF!</definedName>
    <definedName name="__123Graph_ADIFF" localSheetId="5" hidden="1">[4]Market!#REF!</definedName>
    <definedName name="__123Graph_ADIFF" localSheetId="6" hidden="1">[4]Market!#REF!</definedName>
    <definedName name="__123Graph_ADIFF" localSheetId="7" hidden="1">[5]Market!#REF!</definedName>
    <definedName name="__123Graph_ADIFF" localSheetId="45" hidden="1">[4]Market!#REF!</definedName>
    <definedName name="__123Graph_ADIFF" localSheetId="46" hidden="1">[4]Market!#REF!</definedName>
    <definedName name="__123Graph_ADIFF" localSheetId="47" hidden="1">[4]Market!#REF!</definedName>
    <definedName name="__123Graph_ADIFF" localSheetId="48" hidden="1">[4]Market!#REF!</definedName>
    <definedName name="__123Graph_ADIFF" localSheetId="49" hidden="1">[4]Market!#REF!</definedName>
    <definedName name="__123Graph_ADIFF" localSheetId="50" hidden="1">[4]Market!#REF!</definedName>
    <definedName name="__123Graph_ADIFF" localSheetId="51" hidden="1">[4]Market!#REF!</definedName>
    <definedName name="__123Graph_ADIFF" localSheetId="52" hidden="1">[4]Market!#REF!</definedName>
    <definedName name="__123Graph_ADIFF" localSheetId="37" hidden="1">[5]Market!#REF!</definedName>
    <definedName name="__123Graph_ADIFF" localSheetId="38" hidden="1">[5]Market!#REF!</definedName>
    <definedName name="__123Graph_ADIFF" localSheetId="44" hidden="1">[4]Market!#REF!</definedName>
    <definedName name="__123Graph_ADIFF" localSheetId="0" hidden="1">[6]Market!#REF!</definedName>
    <definedName name="__123Graph_ADIFF" hidden="1">[5]Market!#REF!</definedName>
    <definedName name="__123Graph_AGRAPH1" hidden="1">[7]A!$D$2:$D$86</definedName>
    <definedName name="__123Graph_AGRAPH3" hidden="1">[7]A!$D$2:$D$105</definedName>
    <definedName name="__123Graph_ALINES" localSheetId="10" hidden="1">[4]Market!#REF!</definedName>
    <definedName name="__123Graph_ALINES" localSheetId="11" hidden="1">[4]Market!#REF!</definedName>
    <definedName name="__123Graph_ALINES" localSheetId="12" hidden="1">[4]Market!#REF!</definedName>
    <definedName name="__123Graph_ALINES" localSheetId="14" hidden="1">[4]Market!#REF!</definedName>
    <definedName name="__123Graph_ALINES" localSheetId="15" hidden="1">[4]Market!#REF!</definedName>
    <definedName name="__123Graph_ALINES" localSheetId="16" hidden="1">[4]Market!#REF!</definedName>
    <definedName name="__123Graph_ALINES" localSheetId="17" hidden="1">[4]Market!#REF!</definedName>
    <definedName name="__123Graph_ALINES" localSheetId="2" hidden="1">[4]Market!#REF!</definedName>
    <definedName name="__123Graph_ALINES" localSheetId="22" hidden="1">[4]Market!#REF!</definedName>
    <definedName name="__123Graph_ALINES" localSheetId="23" hidden="1">[4]Market!#REF!</definedName>
    <definedName name="__123Graph_ALINES" localSheetId="24" hidden="1">[4]Market!#REF!</definedName>
    <definedName name="__123Graph_ALINES" localSheetId="33" hidden="1">[5]Market!#REF!</definedName>
    <definedName name="__123Graph_ALINES" localSheetId="4" hidden="1">[4]Market!#REF!</definedName>
    <definedName name="__123Graph_ALINES" localSheetId="5" hidden="1">[4]Market!#REF!</definedName>
    <definedName name="__123Graph_ALINES" localSheetId="6" hidden="1">[4]Market!#REF!</definedName>
    <definedName name="__123Graph_ALINES" localSheetId="7" hidden="1">[5]Market!#REF!</definedName>
    <definedName name="__123Graph_ALINES" localSheetId="45" hidden="1">[4]Market!#REF!</definedName>
    <definedName name="__123Graph_ALINES" localSheetId="46" hidden="1">[4]Market!#REF!</definedName>
    <definedName name="__123Graph_ALINES" localSheetId="47" hidden="1">[4]Market!#REF!</definedName>
    <definedName name="__123Graph_ALINES" localSheetId="48" hidden="1">[4]Market!#REF!</definedName>
    <definedName name="__123Graph_ALINES" localSheetId="49" hidden="1">[4]Market!#REF!</definedName>
    <definedName name="__123Graph_ALINES" localSheetId="50" hidden="1">[4]Market!#REF!</definedName>
    <definedName name="__123Graph_ALINES" localSheetId="51" hidden="1">[4]Market!#REF!</definedName>
    <definedName name="__123Graph_ALINES" localSheetId="52" hidden="1">[4]Market!#REF!</definedName>
    <definedName name="__123Graph_ALINES" localSheetId="37" hidden="1">[5]Market!#REF!</definedName>
    <definedName name="__123Graph_ALINES" localSheetId="44" hidden="1">[4]Market!#REF!</definedName>
    <definedName name="__123Graph_ALINES" localSheetId="0" hidden="1">[6]Market!#REF!</definedName>
    <definedName name="__123Graph_ALINES" hidden="1">[5]Market!#REF!</definedName>
    <definedName name="__123Graph_B" localSheetId="10" hidden="1">[4]Market!#REF!</definedName>
    <definedName name="__123Graph_B" localSheetId="11" hidden="1">[4]Market!#REF!</definedName>
    <definedName name="__123Graph_B" localSheetId="12" hidden="1">[4]Market!#REF!</definedName>
    <definedName name="__123Graph_B" localSheetId="14" hidden="1">[4]Market!#REF!</definedName>
    <definedName name="__123Graph_B" localSheetId="15" hidden="1">[4]Market!#REF!</definedName>
    <definedName name="__123Graph_B" localSheetId="16" hidden="1">[4]Market!#REF!</definedName>
    <definedName name="__123Graph_B" localSheetId="17" hidden="1">[4]Market!#REF!</definedName>
    <definedName name="__123Graph_B" localSheetId="2" hidden="1">[4]Market!#REF!</definedName>
    <definedName name="__123Graph_B" localSheetId="22" hidden="1">[4]Market!#REF!</definedName>
    <definedName name="__123Graph_B" localSheetId="23" hidden="1">[4]Market!#REF!</definedName>
    <definedName name="__123Graph_B" localSheetId="24" hidden="1">[4]Market!#REF!</definedName>
    <definedName name="__123Graph_B" localSheetId="33" hidden="1">[5]Market!#REF!</definedName>
    <definedName name="__123Graph_B" localSheetId="4" hidden="1">[4]Market!#REF!</definedName>
    <definedName name="__123Graph_B" localSheetId="5" hidden="1">[4]Market!#REF!</definedName>
    <definedName name="__123Graph_B" localSheetId="6" hidden="1">[4]Market!#REF!</definedName>
    <definedName name="__123Graph_B" localSheetId="7" hidden="1">[5]Market!#REF!</definedName>
    <definedName name="__123Graph_B" localSheetId="45" hidden="1">[4]Market!#REF!</definedName>
    <definedName name="__123Graph_B" localSheetId="46" hidden="1">[4]Market!#REF!</definedName>
    <definedName name="__123Graph_B" localSheetId="47" hidden="1">[4]Market!#REF!</definedName>
    <definedName name="__123Graph_B" localSheetId="48" hidden="1">[4]Market!#REF!</definedName>
    <definedName name="__123Graph_B" localSheetId="49" hidden="1">[4]Market!#REF!</definedName>
    <definedName name="__123Graph_B" localSheetId="50" hidden="1">[4]Market!#REF!</definedName>
    <definedName name="__123Graph_B" localSheetId="51" hidden="1">[4]Market!#REF!</definedName>
    <definedName name="__123Graph_B" localSheetId="52" hidden="1">[4]Market!#REF!</definedName>
    <definedName name="__123Graph_B" localSheetId="37" hidden="1">[5]Market!#REF!</definedName>
    <definedName name="__123Graph_B" localSheetId="44" hidden="1">[4]Market!#REF!</definedName>
    <definedName name="__123Graph_B" localSheetId="0" hidden="1">[6]Market!#REF!</definedName>
    <definedName name="__123Graph_B" hidden="1">[5]Market!#REF!</definedName>
    <definedName name="__123Graph_BDIFF" localSheetId="10" hidden="1">[4]Market!#REF!</definedName>
    <definedName name="__123Graph_BDIFF" localSheetId="11" hidden="1">[4]Market!#REF!</definedName>
    <definedName name="__123Graph_BDIFF" localSheetId="12" hidden="1">[4]Market!#REF!</definedName>
    <definedName name="__123Graph_BDIFF" localSheetId="14" hidden="1">[4]Market!#REF!</definedName>
    <definedName name="__123Graph_BDIFF" localSheetId="15" hidden="1">[4]Market!#REF!</definedName>
    <definedName name="__123Graph_BDIFF" localSheetId="16" hidden="1">[4]Market!#REF!</definedName>
    <definedName name="__123Graph_BDIFF" localSheetId="17" hidden="1">[4]Market!#REF!</definedName>
    <definedName name="__123Graph_BDIFF" localSheetId="2" hidden="1">[4]Market!#REF!</definedName>
    <definedName name="__123Graph_BDIFF" localSheetId="22" hidden="1">[4]Market!#REF!</definedName>
    <definedName name="__123Graph_BDIFF" localSheetId="23" hidden="1">[4]Market!#REF!</definedName>
    <definedName name="__123Graph_BDIFF" localSheetId="24" hidden="1">[4]Market!#REF!</definedName>
    <definedName name="__123Graph_BDIFF" localSheetId="33" hidden="1">[5]Market!#REF!</definedName>
    <definedName name="__123Graph_BDIFF" localSheetId="4" hidden="1">[4]Market!#REF!</definedName>
    <definedName name="__123Graph_BDIFF" localSheetId="5" hidden="1">[4]Market!#REF!</definedName>
    <definedName name="__123Graph_BDIFF" localSheetId="6" hidden="1">[4]Market!#REF!</definedName>
    <definedName name="__123Graph_BDIFF" localSheetId="7" hidden="1">[5]Market!#REF!</definedName>
    <definedName name="__123Graph_BDIFF" localSheetId="45" hidden="1">[4]Market!#REF!</definedName>
    <definedName name="__123Graph_BDIFF" localSheetId="46" hidden="1">[4]Market!#REF!</definedName>
    <definedName name="__123Graph_BDIFF" localSheetId="47" hidden="1">[4]Market!#REF!</definedName>
    <definedName name="__123Graph_BDIFF" localSheetId="48" hidden="1">[4]Market!#REF!</definedName>
    <definedName name="__123Graph_BDIFF" localSheetId="49" hidden="1">[4]Market!#REF!</definedName>
    <definedName name="__123Graph_BDIFF" localSheetId="50" hidden="1">[4]Market!#REF!</definedName>
    <definedName name="__123Graph_BDIFF" localSheetId="51" hidden="1">[4]Market!#REF!</definedName>
    <definedName name="__123Graph_BDIFF" localSheetId="52" hidden="1">[4]Market!#REF!</definedName>
    <definedName name="__123Graph_BDIFF" localSheetId="37" hidden="1">[5]Market!#REF!</definedName>
    <definedName name="__123Graph_BDIFF" localSheetId="44" hidden="1">[4]Market!#REF!</definedName>
    <definedName name="__123Graph_BDIFF" localSheetId="0" hidden="1">[6]Market!#REF!</definedName>
    <definedName name="__123Graph_BDIFF" hidden="1">[5]Market!#REF!</definedName>
    <definedName name="__123Graph_BLINES" localSheetId="10" hidden="1">[4]Market!#REF!</definedName>
    <definedName name="__123Graph_BLINES" localSheetId="11" hidden="1">[4]Market!#REF!</definedName>
    <definedName name="__123Graph_BLINES" localSheetId="12" hidden="1">[4]Market!#REF!</definedName>
    <definedName name="__123Graph_BLINES" localSheetId="14" hidden="1">[4]Market!#REF!</definedName>
    <definedName name="__123Graph_BLINES" localSheetId="15" hidden="1">[4]Market!#REF!</definedName>
    <definedName name="__123Graph_BLINES" localSheetId="16" hidden="1">[4]Market!#REF!</definedName>
    <definedName name="__123Graph_BLINES" localSheetId="17" hidden="1">[4]Market!#REF!</definedName>
    <definedName name="__123Graph_BLINES" localSheetId="2" hidden="1">[4]Market!#REF!</definedName>
    <definedName name="__123Graph_BLINES" localSheetId="22" hidden="1">[4]Market!#REF!</definedName>
    <definedName name="__123Graph_BLINES" localSheetId="23" hidden="1">[4]Market!#REF!</definedName>
    <definedName name="__123Graph_BLINES" localSheetId="24" hidden="1">[4]Market!#REF!</definedName>
    <definedName name="__123Graph_BLINES" localSheetId="33" hidden="1">[5]Market!#REF!</definedName>
    <definedName name="__123Graph_BLINES" localSheetId="4" hidden="1">[4]Market!#REF!</definedName>
    <definedName name="__123Graph_BLINES" localSheetId="5" hidden="1">[4]Market!#REF!</definedName>
    <definedName name="__123Graph_BLINES" localSheetId="6" hidden="1">[4]Market!#REF!</definedName>
    <definedName name="__123Graph_BLINES" localSheetId="7" hidden="1">[5]Market!#REF!</definedName>
    <definedName name="__123Graph_BLINES" localSheetId="45" hidden="1">[4]Market!#REF!</definedName>
    <definedName name="__123Graph_BLINES" localSheetId="46" hidden="1">[4]Market!#REF!</definedName>
    <definedName name="__123Graph_BLINES" localSheetId="47" hidden="1">[4]Market!#REF!</definedName>
    <definedName name="__123Graph_BLINES" localSheetId="48" hidden="1">[4]Market!#REF!</definedName>
    <definedName name="__123Graph_BLINES" localSheetId="49" hidden="1">[4]Market!#REF!</definedName>
    <definedName name="__123Graph_BLINES" localSheetId="50" hidden="1">[4]Market!#REF!</definedName>
    <definedName name="__123Graph_BLINES" localSheetId="51" hidden="1">[4]Market!#REF!</definedName>
    <definedName name="__123Graph_BLINES" localSheetId="52" hidden="1">[4]Market!#REF!</definedName>
    <definedName name="__123Graph_BLINES" localSheetId="37" hidden="1">[5]Market!#REF!</definedName>
    <definedName name="__123Graph_BLINES" localSheetId="44" hidden="1">[4]Market!#REF!</definedName>
    <definedName name="__123Graph_BLINES" localSheetId="0" hidden="1">[6]Market!#REF!</definedName>
    <definedName name="__123Graph_BLINES" hidden="1">[5]Market!#REF!</definedName>
    <definedName name="__123Graph_C" localSheetId="10" hidden="1">[4]Market!#REF!</definedName>
    <definedName name="__123Graph_C" localSheetId="11" hidden="1">[4]Market!#REF!</definedName>
    <definedName name="__123Graph_C" localSheetId="12" hidden="1">[4]Market!#REF!</definedName>
    <definedName name="__123Graph_C" localSheetId="14" hidden="1">[4]Market!#REF!</definedName>
    <definedName name="__123Graph_C" localSheetId="15" hidden="1">[4]Market!#REF!</definedName>
    <definedName name="__123Graph_C" localSheetId="16" hidden="1">[4]Market!#REF!</definedName>
    <definedName name="__123Graph_C" localSheetId="17" hidden="1">[4]Market!#REF!</definedName>
    <definedName name="__123Graph_C" localSheetId="2" hidden="1">[4]Market!#REF!</definedName>
    <definedName name="__123Graph_C" localSheetId="22" hidden="1">[4]Market!#REF!</definedName>
    <definedName name="__123Graph_C" localSheetId="23" hidden="1">[4]Market!#REF!</definedName>
    <definedName name="__123Graph_C" localSheetId="24" hidden="1">[4]Market!#REF!</definedName>
    <definedName name="__123Graph_C" localSheetId="33" hidden="1">[5]Market!#REF!</definedName>
    <definedName name="__123Graph_C" localSheetId="4" hidden="1">[4]Market!#REF!</definedName>
    <definedName name="__123Graph_C" localSheetId="5" hidden="1">[4]Market!#REF!</definedName>
    <definedName name="__123Graph_C" localSheetId="6" hidden="1">[4]Market!#REF!</definedName>
    <definedName name="__123Graph_C" localSheetId="7" hidden="1">[5]Market!#REF!</definedName>
    <definedName name="__123Graph_C" localSheetId="45" hidden="1">[4]Market!#REF!</definedName>
    <definedName name="__123Graph_C" localSheetId="46" hidden="1">[4]Market!#REF!</definedName>
    <definedName name="__123Graph_C" localSheetId="47" hidden="1">[4]Market!#REF!</definedName>
    <definedName name="__123Graph_C" localSheetId="48" hidden="1">[4]Market!#REF!</definedName>
    <definedName name="__123Graph_C" localSheetId="49" hidden="1">[4]Market!#REF!</definedName>
    <definedName name="__123Graph_C" localSheetId="50" hidden="1">[4]Market!#REF!</definedName>
    <definedName name="__123Graph_C" localSheetId="51" hidden="1">[4]Market!#REF!</definedName>
    <definedName name="__123Graph_C" localSheetId="52" hidden="1">[4]Market!#REF!</definedName>
    <definedName name="__123Graph_C" localSheetId="37" hidden="1">[5]Market!#REF!</definedName>
    <definedName name="__123Graph_C" localSheetId="44" hidden="1">[4]Market!#REF!</definedName>
    <definedName name="__123Graph_C" localSheetId="0" hidden="1">[6]Market!#REF!</definedName>
    <definedName name="__123Graph_C" hidden="1">[5]Market!#REF!</definedName>
    <definedName name="__123Graph_CDIFF" localSheetId="10" hidden="1">[4]Market!#REF!</definedName>
    <definedName name="__123Graph_CDIFF" localSheetId="11" hidden="1">[4]Market!#REF!</definedName>
    <definedName name="__123Graph_CDIFF" localSheetId="12" hidden="1">[4]Market!#REF!</definedName>
    <definedName name="__123Graph_CDIFF" localSheetId="14" hidden="1">[4]Market!#REF!</definedName>
    <definedName name="__123Graph_CDIFF" localSheetId="15" hidden="1">[4]Market!#REF!</definedName>
    <definedName name="__123Graph_CDIFF" localSheetId="16" hidden="1">[4]Market!#REF!</definedName>
    <definedName name="__123Graph_CDIFF" localSheetId="17" hidden="1">[4]Market!#REF!</definedName>
    <definedName name="__123Graph_CDIFF" localSheetId="2" hidden="1">[4]Market!#REF!</definedName>
    <definedName name="__123Graph_CDIFF" localSheetId="22" hidden="1">[4]Market!#REF!</definedName>
    <definedName name="__123Graph_CDIFF" localSheetId="23" hidden="1">[4]Market!#REF!</definedName>
    <definedName name="__123Graph_CDIFF" localSheetId="24" hidden="1">[4]Market!#REF!</definedName>
    <definedName name="__123Graph_CDIFF" localSheetId="33" hidden="1">[5]Market!#REF!</definedName>
    <definedName name="__123Graph_CDIFF" localSheetId="4" hidden="1">[4]Market!#REF!</definedName>
    <definedName name="__123Graph_CDIFF" localSheetId="5" hidden="1">[4]Market!#REF!</definedName>
    <definedName name="__123Graph_CDIFF" localSheetId="6" hidden="1">[4]Market!#REF!</definedName>
    <definedName name="__123Graph_CDIFF" localSheetId="7" hidden="1">[5]Market!#REF!</definedName>
    <definedName name="__123Graph_CDIFF" localSheetId="45" hidden="1">[4]Market!#REF!</definedName>
    <definedName name="__123Graph_CDIFF" localSheetId="46" hidden="1">[4]Market!#REF!</definedName>
    <definedName name="__123Graph_CDIFF" localSheetId="47" hidden="1">[4]Market!#REF!</definedName>
    <definedName name="__123Graph_CDIFF" localSheetId="48" hidden="1">[4]Market!#REF!</definedName>
    <definedName name="__123Graph_CDIFF" localSheetId="49" hidden="1">[4]Market!#REF!</definedName>
    <definedName name="__123Graph_CDIFF" localSheetId="50" hidden="1">[4]Market!#REF!</definedName>
    <definedName name="__123Graph_CDIFF" localSheetId="51" hidden="1">[4]Market!#REF!</definedName>
    <definedName name="__123Graph_CDIFF" localSheetId="52" hidden="1">[4]Market!#REF!</definedName>
    <definedName name="__123Graph_CDIFF" localSheetId="37" hidden="1">[5]Market!#REF!</definedName>
    <definedName name="__123Graph_CDIFF" localSheetId="44" hidden="1">[4]Market!#REF!</definedName>
    <definedName name="__123Graph_CDIFF" localSheetId="0" hidden="1">[6]Market!#REF!</definedName>
    <definedName name="__123Graph_CDIFF" hidden="1">[5]Market!#REF!</definedName>
    <definedName name="__123Graph_CLINES" localSheetId="10" hidden="1">[4]Market!#REF!</definedName>
    <definedName name="__123Graph_CLINES" localSheetId="11" hidden="1">[4]Market!#REF!</definedName>
    <definedName name="__123Graph_CLINES" localSheetId="12" hidden="1">[4]Market!#REF!</definedName>
    <definedName name="__123Graph_CLINES" localSheetId="14" hidden="1">[4]Market!#REF!</definedName>
    <definedName name="__123Graph_CLINES" localSheetId="15" hidden="1">[4]Market!#REF!</definedName>
    <definedName name="__123Graph_CLINES" localSheetId="16" hidden="1">[4]Market!#REF!</definedName>
    <definedName name="__123Graph_CLINES" localSheetId="17" hidden="1">[4]Market!#REF!</definedName>
    <definedName name="__123Graph_CLINES" localSheetId="2" hidden="1">[4]Market!#REF!</definedName>
    <definedName name="__123Graph_CLINES" localSheetId="22" hidden="1">[4]Market!#REF!</definedName>
    <definedName name="__123Graph_CLINES" localSheetId="23" hidden="1">[4]Market!#REF!</definedName>
    <definedName name="__123Graph_CLINES" localSheetId="24" hidden="1">[4]Market!#REF!</definedName>
    <definedName name="__123Graph_CLINES" localSheetId="33" hidden="1">[5]Market!#REF!</definedName>
    <definedName name="__123Graph_CLINES" localSheetId="4" hidden="1">[4]Market!#REF!</definedName>
    <definedName name="__123Graph_CLINES" localSheetId="5" hidden="1">[4]Market!#REF!</definedName>
    <definedName name="__123Graph_CLINES" localSheetId="6" hidden="1">[4]Market!#REF!</definedName>
    <definedName name="__123Graph_CLINES" localSheetId="7" hidden="1">[5]Market!#REF!</definedName>
    <definedName name="__123Graph_CLINES" localSheetId="45" hidden="1">[4]Market!#REF!</definedName>
    <definedName name="__123Graph_CLINES" localSheetId="46" hidden="1">[4]Market!#REF!</definedName>
    <definedName name="__123Graph_CLINES" localSheetId="47" hidden="1">[4]Market!#REF!</definedName>
    <definedName name="__123Graph_CLINES" localSheetId="48" hidden="1">[4]Market!#REF!</definedName>
    <definedName name="__123Graph_CLINES" localSheetId="49" hidden="1">[4]Market!#REF!</definedName>
    <definedName name="__123Graph_CLINES" localSheetId="50" hidden="1">[4]Market!#REF!</definedName>
    <definedName name="__123Graph_CLINES" localSheetId="51" hidden="1">[4]Market!#REF!</definedName>
    <definedName name="__123Graph_CLINES" localSheetId="52" hidden="1">[4]Market!#REF!</definedName>
    <definedName name="__123Graph_CLINES" localSheetId="37" hidden="1">[5]Market!#REF!</definedName>
    <definedName name="__123Graph_CLINES" localSheetId="44" hidden="1">[4]Market!#REF!</definedName>
    <definedName name="__123Graph_CLINES" localSheetId="0" hidden="1">[6]Market!#REF!</definedName>
    <definedName name="__123Graph_CLINES" hidden="1">[5]Market!#REF!</definedName>
    <definedName name="__123Graph_DLINES" localSheetId="10" hidden="1">[4]Market!#REF!</definedName>
    <definedName name="__123Graph_DLINES" localSheetId="11" hidden="1">[4]Market!#REF!</definedName>
    <definedName name="__123Graph_DLINES" localSheetId="12" hidden="1">[4]Market!#REF!</definedName>
    <definedName name="__123Graph_DLINES" localSheetId="14" hidden="1">[4]Market!#REF!</definedName>
    <definedName name="__123Graph_DLINES" localSheetId="15" hidden="1">[4]Market!#REF!</definedName>
    <definedName name="__123Graph_DLINES" localSheetId="16" hidden="1">[4]Market!#REF!</definedName>
    <definedName name="__123Graph_DLINES" localSheetId="17" hidden="1">[4]Market!#REF!</definedName>
    <definedName name="__123Graph_DLINES" localSheetId="2" hidden="1">[4]Market!#REF!</definedName>
    <definedName name="__123Graph_DLINES" localSheetId="22" hidden="1">[4]Market!#REF!</definedName>
    <definedName name="__123Graph_DLINES" localSheetId="23" hidden="1">[4]Market!#REF!</definedName>
    <definedName name="__123Graph_DLINES" localSheetId="24" hidden="1">[4]Market!#REF!</definedName>
    <definedName name="__123Graph_DLINES" localSheetId="33" hidden="1">[5]Market!#REF!</definedName>
    <definedName name="__123Graph_DLINES" localSheetId="4" hidden="1">[4]Market!#REF!</definedName>
    <definedName name="__123Graph_DLINES" localSheetId="5" hidden="1">[4]Market!#REF!</definedName>
    <definedName name="__123Graph_DLINES" localSheetId="6" hidden="1">[4]Market!#REF!</definedName>
    <definedName name="__123Graph_DLINES" localSheetId="7" hidden="1">[5]Market!#REF!</definedName>
    <definedName name="__123Graph_DLINES" localSheetId="45" hidden="1">[4]Market!#REF!</definedName>
    <definedName name="__123Graph_DLINES" localSheetId="46" hidden="1">[4]Market!#REF!</definedName>
    <definedName name="__123Graph_DLINES" localSheetId="47" hidden="1">[4]Market!#REF!</definedName>
    <definedName name="__123Graph_DLINES" localSheetId="48" hidden="1">[4]Market!#REF!</definedName>
    <definedName name="__123Graph_DLINES" localSheetId="49" hidden="1">[4]Market!#REF!</definedName>
    <definedName name="__123Graph_DLINES" localSheetId="50" hidden="1">[4]Market!#REF!</definedName>
    <definedName name="__123Graph_DLINES" localSheetId="51" hidden="1">[4]Market!#REF!</definedName>
    <definedName name="__123Graph_DLINES" localSheetId="52" hidden="1">[4]Market!#REF!</definedName>
    <definedName name="__123Graph_DLINES" localSheetId="37" hidden="1">[5]Market!#REF!</definedName>
    <definedName name="__123Graph_DLINES" localSheetId="44" hidden="1">[4]Market!#REF!</definedName>
    <definedName name="__123Graph_DLINES" localSheetId="0" hidden="1">[6]Market!#REF!</definedName>
    <definedName name="__123Graph_DLINES" hidden="1">[5]Market!#REF!</definedName>
    <definedName name="__123Graph_X" localSheetId="10" hidden="1">[4]Market!#REF!</definedName>
    <definedName name="__123Graph_X" localSheetId="11" hidden="1">[4]Market!#REF!</definedName>
    <definedName name="__123Graph_X" localSheetId="12" hidden="1">[4]Market!#REF!</definedName>
    <definedName name="__123Graph_X" localSheetId="14" hidden="1">[4]Market!#REF!</definedName>
    <definedName name="__123Graph_X" localSheetId="15" hidden="1">[4]Market!#REF!</definedName>
    <definedName name="__123Graph_X" localSheetId="16" hidden="1">[4]Market!#REF!</definedName>
    <definedName name="__123Graph_X" localSheetId="17" hidden="1">[4]Market!#REF!</definedName>
    <definedName name="__123Graph_X" localSheetId="2" hidden="1">[4]Market!#REF!</definedName>
    <definedName name="__123Graph_X" localSheetId="22" hidden="1">[4]Market!#REF!</definedName>
    <definedName name="__123Graph_X" localSheetId="23" hidden="1">[4]Market!#REF!</definedName>
    <definedName name="__123Graph_X" localSheetId="24" hidden="1">[4]Market!#REF!</definedName>
    <definedName name="__123Graph_X" localSheetId="33" hidden="1">[5]Market!#REF!</definedName>
    <definedName name="__123Graph_X" localSheetId="4" hidden="1">[4]Market!#REF!</definedName>
    <definedName name="__123Graph_X" localSheetId="5" hidden="1">[4]Market!#REF!</definedName>
    <definedName name="__123Graph_X" localSheetId="6" hidden="1">[4]Market!#REF!</definedName>
    <definedName name="__123Graph_X" localSheetId="7" hidden="1">[5]Market!#REF!</definedName>
    <definedName name="__123Graph_X" localSheetId="45" hidden="1">[4]Market!#REF!</definedName>
    <definedName name="__123Graph_X" localSheetId="46" hidden="1">[4]Market!#REF!</definedName>
    <definedName name="__123Graph_X" localSheetId="47" hidden="1">[4]Market!#REF!</definedName>
    <definedName name="__123Graph_X" localSheetId="48" hidden="1">[4]Market!#REF!</definedName>
    <definedName name="__123Graph_X" localSheetId="49" hidden="1">[4]Market!#REF!</definedName>
    <definedName name="__123Graph_X" localSheetId="50" hidden="1">[4]Market!#REF!</definedName>
    <definedName name="__123Graph_X" localSheetId="51" hidden="1">[4]Market!#REF!</definedName>
    <definedName name="__123Graph_X" localSheetId="52" hidden="1">[4]Market!#REF!</definedName>
    <definedName name="__123Graph_X" localSheetId="37" hidden="1">[5]Market!#REF!</definedName>
    <definedName name="__123Graph_X" localSheetId="44" hidden="1">[4]Market!#REF!</definedName>
    <definedName name="__123Graph_X" localSheetId="0" hidden="1">[6]Market!#REF!</definedName>
    <definedName name="__123Graph_X" hidden="1">[5]Market!#REF!</definedName>
    <definedName name="__123Graph_XDIFF" localSheetId="10" hidden="1">[4]Market!#REF!</definedName>
    <definedName name="__123Graph_XDIFF" localSheetId="11" hidden="1">[4]Market!#REF!</definedName>
    <definedName name="__123Graph_XDIFF" localSheetId="12" hidden="1">[4]Market!#REF!</definedName>
    <definedName name="__123Graph_XDIFF" localSheetId="14" hidden="1">[4]Market!#REF!</definedName>
    <definedName name="__123Graph_XDIFF" localSheetId="15" hidden="1">[4]Market!#REF!</definedName>
    <definedName name="__123Graph_XDIFF" localSheetId="16" hidden="1">[4]Market!#REF!</definedName>
    <definedName name="__123Graph_XDIFF" localSheetId="17" hidden="1">[4]Market!#REF!</definedName>
    <definedName name="__123Graph_XDIFF" localSheetId="2" hidden="1">[4]Market!#REF!</definedName>
    <definedName name="__123Graph_XDIFF" localSheetId="22" hidden="1">[4]Market!#REF!</definedName>
    <definedName name="__123Graph_XDIFF" localSheetId="23" hidden="1">[4]Market!#REF!</definedName>
    <definedName name="__123Graph_XDIFF" localSheetId="24" hidden="1">[4]Market!#REF!</definedName>
    <definedName name="__123Graph_XDIFF" localSheetId="33" hidden="1">[5]Market!#REF!</definedName>
    <definedName name="__123Graph_XDIFF" localSheetId="4" hidden="1">[4]Market!#REF!</definedName>
    <definedName name="__123Graph_XDIFF" localSheetId="5" hidden="1">[4]Market!#REF!</definedName>
    <definedName name="__123Graph_XDIFF" localSheetId="6" hidden="1">[4]Market!#REF!</definedName>
    <definedName name="__123Graph_XDIFF" localSheetId="7" hidden="1">[5]Market!#REF!</definedName>
    <definedName name="__123Graph_XDIFF" localSheetId="45" hidden="1">[4]Market!#REF!</definedName>
    <definedName name="__123Graph_XDIFF" localSheetId="46" hidden="1">[4]Market!#REF!</definedName>
    <definedName name="__123Graph_XDIFF" localSheetId="47" hidden="1">[4]Market!#REF!</definedName>
    <definedName name="__123Graph_XDIFF" localSheetId="48" hidden="1">[4]Market!#REF!</definedName>
    <definedName name="__123Graph_XDIFF" localSheetId="49" hidden="1">[4]Market!#REF!</definedName>
    <definedName name="__123Graph_XDIFF" localSheetId="50" hidden="1">[4]Market!#REF!</definedName>
    <definedName name="__123Graph_XDIFF" localSheetId="51" hidden="1">[4]Market!#REF!</definedName>
    <definedName name="__123Graph_XDIFF" localSheetId="52" hidden="1">[4]Market!#REF!</definedName>
    <definedName name="__123Graph_XDIFF" localSheetId="37" hidden="1">[5]Market!#REF!</definedName>
    <definedName name="__123Graph_XDIFF" localSheetId="44" hidden="1">[4]Market!#REF!</definedName>
    <definedName name="__123Graph_XDIFF" localSheetId="0" hidden="1">[6]Market!#REF!</definedName>
    <definedName name="__123Graph_XDIFF" hidden="1">[5]Market!#REF!</definedName>
    <definedName name="__123Graph_XLINES" localSheetId="10" hidden="1">[4]Market!#REF!</definedName>
    <definedName name="__123Graph_XLINES" localSheetId="11" hidden="1">[4]Market!#REF!</definedName>
    <definedName name="__123Graph_XLINES" localSheetId="12" hidden="1">[4]Market!#REF!</definedName>
    <definedName name="__123Graph_XLINES" localSheetId="14" hidden="1">[4]Market!#REF!</definedName>
    <definedName name="__123Graph_XLINES" localSheetId="15" hidden="1">[4]Market!#REF!</definedName>
    <definedName name="__123Graph_XLINES" localSheetId="16" hidden="1">[4]Market!#REF!</definedName>
    <definedName name="__123Graph_XLINES" localSheetId="17" hidden="1">[4]Market!#REF!</definedName>
    <definedName name="__123Graph_XLINES" localSheetId="2" hidden="1">[4]Market!#REF!</definedName>
    <definedName name="__123Graph_XLINES" localSheetId="22" hidden="1">[4]Market!#REF!</definedName>
    <definedName name="__123Graph_XLINES" localSheetId="23" hidden="1">[4]Market!#REF!</definedName>
    <definedName name="__123Graph_XLINES" localSheetId="24" hidden="1">[4]Market!#REF!</definedName>
    <definedName name="__123Graph_XLINES" localSheetId="33" hidden="1">[5]Market!#REF!</definedName>
    <definedName name="__123Graph_XLINES" localSheetId="4" hidden="1">[4]Market!#REF!</definedName>
    <definedName name="__123Graph_XLINES" localSheetId="5" hidden="1">[4]Market!#REF!</definedName>
    <definedName name="__123Graph_XLINES" localSheetId="6" hidden="1">[4]Market!#REF!</definedName>
    <definedName name="__123Graph_XLINES" localSheetId="7" hidden="1">[5]Market!#REF!</definedName>
    <definedName name="__123Graph_XLINES" localSheetId="45" hidden="1">[4]Market!#REF!</definedName>
    <definedName name="__123Graph_XLINES" localSheetId="46" hidden="1">[4]Market!#REF!</definedName>
    <definedName name="__123Graph_XLINES" localSheetId="47" hidden="1">[4]Market!#REF!</definedName>
    <definedName name="__123Graph_XLINES" localSheetId="48" hidden="1">[4]Market!#REF!</definedName>
    <definedName name="__123Graph_XLINES" localSheetId="49" hidden="1">[4]Market!#REF!</definedName>
    <definedName name="__123Graph_XLINES" localSheetId="50" hidden="1">[4]Market!#REF!</definedName>
    <definedName name="__123Graph_XLINES" localSheetId="51" hidden="1">[4]Market!#REF!</definedName>
    <definedName name="__123Graph_XLINES" localSheetId="52" hidden="1">[4]Market!#REF!</definedName>
    <definedName name="__123Graph_XLINES" localSheetId="37" hidden="1">[5]Market!#REF!</definedName>
    <definedName name="__123Graph_XLINES" localSheetId="44" hidden="1">[4]Market!#REF!</definedName>
    <definedName name="__123Graph_XLINES" localSheetId="0" hidden="1">[6]Market!#REF!</definedName>
    <definedName name="__123Graph_XLINES" hidden="1">[5]Market!#REF!</definedName>
    <definedName name="__cp1" localSheetId="10" hidden="1">{"'előző év december'!$A$2:$CP$214"}</definedName>
    <definedName name="__cp1" localSheetId="11"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5" hidden="1">{"'előző év december'!$A$2:$CP$214"}</definedName>
    <definedName name="__cp1" localSheetId="16" hidden="1">{"'előző év december'!$A$2:$CP$214"}</definedName>
    <definedName name="__cp1" localSheetId="17" hidden="1">{"'előző év december'!$A$2:$CP$214"}</definedName>
    <definedName name="__cp1" localSheetId="2" hidden="1">{"'előző év december'!$A$2:$CP$214"}</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3" hidden="1">{"'előző év december'!$A$2:$CP$214"}</definedName>
    <definedName name="__cp1" localSheetId="33" hidden="1">{"'előző év december'!$A$2:$CP$214"}</definedName>
    <definedName name="__cp1" localSheetId="4"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36" hidden="1">{"'előző év december'!$A$2:$CP$214"}</definedName>
    <definedName name="__cp1" localSheetId="45" hidden="1">{"'előző év december'!$A$2:$CP$214"}</definedName>
    <definedName name="__cp1" localSheetId="46" hidden="1">{"'előző év december'!$A$2:$CP$214"}</definedName>
    <definedName name="__cp1" localSheetId="47" hidden="1">{"'előző év december'!$A$2:$CP$214"}</definedName>
    <definedName name="__cp1" localSheetId="48" hidden="1">{"'előző év december'!$A$2:$CP$214"}</definedName>
    <definedName name="__cp1" localSheetId="49" hidden="1">{"'előző év december'!$A$2:$CP$214"}</definedName>
    <definedName name="__cp1" localSheetId="50" hidden="1">{"'előző év december'!$A$2:$CP$214"}</definedName>
    <definedName name="__cp1" localSheetId="51" hidden="1">{"'előző év december'!$A$2:$CP$214"}</definedName>
    <definedName name="__cp1" localSheetId="52" hidden="1">{"'előző év december'!$A$2:$CP$214"}</definedName>
    <definedName name="__cp1" localSheetId="37" hidden="1">{"'előző év december'!$A$2:$CP$214"}</definedName>
    <definedName name="__cp1" localSheetId="38" hidden="1">{"'előző év december'!$A$2:$CP$214"}</definedName>
    <definedName name="__cp1" localSheetId="44" hidden="1">{"'előző év december'!$A$2:$CP$214"}</definedName>
    <definedName name="__cp1" localSheetId="0" hidden="1">{"'előző év december'!$A$2:$CP$214"}</definedName>
    <definedName name="__cp1" hidden="1">{"'előző év december'!$A$2:$CP$214"}</definedName>
    <definedName name="__cp10" localSheetId="10" hidden="1">{"'előző év december'!$A$2:$CP$214"}</definedName>
    <definedName name="__cp10" localSheetId="11"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5" hidden="1">{"'előző év december'!$A$2:$CP$214"}</definedName>
    <definedName name="__cp10" localSheetId="16" hidden="1">{"'előző év december'!$A$2:$CP$214"}</definedName>
    <definedName name="__cp10" localSheetId="17" hidden="1">{"'előző év december'!$A$2:$CP$214"}</definedName>
    <definedName name="__cp10" localSheetId="2"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3" hidden="1">{"'előző év december'!$A$2:$CP$214"}</definedName>
    <definedName name="__cp10" localSheetId="33" hidden="1">{"'előző év december'!$A$2:$CP$214"}</definedName>
    <definedName name="__cp10" localSheetId="4"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36" hidden="1">{"'előző év december'!$A$2:$CP$214"}</definedName>
    <definedName name="__cp10" localSheetId="45" hidden="1">{"'előző év december'!$A$2:$CP$214"}</definedName>
    <definedName name="__cp10" localSheetId="46" hidden="1">{"'előző év december'!$A$2:$CP$214"}</definedName>
    <definedName name="__cp10" localSheetId="47" hidden="1">{"'előző év december'!$A$2:$CP$214"}</definedName>
    <definedName name="__cp10" localSheetId="48" hidden="1">{"'előző év december'!$A$2:$CP$214"}</definedName>
    <definedName name="__cp10" localSheetId="49" hidden="1">{"'előző év december'!$A$2:$CP$214"}</definedName>
    <definedName name="__cp10" localSheetId="50" hidden="1">{"'előző év december'!$A$2:$CP$214"}</definedName>
    <definedName name="__cp10" localSheetId="51" hidden="1">{"'előző év december'!$A$2:$CP$214"}</definedName>
    <definedName name="__cp10" localSheetId="52" hidden="1">{"'előző év december'!$A$2:$CP$214"}</definedName>
    <definedName name="__cp10" localSheetId="37" hidden="1">{"'előző év december'!$A$2:$CP$214"}</definedName>
    <definedName name="__cp10" localSheetId="38" hidden="1">{"'előző év december'!$A$2:$CP$214"}</definedName>
    <definedName name="__cp10" localSheetId="44" hidden="1">{"'előző év december'!$A$2:$CP$214"}</definedName>
    <definedName name="__cp10" localSheetId="0" hidden="1">{"'előző év december'!$A$2:$CP$214"}</definedName>
    <definedName name="__cp10" hidden="1">{"'előző év december'!$A$2:$CP$214"}</definedName>
    <definedName name="__cp11" localSheetId="10" hidden="1">{"'előző év december'!$A$2:$CP$214"}</definedName>
    <definedName name="__cp11" localSheetId="11"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5" hidden="1">{"'előző év december'!$A$2:$CP$214"}</definedName>
    <definedName name="__cp11" localSheetId="16" hidden="1">{"'előző év december'!$A$2:$CP$214"}</definedName>
    <definedName name="__cp11" localSheetId="17" hidden="1">{"'előző év december'!$A$2:$CP$214"}</definedName>
    <definedName name="__cp11" localSheetId="2"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3" hidden="1">{"'előző év december'!$A$2:$CP$214"}</definedName>
    <definedName name="__cp11" localSheetId="33" hidden="1">{"'előző év december'!$A$2:$CP$214"}</definedName>
    <definedName name="__cp11" localSheetId="4"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36" hidden="1">{"'előző év december'!$A$2:$CP$214"}</definedName>
    <definedName name="__cp11" localSheetId="45" hidden="1">{"'előző év december'!$A$2:$CP$214"}</definedName>
    <definedName name="__cp11" localSheetId="46" hidden="1">{"'előző év december'!$A$2:$CP$214"}</definedName>
    <definedName name="__cp11" localSheetId="47" hidden="1">{"'előző év december'!$A$2:$CP$214"}</definedName>
    <definedName name="__cp11" localSheetId="48" hidden="1">{"'előző év december'!$A$2:$CP$214"}</definedName>
    <definedName name="__cp11" localSheetId="49" hidden="1">{"'előző év december'!$A$2:$CP$214"}</definedName>
    <definedName name="__cp11" localSheetId="50" hidden="1">{"'előző év december'!$A$2:$CP$214"}</definedName>
    <definedName name="__cp11" localSheetId="51" hidden="1">{"'előző év december'!$A$2:$CP$214"}</definedName>
    <definedName name="__cp11" localSheetId="52" hidden="1">{"'előző év december'!$A$2:$CP$214"}</definedName>
    <definedName name="__cp11" localSheetId="37" hidden="1">{"'előző év december'!$A$2:$CP$214"}</definedName>
    <definedName name="__cp11" localSheetId="38" hidden="1">{"'előző év december'!$A$2:$CP$214"}</definedName>
    <definedName name="__cp11" localSheetId="44" hidden="1">{"'előző év december'!$A$2:$CP$214"}</definedName>
    <definedName name="__cp11" localSheetId="0" hidden="1">{"'előző év december'!$A$2:$CP$214"}</definedName>
    <definedName name="__cp11" hidden="1">{"'előző év december'!$A$2:$CP$214"}</definedName>
    <definedName name="__cp2" localSheetId="10" hidden="1">{"'előző év december'!$A$2:$CP$214"}</definedName>
    <definedName name="__cp2" localSheetId="11"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5" hidden="1">{"'előző év december'!$A$2:$CP$214"}</definedName>
    <definedName name="__cp2" localSheetId="16" hidden="1">{"'előző év december'!$A$2:$CP$214"}</definedName>
    <definedName name="__cp2" localSheetId="17" hidden="1">{"'előző év december'!$A$2:$CP$214"}</definedName>
    <definedName name="__cp2" localSheetId="2"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3" hidden="1">{"'előző év december'!$A$2:$CP$214"}</definedName>
    <definedName name="__cp2" localSheetId="33" hidden="1">{"'előző év december'!$A$2:$CP$214"}</definedName>
    <definedName name="__cp2" localSheetId="4"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36" hidden="1">{"'előző év december'!$A$2:$CP$214"}</definedName>
    <definedName name="__cp2" localSheetId="45" hidden="1">{"'előző év december'!$A$2:$CP$214"}</definedName>
    <definedName name="__cp2" localSheetId="46" hidden="1">{"'előző év december'!$A$2:$CP$214"}</definedName>
    <definedName name="__cp2" localSheetId="47" hidden="1">{"'előző év december'!$A$2:$CP$214"}</definedName>
    <definedName name="__cp2" localSheetId="48" hidden="1">{"'előző év december'!$A$2:$CP$214"}</definedName>
    <definedName name="__cp2" localSheetId="49" hidden="1">{"'előző év december'!$A$2:$CP$214"}</definedName>
    <definedName name="__cp2" localSheetId="50" hidden="1">{"'előző év december'!$A$2:$CP$214"}</definedName>
    <definedName name="__cp2" localSheetId="51" hidden="1">{"'előző év december'!$A$2:$CP$214"}</definedName>
    <definedName name="__cp2" localSheetId="52" hidden="1">{"'előző év december'!$A$2:$CP$214"}</definedName>
    <definedName name="__cp2" localSheetId="37" hidden="1">{"'előző év december'!$A$2:$CP$214"}</definedName>
    <definedName name="__cp2" localSheetId="38" hidden="1">{"'előző év december'!$A$2:$CP$214"}</definedName>
    <definedName name="__cp2" localSheetId="44" hidden="1">{"'előző év december'!$A$2:$CP$214"}</definedName>
    <definedName name="__cp2" localSheetId="0" hidden="1">{"'előző év december'!$A$2:$CP$214"}</definedName>
    <definedName name="__cp2" hidden="1">{"'előző év december'!$A$2:$CP$214"}</definedName>
    <definedName name="__cp3" localSheetId="10" hidden="1">{"'előző év december'!$A$2:$CP$214"}</definedName>
    <definedName name="__cp3" localSheetId="11"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5" hidden="1">{"'előző év december'!$A$2:$CP$214"}</definedName>
    <definedName name="__cp3" localSheetId="16" hidden="1">{"'előző év december'!$A$2:$CP$214"}</definedName>
    <definedName name="__cp3" localSheetId="17" hidden="1">{"'előző év december'!$A$2:$CP$214"}</definedName>
    <definedName name="__cp3" localSheetId="2"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3" hidden="1">{"'előző év december'!$A$2:$CP$214"}</definedName>
    <definedName name="__cp3" localSheetId="33" hidden="1">{"'előző év december'!$A$2:$CP$214"}</definedName>
    <definedName name="__cp3" localSheetId="4"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36" hidden="1">{"'előző év december'!$A$2:$CP$214"}</definedName>
    <definedName name="__cp3" localSheetId="45" hidden="1">{"'előző év december'!$A$2:$CP$214"}</definedName>
    <definedName name="__cp3" localSheetId="46" hidden="1">{"'előző év december'!$A$2:$CP$214"}</definedName>
    <definedName name="__cp3" localSheetId="47" hidden="1">{"'előző év december'!$A$2:$CP$214"}</definedName>
    <definedName name="__cp3" localSheetId="48" hidden="1">{"'előző év december'!$A$2:$CP$214"}</definedName>
    <definedName name="__cp3" localSheetId="49" hidden="1">{"'előző év december'!$A$2:$CP$214"}</definedName>
    <definedName name="__cp3" localSheetId="50" hidden="1">{"'előző év december'!$A$2:$CP$214"}</definedName>
    <definedName name="__cp3" localSheetId="51" hidden="1">{"'előző év december'!$A$2:$CP$214"}</definedName>
    <definedName name="__cp3" localSheetId="52" hidden="1">{"'előző év december'!$A$2:$CP$214"}</definedName>
    <definedName name="__cp3" localSheetId="37" hidden="1">{"'előző év december'!$A$2:$CP$214"}</definedName>
    <definedName name="__cp3" localSheetId="38" hidden="1">{"'előző év december'!$A$2:$CP$214"}</definedName>
    <definedName name="__cp3" localSheetId="44" hidden="1">{"'előző év december'!$A$2:$CP$214"}</definedName>
    <definedName name="__cp3" localSheetId="0" hidden="1">{"'előző év december'!$A$2:$CP$214"}</definedName>
    <definedName name="__cp3" hidden="1">{"'előző év december'!$A$2:$CP$214"}</definedName>
    <definedName name="__cp4" localSheetId="10" hidden="1">{"'előző év december'!$A$2:$CP$214"}</definedName>
    <definedName name="__cp4" localSheetId="11"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5" hidden="1">{"'előző év december'!$A$2:$CP$214"}</definedName>
    <definedName name="__cp4" localSheetId="16" hidden="1">{"'előző év december'!$A$2:$CP$214"}</definedName>
    <definedName name="__cp4" localSheetId="17" hidden="1">{"'előző év december'!$A$2:$CP$214"}</definedName>
    <definedName name="__cp4" localSheetId="2"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3" hidden="1">{"'előző év december'!$A$2:$CP$214"}</definedName>
    <definedName name="__cp4" localSheetId="33" hidden="1">{"'előző év december'!$A$2:$CP$214"}</definedName>
    <definedName name="__cp4" localSheetId="4"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36" hidden="1">{"'előző év december'!$A$2:$CP$214"}</definedName>
    <definedName name="__cp4" localSheetId="45" hidden="1">{"'előző év december'!$A$2:$CP$214"}</definedName>
    <definedName name="__cp4" localSheetId="46" hidden="1">{"'előző év december'!$A$2:$CP$214"}</definedName>
    <definedName name="__cp4" localSheetId="47" hidden="1">{"'előző év december'!$A$2:$CP$214"}</definedName>
    <definedName name="__cp4" localSheetId="48" hidden="1">{"'előző év december'!$A$2:$CP$214"}</definedName>
    <definedName name="__cp4" localSheetId="49" hidden="1">{"'előző év december'!$A$2:$CP$214"}</definedName>
    <definedName name="__cp4" localSheetId="50" hidden="1">{"'előző év december'!$A$2:$CP$214"}</definedName>
    <definedName name="__cp4" localSheetId="51" hidden="1">{"'előző év december'!$A$2:$CP$214"}</definedName>
    <definedName name="__cp4" localSheetId="52" hidden="1">{"'előző év december'!$A$2:$CP$214"}</definedName>
    <definedName name="__cp4" localSheetId="37" hidden="1">{"'előző év december'!$A$2:$CP$214"}</definedName>
    <definedName name="__cp4" localSheetId="38" hidden="1">{"'előző év december'!$A$2:$CP$214"}</definedName>
    <definedName name="__cp4" localSheetId="44" hidden="1">{"'előző év december'!$A$2:$CP$214"}</definedName>
    <definedName name="__cp4" localSheetId="0" hidden="1">{"'előző év december'!$A$2:$CP$214"}</definedName>
    <definedName name="__cp4" hidden="1">{"'előző év december'!$A$2:$CP$214"}</definedName>
    <definedName name="__cp5" localSheetId="10" hidden="1">{"'előző év december'!$A$2:$CP$214"}</definedName>
    <definedName name="__cp5" localSheetId="11"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5" hidden="1">{"'előző év december'!$A$2:$CP$214"}</definedName>
    <definedName name="__cp5" localSheetId="16" hidden="1">{"'előző év december'!$A$2:$CP$214"}</definedName>
    <definedName name="__cp5" localSheetId="17" hidden="1">{"'előző év december'!$A$2:$CP$214"}</definedName>
    <definedName name="__cp5" localSheetId="2"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3" hidden="1">{"'előző év december'!$A$2:$CP$214"}</definedName>
    <definedName name="__cp5" localSheetId="33" hidden="1">{"'előző év december'!$A$2:$CP$214"}</definedName>
    <definedName name="__cp5" localSheetId="4"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36" hidden="1">{"'előző év december'!$A$2:$CP$214"}</definedName>
    <definedName name="__cp5" localSheetId="45" hidden="1">{"'előző év december'!$A$2:$CP$214"}</definedName>
    <definedName name="__cp5" localSheetId="46" hidden="1">{"'előző év december'!$A$2:$CP$214"}</definedName>
    <definedName name="__cp5" localSheetId="47" hidden="1">{"'előző év december'!$A$2:$CP$214"}</definedName>
    <definedName name="__cp5" localSheetId="48" hidden="1">{"'előző év december'!$A$2:$CP$214"}</definedName>
    <definedName name="__cp5" localSheetId="49" hidden="1">{"'előző év december'!$A$2:$CP$214"}</definedName>
    <definedName name="__cp5" localSheetId="50" hidden="1">{"'előző év december'!$A$2:$CP$214"}</definedName>
    <definedName name="__cp5" localSheetId="51" hidden="1">{"'előző év december'!$A$2:$CP$214"}</definedName>
    <definedName name="__cp5" localSheetId="52" hidden="1">{"'előző év december'!$A$2:$CP$214"}</definedName>
    <definedName name="__cp5" localSheetId="37" hidden="1">{"'előző év december'!$A$2:$CP$214"}</definedName>
    <definedName name="__cp5" localSheetId="38" hidden="1">{"'előző év december'!$A$2:$CP$214"}</definedName>
    <definedName name="__cp5" localSheetId="44" hidden="1">{"'előző év december'!$A$2:$CP$214"}</definedName>
    <definedName name="__cp5" localSheetId="0" hidden="1">{"'előző év december'!$A$2:$CP$214"}</definedName>
    <definedName name="__cp5" hidden="1">{"'előző év december'!$A$2:$CP$214"}</definedName>
    <definedName name="__cp6" localSheetId="10" hidden="1">{"'előző év december'!$A$2:$CP$214"}</definedName>
    <definedName name="__cp6" localSheetId="11"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5" hidden="1">{"'előző év december'!$A$2:$CP$214"}</definedName>
    <definedName name="__cp6" localSheetId="16" hidden="1">{"'előző év december'!$A$2:$CP$214"}</definedName>
    <definedName name="__cp6" localSheetId="17" hidden="1">{"'előző év december'!$A$2:$CP$214"}</definedName>
    <definedName name="__cp6" localSheetId="2"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3" hidden="1">{"'előző év december'!$A$2:$CP$214"}</definedName>
    <definedName name="__cp6" localSheetId="33" hidden="1">{"'előző év december'!$A$2:$CP$214"}</definedName>
    <definedName name="__cp6" localSheetId="4"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36" hidden="1">{"'előző év december'!$A$2:$CP$214"}</definedName>
    <definedName name="__cp6" localSheetId="45" hidden="1">{"'előző év december'!$A$2:$CP$214"}</definedName>
    <definedName name="__cp6" localSheetId="46" hidden="1">{"'előző év december'!$A$2:$CP$214"}</definedName>
    <definedName name="__cp6" localSheetId="47" hidden="1">{"'előző év december'!$A$2:$CP$214"}</definedName>
    <definedName name="__cp6" localSheetId="48" hidden="1">{"'előző év december'!$A$2:$CP$214"}</definedName>
    <definedName name="__cp6" localSheetId="49" hidden="1">{"'előző év december'!$A$2:$CP$214"}</definedName>
    <definedName name="__cp6" localSheetId="50" hidden="1">{"'előző év december'!$A$2:$CP$214"}</definedName>
    <definedName name="__cp6" localSheetId="51" hidden="1">{"'előző év december'!$A$2:$CP$214"}</definedName>
    <definedName name="__cp6" localSheetId="52" hidden="1">{"'előző év december'!$A$2:$CP$214"}</definedName>
    <definedName name="__cp6" localSheetId="37" hidden="1">{"'előző év december'!$A$2:$CP$214"}</definedName>
    <definedName name="__cp6" localSheetId="38" hidden="1">{"'előző év december'!$A$2:$CP$214"}</definedName>
    <definedName name="__cp6" localSheetId="44" hidden="1">{"'előző év december'!$A$2:$CP$214"}</definedName>
    <definedName name="__cp6" localSheetId="0" hidden="1">{"'előző év december'!$A$2:$CP$214"}</definedName>
    <definedName name="__cp6" hidden="1">{"'előző év december'!$A$2:$CP$214"}</definedName>
    <definedName name="__cp7" localSheetId="10" hidden="1">{"'előző év december'!$A$2:$CP$214"}</definedName>
    <definedName name="__cp7" localSheetId="11"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5" hidden="1">{"'előző év december'!$A$2:$CP$214"}</definedName>
    <definedName name="__cp7" localSheetId="16" hidden="1">{"'előző év december'!$A$2:$CP$214"}</definedName>
    <definedName name="__cp7" localSheetId="17" hidden="1">{"'előző év december'!$A$2:$CP$214"}</definedName>
    <definedName name="__cp7" localSheetId="2"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3" hidden="1">{"'előző év december'!$A$2:$CP$214"}</definedName>
    <definedName name="__cp7" localSheetId="33" hidden="1">{"'előző év december'!$A$2:$CP$214"}</definedName>
    <definedName name="__cp7" localSheetId="4"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36" hidden="1">{"'előző év december'!$A$2:$CP$214"}</definedName>
    <definedName name="__cp7" localSheetId="45" hidden="1">{"'előző év december'!$A$2:$CP$214"}</definedName>
    <definedName name="__cp7" localSheetId="46" hidden="1">{"'előző év december'!$A$2:$CP$214"}</definedName>
    <definedName name="__cp7" localSheetId="47" hidden="1">{"'előző év december'!$A$2:$CP$214"}</definedName>
    <definedName name="__cp7" localSheetId="48" hidden="1">{"'előző év december'!$A$2:$CP$214"}</definedName>
    <definedName name="__cp7" localSheetId="49" hidden="1">{"'előző év december'!$A$2:$CP$214"}</definedName>
    <definedName name="__cp7" localSheetId="50" hidden="1">{"'előző év december'!$A$2:$CP$214"}</definedName>
    <definedName name="__cp7" localSheetId="51" hidden="1">{"'előző év december'!$A$2:$CP$214"}</definedName>
    <definedName name="__cp7" localSheetId="52" hidden="1">{"'előző év december'!$A$2:$CP$214"}</definedName>
    <definedName name="__cp7" localSheetId="37" hidden="1">{"'előző év december'!$A$2:$CP$214"}</definedName>
    <definedName name="__cp7" localSheetId="38" hidden="1">{"'előző év december'!$A$2:$CP$214"}</definedName>
    <definedName name="__cp7" localSheetId="44" hidden="1">{"'előző év december'!$A$2:$CP$214"}</definedName>
    <definedName name="__cp7" localSheetId="0" hidden="1">{"'előző év december'!$A$2:$CP$214"}</definedName>
    <definedName name="__cp7" hidden="1">{"'előző év december'!$A$2:$CP$214"}</definedName>
    <definedName name="__cp8" localSheetId="10" hidden="1">{"'előző év december'!$A$2:$CP$214"}</definedName>
    <definedName name="__cp8" localSheetId="11"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5" hidden="1">{"'előző év december'!$A$2:$CP$214"}</definedName>
    <definedName name="__cp8" localSheetId="16" hidden="1">{"'előző év december'!$A$2:$CP$214"}</definedName>
    <definedName name="__cp8" localSheetId="17" hidden="1">{"'előző év december'!$A$2:$CP$214"}</definedName>
    <definedName name="__cp8" localSheetId="2"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3" hidden="1">{"'előző év december'!$A$2:$CP$214"}</definedName>
    <definedName name="__cp8" localSheetId="33" hidden="1">{"'előző év december'!$A$2:$CP$214"}</definedName>
    <definedName name="__cp8" localSheetId="4"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36" hidden="1">{"'előző év december'!$A$2:$CP$214"}</definedName>
    <definedName name="__cp8" localSheetId="45" hidden="1">{"'előző év december'!$A$2:$CP$214"}</definedName>
    <definedName name="__cp8" localSheetId="46" hidden="1">{"'előző év december'!$A$2:$CP$214"}</definedName>
    <definedName name="__cp8" localSheetId="47" hidden="1">{"'előző év december'!$A$2:$CP$214"}</definedName>
    <definedName name="__cp8" localSheetId="48" hidden="1">{"'előző év december'!$A$2:$CP$214"}</definedName>
    <definedName name="__cp8" localSheetId="49" hidden="1">{"'előző év december'!$A$2:$CP$214"}</definedName>
    <definedName name="__cp8" localSheetId="50" hidden="1">{"'előző év december'!$A$2:$CP$214"}</definedName>
    <definedName name="__cp8" localSheetId="51" hidden="1">{"'előző év december'!$A$2:$CP$214"}</definedName>
    <definedName name="__cp8" localSheetId="52" hidden="1">{"'előző év december'!$A$2:$CP$214"}</definedName>
    <definedName name="__cp8" localSheetId="37" hidden="1">{"'előző év december'!$A$2:$CP$214"}</definedName>
    <definedName name="__cp8" localSheetId="38" hidden="1">{"'előző év december'!$A$2:$CP$214"}</definedName>
    <definedName name="__cp8" localSheetId="44" hidden="1">{"'előző év december'!$A$2:$CP$214"}</definedName>
    <definedName name="__cp8" localSheetId="0" hidden="1">{"'előző év december'!$A$2:$CP$214"}</definedName>
    <definedName name="__cp8" hidden="1">{"'előző év december'!$A$2:$CP$214"}</definedName>
    <definedName name="__cp9" localSheetId="10" hidden="1">{"'előző év december'!$A$2:$CP$214"}</definedName>
    <definedName name="__cp9" localSheetId="11"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5" hidden="1">{"'előző év december'!$A$2:$CP$214"}</definedName>
    <definedName name="__cp9" localSheetId="16" hidden="1">{"'előző év december'!$A$2:$CP$214"}</definedName>
    <definedName name="__cp9" localSheetId="17" hidden="1">{"'előző év december'!$A$2:$CP$214"}</definedName>
    <definedName name="__cp9" localSheetId="2"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3" hidden="1">{"'előző év december'!$A$2:$CP$214"}</definedName>
    <definedName name="__cp9" localSheetId="33" hidden="1">{"'előző év december'!$A$2:$CP$214"}</definedName>
    <definedName name="__cp9" localSheetId="4"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36" hidden="1">{"'előző év december'!$A$2:$CP$214"}</definedName>
    <definedName name="__cp9" localSheetId="45" hidden="1">{"'előző év december'!$A$2:$CP$214"}</definedName>
    <definedName name="__cp9" localSheetId="46" hidden="1">{"'előző év december'!$A$2:$CP$214"}</definedName>
    <definedName name="__cp9" localSheetId="47" hidden="1">{"'előző év december'!$A$2:$CP$214"}</definedName>
    <definedName name="__cp9" localSheetId="48" hidden="1">{"'előző év december'!$A$2:$CP$214"}</definedName>
    <definedName name="__cp9" localSheetId="49" hidden="1">{"'előző év december'!$A$2:$CP$214"}</definedName>
    <definedName name="__cp9" localSheetId="50" hidden="1">{"'előző év december'!$A$2:$CP$214"}</definedName>
    <definedName name="__cp9" localSheetId="51" hidden="1">{"'előző év december'!$A$2:$CP$214"}</definedName>
    <definedName name="__cp9" localSheetId="52" hidden="1">{"'előző év december'!$A$2:$CP$214"}</definedName>
    <definedName name="__cp9" localSheetId="37" hidden="1">{"'előző év december'!$A$2:$CP$214"}</definedName>
    <definedName name="__cp9" localSheetId="38" hidden="1">{"'előző év december'!$A$2:$CP$214"}</definedName>
    <definedName name="__cp9" localSheetId="44" hidden="1">{"'előző év december'!$A$2:$CP$214"}</definedName>
    <definedName name="__cp9" localSheetId="0" hidden="1">{"'előző év december'!$A$2:$CP$214"}</definedName>
    <definedName name="__cp9" hidden="1">{"'előző év december'!$A$2:$CP$214"}</definedName>
    <definedName name="__cpr2" localSheetId="10" hidden="1">{"'előző év december'!$A$2:$CP$214"}</definedName>
    <definedName name="__cpr2" localSheetId="11"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5" hidden="1">{"'előző év december'!$A$2:$CP$214"}</definedName>
    <definedName name="__cpr2" localSheetId="16" hidden="1">{"'előző év december'!$A$2:$CP$214"}</definedName>
    <definedName name="__cpr2" localSheetId="17" hidden="1">{"'előző év december'!$A$2:$CP$214"}</definedName>
    <definedName name="__cpr2" localSheetId="2"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3" hidden="1">{"'előző év december'!$A$2:$CP$214"}</definedName>
    <definedName name="__cpr2" localSheetId="33" hidden="1">{"'előző év december'!$A$2:$CP$214"}</definedName>
    <definedName name="__cpr2" localSheetId="4"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36" hidden="1">{"'előző év december'!$A$2:$CP$214"}</definedName>
    <definedName name="__cpr2" localSheetId="45" hidden="1">{"'előző év december'!$A$2:$CP$214"}</definedName>
    <definedName name="__cpr2" localSheetId="46" hidden="1">{"'előző év december'!$A$2:$CP$214"}</definedName>
    <definedName name="__cpr2" localSheetId="47" hidden="1">{"'előző év december'!$A$2:$CP$214"}</definedName>
    <definedName name="__cpr2" localSheetId="48" hidden="1">{"'előző év december'!$A$2:$CP$214"}</definedName>
    <definedName name="__cpr2" localSheetId="49" hidden="1">{"'előző év december'!$A$2:$CP$214"}</definedName>
    <definedName name="__cpr2" localSheetId="50" hidden="1">{"'előző év december'!$A$2:$CP$214"}</definedName>
    <definedName name="__cpr2" localSheetId="51" hidden="1">{"'előző év december'!$A$2:$CP$214"}</definedName>
    <definedName name="__cpr2" localSheetId="52" hidden="1">{"'előző év december'!$A$2:$CP$214"}</definedName>
    <definedName name="__cpr2" localSheetId="37" hidden="1">{"'előző év december'!$A$2:$CP$214"}</definedName>
    <definedName name="__cpr2" localSheetId="38" hidden="1">{"'előző év december'!$A$2:$CP$214"}</definedName>
    <definedName name="__cpr2" localSheetId="44" hidden="1">{"'előző év december'!$A$2:$CP$214"}</definedName>
    <definedName name="__cpr2" localSheetId="0" hidden="1">{"'előző év december'!$A$2:$CP$214"}</definedName>
    <definedName name="__cpr2" hidden="1">{"'előző év december'!$A$2:$CP$214"}</definedName>
    <definedName name="__cpr3" localSheetId="10" hidden="1">{"'előző év december'!$A$2:$CP$214"}</definedName>
    <definedName name="__cpr3" localSheetId="11"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5" hidden="1">{"'előző év december'!$A$2:$CP$214"}</definedName>
    <definedName name="__cpr3" localSheetId="16" hidden="1">{"'előző év december'!$A$2:$CP$214"}</definedName>
    <definedName name="__cpr3" localSheetId="17" hidden="1">{"'előző év december'!$A$2:$CP$214"}</definedName>
    <definedName name="__cpr3" localSheetId="2"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3" hidden="1">{"'előző év december'!$A$2:$CP$214"}</definedName>
    <definedName name="__cpr3" localSheetId="33" hidden="1">{"'előző év december'!$A$2:$CP$214"}</definedName>
    <definedName name="__cpr3" localSheetId="4"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36" hidden="1">{"'előző év december'!$A$2:$CP$214"}</definedName>
    <definedName name="__cpr3" localSheetId="45" hidden="1">{"'előző év december'!$A$2:$CP$214"}</definedName>
    <definedName name="__cpr3" localSheetId="46" hidden="1">{"'előző év december'!$A$2:$CP$214"}</definedName>
    <definedName name="__cpr3" localSheetId="47" hidden="1">{"'előző év december'!$A$2:$CP$214"}</definedName>
    <definedName name="__cpr3" localSheetId="48" hidden="1">{"'előző év december'!$A$2:$CP$214"}</definedName>
    <definedName name="__cpr3" localSheetId="49" hidden="1">{"'előző év december'!$A$2:$CP$214"}</definedName>
    <definedName name="__cpr3" localSheetId="50" hidden="1">{"'előző év december'!$A$2:$CP$214"}</definedName>
    <definedName name="__cpr3" localSheetId="51" hidden="1">{"'előző év december'!$A$2:$CP$214"}</definedName>
    <definedName name="__cpr3" localSheetId="52" hidden="1">{"'előző év december'!$A$2:$CP$214"}</definedName>
    <definedName name="__cpr3" localSheetId="37" hidden="1">{"'előző év december'!$A$2:$CP$214"}</definedName>
    <definedName name="__cpr3" localSheetId="38" hidden="1">{"'előző év december'!$A$2:$CP$214"}</definedName>
    <definedName name="__cpr3" localSheetId="44" hidden="1">{"'előző év december'!$A$2:$CP$214"}</definedName>
    <definedName name="__cpr3" localSheetId="0" hidden="1">{"'előző év december'!$A$2:$CP$214"}</definedName>
    <definedName name="__cpr3" hidden="1">{"'előző év december'!$A$2:$CP$214"}</definedName>
    <definedName name="__cpr4" localSheetId="10" hidden="1">{"'előző év december'!$A$2:$CP$214"}</definedName>
    <definedName name="__cpr4" localSheetId="11"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5" hidden="1">{"'előző év december'!$A$2:$CP$214"}</definedName>
    <definedName name="__cpr4" localSheetId="16" hidden="1">{"'előző év december'!$A$2:$CP$214"}</definedName>
    <definedName name="__cpr4" localSheetId="17" hidden="1">{"'előző év december'!$A$2:$CP$214"}</definedName>
    <definedName name="__cpr4" localSheetId="2"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3" hidden="1">{"'előző év december'!$A$2:$CP$214"}</definedName>
    <definedName name="__cpr4" localSheetId="33" hidden="1">{"'előző év december'!$A$2:$CP$214"}</definedName>
    <definedName name="__cpr4" localSheetId="4"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36" hidden="1">{"'előző év december'!$A$2:$CP$214"}</definedName>
    <definedName name="__cpr4" localSheetId="45" hidden="1">{"'előző év december'!$A$2:$CP$214"}</definedName>
    <definedName name="__cpr4" localSheetId="46" hidden="1">{"'előző év december'!$A$2:$CP$214"}</definedName>
    <definedName name="__cpr4" localSheetId="47" hidden="1">{"'előző év december'!$A$2:$CP$214"}</definedName>
    <definedName name="__cpr4" localSheetId="48" hidden="1">{"'előző év december'!$A$2:$CP$214"}</definedName>
    <definedName name="__cpr4" localSheetId="49" hidden="1">{"'előző év december'!$A$2:$CP$214"}</definedName>
    <definedName name="__cpr4" localSheetId="50" hidden="1">{"'előző év december'!$A$2:$CP$214"}</definedName>
    <definedName name="__cpr4" localSheetId="51" hidden="1">{"'előző év december'!$A$2:$CP$214"}</definedName>
    <definedName name="__cpr4" localSheetId="52" hidden="1">{"'előző év december'!$A$2:$CP$214"}</definedName>
    <definedName name="__cpr4" localSheetId="37" hidden="1">{"'előző év december'!$A$2:$CP$214"}</definedName>
    <definedName name="__cpr4" localSheetId="38" hidden="1">{"'előző év december'!$A$2:$CP$214"}</definedName>
    <definedName name="__cpr4" localSheetId="44" hidden="1">{"'előző év december'!$A$2:$CP$214"}</definedName>
    <definedName name="__cpr4" localSheetId="0" hidden="1">{"'előző év december'!$A$2:$CP$214"}</definedName>
    <definedName name="__cpr4" hidden="1">{"'előző év december'!$A$2:$CP$214"}</definedName>
    <definedName name="__NewChart" localSheetId="10" hidden="1">[8]Market!#REF!</definedName>
    <definedName name="__NewChart" localSheetId="11" hidden="1">[8]Market!#REF!</definedName>
    <definedName name="__NewChart" localSheetId="12" hidden="1">[8]Market!#REF!</definedName>
    <definedName name="__NewChart" localSheetId="14" hidden="1">[8]Market!#REF!</definedName>
    <definedName name="__NewChart" localSheetId="15" hidden="1">[8]Market!#REF!</definedName>
    <definedName name="__NewChart" localSheetId="16" hidden="1">[8]Market!#REF!</definedName>
    <definedName name="__NewChart" localSheetId="17" hidden="1">[8]Market!#REF!</definedName>
    <definedName name="__NewChart" localSheetId="2" hidden="1">[8]Market!#REF!</definedName>
    <definedName name="__NewChart" localSheetId="22" hidden="1">[8]Market!#REF!</definedName>
    <definedName name="__NewChart" localSheetId="23" hidden="1">[8]Market!#REF!</definedName>
    <definedName name="__NewChart" localSheetId="24" hidden="1">[8]Market!#REF!</definedName>
    <definedName name="__NewChart" localSheetId="33" hidden="1">[9]Market!#REF!</definedName>
    <definedName name="__NewChart" localSheetId="4" hidden="1">[8]Market!#REF!</definedName>
    <definedName name="__NewChart" localSheetId="5" hidden="1">[8]Market!#REF!</definedName>
    <definedName name="__NewChart" localSheetId="6" hidden="1">[8]Market!#REF!</definedName>
    <definedName name="__NewChart" localSheetId="45" hidden="1">[8]Market!#REF!</definedName>
    <definedName name="__NewChart" localSheetId="46" hidden="1">[8]Market!#REF!</definedName>
    <definedName name="__NewChart" localSheetId="47" hidden="1">[8]Market!#REF!</definedName>
    <definedName name="__NewChart" localSheetId="48" hidden="1">[8]Market!#REF!</definedName>
    <definedName name="__NewChart" localSheetId="49" hidden="1">[8]Market!#REF!</definedName>
    <definedName name="__NewChart" localSheetId="50" hidden="1">[8]Market!#REF!</definedName>
    <definedName name="__NewChart" localSheetId="51" hidden="1">[8]Market!#REF!</definedName>
    <definedName name="__NewChart" localSheetId="52" hidden="1">[8]Market!#REF!</definedName>
    <definedName name="__NewChart" localSheetId="37" hidden="1">[9]Market!#REF!</definedName>
    <definedName name="__NewChart" localSheetId="44" hidden="1">[8]Market!#REF!</definedName>
    <definedName name="__NewChart" hidden="1">[9]Market!#REF!</definedName>
    <definedName name="__NewChart_EN" localSheetId="10" hidden="1">[8]Market!#REF!</definedName>
    <definedName name="__NewChart_EN" localSheetId="11" hidden="1">[8]Market!#REF!</definedName>
    <definedName name="__NewChart_EN" localSheetId="12" hidden="1">[8]Market!#REF!</definedName>
    <definedName name="__NewChart_EN" localSheetId="14" hidden="1">[8]Market!#REF!</definedName>
    <definedName name="__NewChart_EN" localSheetId="15" hidden="1">[8]Market!#REF!</definedName>
    <definedName name="__NewChart_EN" localSheetId="16" hidden="1">[8]Market!#REF!</definedName>
    <definedName name="__NewChart_EN" localSheetId="17" hidden="1">[8]Market!#REF!</definedName>
    <definedName name="__NewChart_EN" localSheetId="2" hidden="1">[8]Market!#REF!</definedName>
    <definedName name="__NewChart_EN" localSheetId="22" hidden="1">[8]Market!#REF!</definedName>
    <definedName name="__NewChart_EN" localSheetId="23" hidden="1">[8]Market!#REF!</definedName>
    <definedName name="__NewChart_EN" localSheetId="24" hidden="1">[8]Market!#REF!</definedName>
    <definedName name="__NewChart_EN" localSheetId="33" hidden="1">[9]Market!#REF!</definedName>
    <definedName name="__NewChart_EN" localSheetId="4" hidden="1">[8]Market!#REF!</definedName>
    <definedName name="__NewChart_EN" localSheetId="5" hidden="1">[8]Market!#REF!</definedName>
    <definedName name="__NewChart_EN" localSheetId="6" hidden="1">[8]Market!#REF!</definedName>
    <definedName name="__NewChart_EN" localSheetId="45" hidden="1">[8]Market!#REF!</definedName>
    <definedName name="__NewChart_EN" localSheetId="46" hidden="1">[8]Market!#REF!</definedName>
    <definedName name="__NewChart_EN" localSheetId="47" hidden="1">[8]Market!#REF!</definedName>
    <definedName name="__NewChart_EN" localSheetId="48" hidden="1">[8]Market!#REF!</definedName>
    <definedName name="__NewChart_EN" localSheetId="49" hidden="1">[8]Market!#REF!</definedName>
    <definedName name="__NewChart_EN" localSheetId="50" hidden="1">[8]Market!#REF!</definedName>
    <definedName name="__NewChart_EN" localSheetId="51" hidden="1">[8]Market!#REF!</definedName>
    <definedName name="__NewChart_EN" localSheetId="52" hidden="1">[8]Market!#REF!</definedName>
    <definedName name="__NewChart_EN" localSheetId="37" hidden="1">[9]Market!#REF!</definedName>
    <definedName name="__NewChart_EN" localSheetId="44" hidden="1">[8]Market!#REF!</definedName>
    <definedName name="__NewChart_EN" hidden="1">[9]Market!#REF!</definedName>
    <definedName name="_1__123Graph_ACHART_1" hidden="1">[10]řady_sloupce!$B$5:$B$40</definedName>
    <definedName name="_10__123Graph_ACHART_10" hidden="1">[11]pracovni!$E$49:$E$62</definedName>
    <definedName name="_10__123Graph_ACHART_6" hidden="1">[10]řady_sloupce!$C$2:$C$14</definedName>
    <definedName name="_100__123Graph_BCHART_11" hidden="1">[10]řady_sloupce!$K$6:$K$47</definedName>
    <definedName name="_102__123Graph_BCHART_12" hidden="1">[12]pracovni!$AN$111:$AN$117</definedName>
    <definedName name="_104__123Graph_BCHART_13" hidden="1">[13]D!$E$150:$E$161</definedName>
    <definedName name="_105__123Graph_BCHART_14" hidden="1">[14]H!$B$46:$G$46</definedName>
    <definedName name="_106__123Graph_BCHART_15" hidden="1">[14]O!$F$29:$F$35</definedName>
    <definedName name="_107__123Graph_BCHART_16" hidden="1">[15]grafy!#REF!</definedName>
    <definedName name="_108__123Graph_BCHART_17" hidden="1">[15]grafy!#REF!</definedName>
    <definedName name="_109__123Graph_BCHART_18" hidden="1">[15]grafy!#REF!</definedName>
    <definedName name="_11__123Graph_ACHART_7" hidden="1">[10]řady_sloupce!$C$3:$C$14</definedName>
    <definedName name="_110__123Graph_BCHART_19" hidden="1">[16]H!$B$80:$G$80</definedName>
    <definedName name="_115__123Graph_BCHART_2" hidden="1">[10]řady_sloupce!$I$5:$I$43</definedName>
    <definedName name="_116__123Graph_BCHART_20" hidden="1">[16]A!$B$11:$H$11</definedName>
    <definedName name="_117__123Graph_BCHART_22" hidden="1">'[15] data'!$F$30:$F$71</definedName>
    <definedName name="_118__123Graph_BCHART_23" hidden="1">[16]S!#REF!</definedName>
    <definedName name="_119__123Graph_BCHART_24" hidden="1">[16]U!$C$5:$E$5</definedName>
    <definedName name="_12" localSheetId="10" hidden="1">[1]Market!#REF!</definedName>
    <definedName name="_12" localSheetId="11" hidden="1">[1]Market!#REF!</definedName>
    <definedName name="_12" localSheetId="12" hidden="1">[1]Market!#REF!</definedName>
    <definedName name="_12" localSheetId="14" hidden="1">[1]Market!#REF!</definedName>
    <definedName name="_12" localSheetId="15" hidden="1">[1]Market!#REF!</definedName>
    <definedName name="_12" localSheetId="16" hidden="1">[1]Market!#REF!</definedName>
    <definedName name="_12" localSheetId="17" hidden="1">[3]Market!#REF!</definedName>
    <definedName name="_12" localSheetId="2" hidden="1">[3]Market!#REF!</definedName>
    <definedName name="_12" localSheetId="22" hidden="1">[1]Market!#REF!</definedName>
    <definedName name="_12" localSheetId="23" hidden="1">[1]Market!#REF!</definedName>
    <definedName name="_12" localSheetId="24" hidden="1">[1]Market!#REF!</definedName>
    <definedName name="_12" localSheetId="33" hidden="1">[2]Market!#REF!</definedName>
    <definedName name="_12" localSheetId="4" hidden="1">[1]Market!#REF!</definedName>
    <definedName name="_12" localSheetId="5" hidden="1">[1]Market!#REF!</definedName>
    <definedName name="_12" localSheetId="6" hidden="1">[1]Market!#REF!</definedName>
    <definedName name="_12" localSheetId="45" hidden="1">[1]Market!#REF!</definedName>
    <definedName name="_12" localSheetId="46" hidden="1">[1]Market!#REF!</definedName>
    <definedName name="_12" localSheetId="47" hidden="1">[1]Market!#REF!</definedName>
    <definedName name="_12" localSheetId="48" hidden="1">[1]Market!#REF!</definedName>
    <definedName name="_12" localSheetId="49" hidden="1">[1]Market!#REF!</definedName>
    <definedName name="_12" localSheetId="50" hidden="1">[1]Market!#REF!</definedName>
    <definedName name="_12" localSheetId="51" hidden="1">[1]Market!#REF!</definedName>
    <definedName name="_12" localSheetId="52" hidden="1">[1]Market!#REF!</definedName>
    <definedName name="_12" localSheetId="37" hidden="1">[2]Market!#REF!</definedName>
    <definedName name="_12" localSheetId="44" hidden="1">[1]Market!#REF!</definedName>
    <definedName name="_12" hidden="1">[2]Market!#REF!</definedName>
    <definedName name="_12__123Graph_ACHART_8" hidden="1">[10]řady_sloupce!$F$6:$F$22</definedName>
    <definedName name="_120__123Graph_BCHART_25" hidden="1">[16]U!$B$11:$D$11</definedName>
    <definedName name="_121__123Graph_BCHART_26" hidden="1">[16]H!$B$138:$H$138</definedName>
    <definedName name="_122__123Graph_BCHART_27" hidden="1">[16]K!$B$25:$D$25</definedName>
    <definedName name="_123__123Graph_BCHART_28" hidden="1">[16]C!$I$9:$K$9</definedName>
    <definedName name="_123Graph_A" localSheetId="10" hidden="1">[4]Market!#REF!</definedName>
    <definedName name="_123Graph_A" localSheetId="11" hidden="1">[4]Market!#REF!</definedName>
    <definedName name="_123Graph_A" localSheetId="12" hidden="1">[4]Market!#REF!</definedName>
    <definedName name="_123Graph_A" localSheetId="14" hidden="1">[4]Market!#REF!</definedName>
    <definedName name="_123Graph_A" localSheetId="15" hidden="1">[4]Market!#REF!</definedName>
    <definedName name="_123Graph_A" localSheetId="16" hidden="1">[4]Market!#REF!</definedName>
    <definedName name="_123Graph_A" localSheetId="17" hidden="1">[4]Market!#REF!</definedName>
    <definedName name="_123Graph_A" localSheetId="2" hidden="1">[4]Market!#REF!</definedName>
    <definedName name="_123Graph_A" localSheetId="22" hidden="1">[4]Market!#REF!</definedName>
    <definedName name="_123Graph_A" localSheetId="23" hidden="1">[4]Market!#REF!</definedName>
    <definedName name="_123Graph_A" localSheetId="24" hidden="1">[4]Market!#REF!</definedName>
    <definedName name="_123Graph_A" localSheetId="33" hidden="1">[5]Market!#REF!</definedName>
    <definedName name="_123Graph_A" localSheetId="4" hidden="1">[4]Market!#REF!</definedName>
    <definedName name="_123Graph_A" localSheetId="5" hidden="1">[4]Market!#REF!</definedName>
    <definedName name="_123Graph_A" localSheetId="6" hidden="1">[4]Market!#REF!</definedName>
    <definedName name="_123Graph_A" localSheetId="45" hidden="1">[4]Market!#REF!</definedName>
    <definedName name="_123Graph_A" localSheetId="46" hidden="1">[4]Market!#REF!</definedName>
    <definedName name="_123Graph_A" localSheetId="47" hidden="1">[4]Market!#REF!</definedName>
    <definedName name="_123Graph_A" localSheetId="48" hidden="1">[4]Market!#REF!</definedName>
    <definedName name="_123Graph_A" localSheetId="49" hidden="1">[4]Market!#REF!</definedName>
    <definedName name="_123Graph_A" localSheetId="50" hidden="1">[4]Market!#REF!</definedName>
    <definedName name="_123Graph_A" localSheetId="51" hidden="1">[4]Market!#REF!</definedName>
    <definedName name="_123Graph_A" localSheetId="52" hidden="1">[4]Market!#REF!</definedName>
    <definedName name="_123Graph_A" localSheetId="37" hidden="1">[5]Market!#REF!</definedName>
    <definedName name="_123Graph_A" localSheetId="44" hidden="1">[4]Market!#REF!</definedName>
    <definedName name="_123Graph_A" localSheetId="0" hidden="1">[6]Market!#REF!</definedName>
    <definedName name="_123Graph_A" hidden="1">[5]Market!#REF!</definedName>
    <definedName name="_124__123Graph_BCHART_29" hidden="1">[16]P!$C$103:$J$103</definedName>
    <definedName name="_129__123Graph_BCHART_3" hidden="1">[10]řady_sloupce!$X$20:$X$31</definedName>
    <definedName name="_13__123Graph_ACHART_9" hidden="1">[10]řady_sloupce!$C$5:$C$9</definedName>
    <definedName name="_130__123Graph_BCHART_30" hidden="1">[16]M!$B$60:$I$60</definedName>
    <definedName name="_131__123Graph_BCHART_31" hidden="1">[16]M!$B$89:$I$89</definedName>
    <definedName name="_132__123Graph_BCHART_32" hidden="1">[16]H!$B$146:$C$146</definedName>
    <definedName name="_133__123Graph_BCHART_33" hidden="1">[16]K!$B$24:$E$24</definedName>
    <definedName name="_134__123Graph_BCHART_34" hidden="1">[15]grafy!#REF!</definedName>
    <definedName name="_135__123Graph_BCHART_35" hidden="1">[16]H!$B$173:$C$173</definedName>
    <definedName name="_136__123Graph_BCHART_36" hidden="1">[16]D!$B$112:$G$112</definedName>
    <definedName name="_137__123Graph_BCHART_37" hidden="1">[16]S!#REF!</definedName>
    <definedName name="_138__123Graph_BCHART_38" hidden="1">[16]F!$B$59:$I$59</definedName>
    <definedName name="_139__123Graph_BCHART_39" hidden="1">[16]D!$B$155:$G$155</definedName>
    <definedName name="_14__123Graph_ACHART_11" hidden="1">[10]řady_sloupce!$E$6:$E$47</definedName>
    <definedName name="_14__123Graph_BCHART_1" hidden="1">[10]řady_sloupce!$C$5:$C$40</definedName>
    <definedName name="_143__123Graph_BCHART_4" hidden="1">[10]řady_sloupce!$G$5:$G$43</definedName>
    <definedName name="_144__123Graph_BCHART_40" hidden="1">[15]grafy!#REF!</definedName>
    <definedName name="_145__123Graph_BCHART_41" hidden="1">[15]grafy!#REF!</definedName>
    <definedName name="_146__123Graph_BCHART_42" hidden="1">[15]grafy!#REF!</definedName>
    <definedName name="_15__123Graph_BCHART_10" hidden="1">[11]pracovni!$D$49:$D$65</definedName>
    <definedName name="_151__123Graph_BCHART_5" hidden="1">[11]pracovni!$G$95:$G$111</definedName>
    <definedName name="_156__123Graph_BCHART_6" hidden="1">[10]řady_sloupce!$B$2:$B$17</definedName>
    <definedName name="_16__123Graph_ACHART_12" hidden="1">[12]pracovni!$AL$111:$AL$117</definedName>
    <definedName name="_16__123Graph_BCHART_11" hidden="1">[10]řady_sloupce!$K$6:$K$47</definedName>
    <definedName name="_160__123Graph_BCHART_7" hidden="1">[10]řady_sloupce!$B$3:$B$14</definedName>
    <definedName name="_165__123Graph_BCHART_8" hidden="1">[10]řady_sloupce!$C$6:$C$22</definedName>
    <definedName name="_17__123Graph_BCHART_12" hidden="1">[12]pracovni!$AN$111:$AN$117</definedName>
    <definedName name="_170__123Graph_BCHART_9" hidden="1">[10]řady_sloupce!$D$5:$D$9</definedName>
    <definedName name="_175__123Graph_CCHART_1" hidden="1">[10]řady_sloupce!$C$7:$S$7</definedName>
    <definedName name="_18__123Graph_ACHART_13" hidden="1">[13]D!$H$184:$H$184</definedName>
    <definedName name="_18__123Graph_BCHART_13" hidden="1">[13]D!$E$150:$E$161</definedName>
    <definedName name="_180__123Graph_CCHART_10" hidden="1">[11]pracovni!$G$49:$G$62</definedName>
    <definedName name="_182__123Graph_CCHART_11" hidden="1">[12]nezaměstnaní!$N$145:$N$176</definedName>
    <definedName name="_183__123Graph_CCHART_12" hidden="1">[14]H!$B$47:$G$47</definedName>
    <definedName name="_185__123Graph_CCHART_13" hidden="1">[13]D!$F$150:$F$161</definedName>
    <definedName name="_186__123Graph_CCHART_14" hidden="1">[14]H!$B$47:$G$47</definedName>
    <definedName name="_187__123Graph_CCHART_17" hidden="1">[15]grafy!#REF!</definedName>
    <definedName name="_188__123Graph_CCHART_18" hidden="1">[15]grafy!#REF!</definedName>
    <definedName name="_189__123Graph_CCHART_19" hidden="1">[16]H!$B$81:$G$81</definedName>
    <definedName name="_19__123Graph_ACHART_14" hidden="1">[16]D!$E$58:$E$64</definedName>
    <definedName name="_19__123Graph_BCHART_2" hidden="1">[10]řady_sloupce!$I$5:$I$43</definedName>
    <definedName name="_194__123Graph_CCHART_2" hidden="1">[10]řady_sloupce!#REF!</definedName>
    <definedName name="_195__123Graph_CCHART_20" hidden="1">[16]A!$B$12:$H$12</definedName>
    <definedName name="_196__123Graph_CCHART_22" hidden="1">'[15] data'!$G$30:$G$71</definedName>
    <definedName name="_197__123Graph_CCHART_23" hidden="1">[16]S!#REF!</definedName>
    <definedName name="_198__123Graph_CCHART_24" hidden="1">[16]U!$C$6:$E$6</definedName>
    <definedName name="_199__123Graph_CCHART_25" hidden="1">[16]U!$B$12:$D$12</definedName>
    <definedName name="_2__123Graph_ACHART_10" hidden="1">[11]pracovni!$E$49:$E$62</definedName>
    <definedName name="_20__123Graph_ACHART_15" hidden="1">[15]grafy!$T$105:$T$121</definedName>
    <definedName name="_20__123Graph_BCHART_3" hidden="1">[10]řady_sloupce!$X$20:$X$31</definedName>
    <definedName name="_200__123Graph_CCHART_26" hidden="1">[16]H!$B$139:$H$139</definedName>
    <definedName name="_201__123Graph_CCHART_27" hidden="1">[16]K!$B$26:$D$26</definedName>
    <definedName name="_202__123Graph_CCHART_28" hidden="1">[16]C!$I$10:$K$10</definedName>
    <definedName name="_203__123Graph_CCHART_29" hidden="1">'[15] data'!$G$54:$G$67</definedName>
    <definedName name="_207__123Graph_CCHART_3" hidden="1">[10]řady_sloupce!$Y$20:$Y$31</definedName>
    <definedName name="_208__123Graph_CCHART_31" hidden="1">'[15] data'!#REF!</definedName>
    <definedName name="_209__123Graph_CCHART_32" hidden="1">[16]H!$B$147:$C$147</definedName>
    <definedName name="_21__123Graph_ACHART_16" hidden="1">[16]D!$C$87:$C$90</definedName>
    <definedName name="_21__123Graph_BCHART_4" hidden="1">[10]řady_sloupce!$G$5:$G$43</definedName>
    <definedName name="_210__123Graph_CCHART_33" hidden="1">[16]K!$B$25:$E$25</definedName>
    <definedName name="_211__123Graph_CCHART_35" hidden="1">[16]H!$B$174:$C$174</definedName>
    <definedName name="_212__123Graph_CCHART_36" hidden="1">[16]D!$B$113:$G$113</definedName>
    <definedName name="_213__123Graph_CCHART_37" hidden="1">[16]S!#REF!</definedName>
    <definedName name="_214__123Graph_CCHART_38" hidden="1">[16]F!$B$60:$I$60</definedName>
    <definedName name="_215__123Graph_CCHART_39" hidden="1">[16]D!$B$156:$G$156</definedName>
    <definedName name="_22__123Graph_ACHART_17" hidden="1">[15]grafy!#REF!</definedName>
    <definedName name="_22__123Graph_BCHART_5" hidden="1">[11]pracovni!$G$95:$G$111</definedName>
    <definedName name="_220__123Graph_CCHART_4" hidden="1">[10]řady_sloupce!$T$9:$T$21</definedName>
    <definedName name="_221__123Graph_CCHART_41" hidden="1">[15]grafy!#REF!</definedName>
    <definedName name="_222__123Graph_CCHART_42" hidden="1">[15]grafy!$X$124:$X$126</definedName>
    <definedName name="_226__123Graph_CCHART_5" hidden="1">[10]řady_sloupce!$G$10:$G$25</definedName>
    <definedName name="_23__123Graph_ACHART_18" hidden="1">[16]H!$G$79:$G$82</definedName>
    <definedName name="_23__123Graph_BCHART_6" hidden="1">[10]řady_sloupce!$B$2:$B$17</definedName>
    <definedName name="_231__123Graph_CCHART_6" hidden="1">[10]řady_sloupce!$E$2:$E$14</definedName>
    <definedName name="_235__123Graph_CCHART_7" hidden="1">[10]řady_sloupce!$E$3:$E$14</definedName>
    <definedName name="_238__123Graph_CCHART_8" hidden="1">[17]diferencial!$E$257:$E$381</definedName>
    <definedName name="_24__123Graph_ACHART_19" hidden="1">[16]H!$B$79:$G$79</definedName>
    <definedName name="_24__123Graph_BCHART_7" hidden="1">[10]řady_sloupce!$B$3:$B$14</definedName>
    <definedName name="_241__123Graph_CCHART_9" hidden="1">[17]sazby!$E$507:$E$632</definedName>
    <definedName name="_245__123Graph_DCHART_1" hidden="1">[10]řady_sloupce!$C$8:$S$8</definedName>
    <definedName name="_25__123Graph_BCHART_8" hidden="1">[10]řady_sloupce!$C$6:$C$22</definedName>
    <definedName name="_250__123Graph_DCHART_10" hidden="1">[11]pracovni!$F$49:$F$65</definedName>
    <definedName name="_251__123Graph_DCHART_11" hidden="1">[16]O!$B$19:$H$19</definedName>
    <definedName name="_252__123Graph_DCHART_12" hidden="1">[14]H!$B$48:$G$48</definedName>
    <definedName name="_254__123Graph_DCHART_13" hidden="1">[13]D!$G$150:$G$161</definedName>
    <definedName name="_255__123Graph_DCHART_14" hidden="1">[14]H!$B$48:$G$48</definedName>
    <definedName name="_256__123Graph_DCHART_17" hidden="1">[15]grafy!#REF!</definedName>
    <definedName name="_257__123Graph_DCHART_19" hidden="1">[16]H!$B$82:$G$82</definedName>
    <definedName name="_26__123Graph_BCHART_9" hidden="1">[10]řady_sloupce!$D$5:$D$9</definedName>
    <definedName name="_262__123Graph_DCHART_2" hidden="1">[10]řady_sloupce!$F$20:$AI$20</definedName>
    <definedName name="_263__123Graph_DCHART_20" hidden="1">[16]A!$B$13:$H$13</definedName>
    <definedName name="_264__123Graph_DCHART_23" hidden="1">[16]S!#REF!</definedName>
    <definedName name="_265__123Graph_DCHART_24" hidden="1">'[15] data'!$DS$54:$DS$66</definedName>
    <definedName name="_266__123Graph_DCHART_26" hidden="1">[16]H!$B$140:$H$140</definedName>
    <definedName name="_267__123Graph_DCHART_27" hidden="1">[16]K!$B$27:$D$27</definedName>
    <definedName name="_27__123Graph_CCHART_1" hidden="1">[10]řady_sloupce!$C$7:$S$7</definedName>
    <definedName name="_271__123Graph_DCHART_3" hidden="1">[10]řady_sloupce!$Z$20:$Z$31</definedName>
    <definedName name="_272__123Graph_DCHART_32" hidden="1">[16]H!$B$148:$C$148</definedName>
    <definedName name="_273__123Graph_DCHART_33" hidden="1">[16]K!$B$26:$E$26</definedName>
    <definedName name="_274__123Graph_DCHART_35" hidden="1">[16]H!$B$175:$C$175</definedName>
    <definedName name="_275__123Graph_DCHART_36" hidden="1">[16]D!$B$114:$G$114</definedName>
    <definedName name="_276__123Graph_DCHART_37" hidden="1">[16]S!#REF!</definedName>
    <definedName name="_277__123Graph_DCHART_38" hidden="1">[16]F!$B$61:$I$61</definedName>
    <definedName name="_278__123Graph_DCHART_39" hidden="1">[16]D!$B$157:$G$157</definedName>
    <definedName name="_28__123Graph_CCHART_10" hidden="1">[11]pracovni!$G$49:$G$62</definedName>
    <definedName name="_280__123Graph_DCHART_4" hidden="1">'[12]produkt a mzda'!$R$4:$R$32</definedName>
    <definedName name="_281__123Graph_DCHART_5" hidden="1">[14]F!#REF!</definedName>
    <definedName name="_286__123Graph_DCHART_6" hidden="1">[10]řady_sloupce!$D$2:$D$17</definedName>
    <definedName name="_29__123Graph_ACHART_2" hidden="1">[10]řady_sloupce!$E$5:$E$43</definedName>
    <definedName name="_29__123Graph_CCHART_11" hidden="1">[12]nezaměstnaní!$N$145:$N$176</definedName>
    <definedName name="_290__123Graph_DCHART_7" hidden="1">[10]řady_sloupce!$D$3:$D$14</definedName>
    <definedName name="_291__123Graph_DCHART_8" hidden="1">[14]G!$F$5:$F$9</definedName>
    <definedName name="_295__123Graph_DCHART_9" hidden="1">[17]sazby!$F$507:$F$632</definedName>
    <definedName name="_299__123Graph_ECHART_1" hidden="1">[10]řady_sloupce!$C$9:$S$9</definedName>
    <definedName name="_3__123Graph_ACHART_11" hidden="1">[10]řady_sloupce!$E$6:$E$47</definedName>
    <definedName name="_30__123Graph_ACHART_20" hidden="1">[16]A!$B$10:$H$10</definedName>
    <definedName name="_30__123Graph_CCHART_13" hidden="1">[13]D!$F$150:$F$161</definedName>
    <definedName name="_301__123Graph_ECHART_10" hidden="1">'[12]PH a mzda'!$R$226:$R$235</definedName>
    <definedName name="_302__123Graph_ECHART_13" hidden="1">[14]H!$B$49:$G$49</definedName>
    <definedName name="_303__123Graph_ECHART_14" hidden="1">[14]H!$B$49:$G$49</definedName>
    <definedName name="_308__123Graph_ECHART_2" hidden="1">[10]řady_sloupce!#REF!</definedName>
    <definedName name="_309__123Graph_ECHART_20" hidden="1">[16]A!$B$17:$H$17</definedName>
    <definedName name="_31__123Graph_ACHART_21" hidden="1">'[15] data'!$F$17:$F$68</definedName>
    <definedName name="_31__123Graph_CCHART_2" hidden="1">[10]řady_sloupce!#REF!</definedName>
    <definedName name="_310__123Graph_ECHART_23" hidden="1">[16]S!#REF!</definedName>
    <definedName name="_311__123Graph_ECHART_26" hidden="1">[16]H!$B$143:$H$143</definedName>
    <definedName name="_312__123Graph_ECHART_27" hidden="1">[16]K!$B$28:$D$28</definedName>
    <definedName name="_313__123Graph_ECHART_3" hidden="1">[14]D!$C$9:$E$9</definedName>
    <definedName name="_314__123Graph_ECHART_32" hidden="1">[16]H!$B$149:$C$149</definedName>
    <definedName name="_315__123Graph_ECHART_33" hidden="1">[16]K!$B$27:$E$27</definedName>
    <definedName name="_316__123Graph_ECHART_37" hidden="1">[16]S!#REF!</definedName>
    <definedName name="_317__123Graph_ECHART_38" hidden="1">[16]F!$B$18:$I$18</definedName>
    <definedName name="_318__123Graph_ECHART_4" hidden="1">[14]E!$C$9:$E$9</definedName>
    <definedName name="_32__123Graph_ACHART_22" hidden="1">[16]C!$E$57:$E$63</definedName>
    <definedName name="_32__123Graph_CCHART_3" hidden="1">[10]řady_sloupce!$Y$20:$Y$31</definedName>
    <definedName name="_322__123Graph_ECHART_5" hidden="1">[10]řady_sloupce!$E$10:$E$25</definedName>
    <definedName name="_323__123Graph_ECHART_6" hidden="1">[14]F!#REF!</definedName>
    <definedName name="_327__123Graph_ECHART_7" hidden="1">[10]řady_sloupce!$G$3:$G$14</definedName>
    <definedName name="_33__123Graph_ACHART_23" hidden="1">[16]S!#REF!</definedName>
    <definedName name="_33__123Graph_CCHART_4" hidden="1">[10]řady_sloupce!$T$9:$T$21</definedName>
    <definedName name="_332__123Graph_ECHART_9" hidden="1">[11]pracovni!$F$29:$F$45</definedName>
    <definedName name="_334__123Graph_FCHART_10" hidden="1">'[12]PH a mzda'!$H$226:$H$235</definedName>
    <definedName name="_335__123Graph_FCHART_13" hidden="1">[14]H!#REF!</definedName>
    <definedName name="_336__123Graph_FCHART_14" hidden="1">[14]H!#REF!</definedName>
    <definedName name="_34__123Graph_ACHART_24" hidden="1">[16]U!$C$4:$E$4</definedName>
    <definedName name="_34__123Graph_CCHART_5" hidden="1">[10]řady_sloupce!$G$10:$G$25</definedName>
    <definedName name="_341__123Graph_FCHART_2" hidden="1">[10]řady_sloupce!$D$9:$D$24</definedName>
    <definedName name="_342__123Graph_FCHART_23" hidden="1">[16]S!#REF!</definedName>
    <definedName name="_343__123Graph_FCHART_27" hidden="1">[16]K!$B$29:$D$29</definedName>
    <definedName name="_344__123Graph_FCHART_3" hidden="1">[14]D!$C$10:$E$10</definedName>
    <definedName name="_345__123Graph_FCHART_33" hidden="1">[16]K!$B$28:$E$28</definedName>
    <definedName name="_346__123Graph_FCHART_37" hidden="1">[16]S!#REF!</definedName>
    <definedName name="_347__123Graph_FCHART_4" hidden="1">[14]E!$C$10:$E$10</definedName>
    <definedName name="_348__123Graph_FCHART_5" hidden="1">[14]F!#REF!</definedName>
    <definedName name="_35__123Graph_ACHART_25" hidden="1">[16]U!$B$10:$D$10</definedName>
    <definedName name="_35__123Graph_CCHART_6" hidden="1">[10]řady_sloupce!$E$2:$E$14</definedName>
    <definedName name="_352__123Graph_FCHART_7" hidden="1">[10]řady_sloupce!$F$3:$F$14</definedName>
    <definedName name="_353__123Graph_LBL_ACHART_23" hidden="1">[16]S!#REF!</definedName>
    <definedName name="_354__123Graph_LBL_ACHART_24" hidden="1">[16]U!$C$4:$E$4</definedName>
    <definedName name="_355__123Graph_LBL_ACHART_26" hidden="1">[16]H!$B$137:$H$137</definedName>
    <definedName name="_356__123Graph_LBL_ACHART_28" hidden="1">[16]C!$I$8:$K$8</definedName>
    <definedName name="_357__123Graph_LBL_ACHART_3" hidden="1">[14]D!$C$5:$I$5</definedName>
    <definedName name="_358__123Graph_LBL_ACHART_31" hidden="1">[16]M!$B$88:$I$88</definedName>
    <definedName name="_359__123Graph_LBL_ACHART_36" hidden="1">[16]D!$B$111:$G$111</definedName>
    <definedName name="_36__123Graph_ACHART_26" hidden="1">[16]H!$B$137:$H$137</definedName>
    <definedName name="_36__123Graph_CCHART_7" hidden="1">[10]řady_sloupce!$E$3:$E$14</definedName>
    <definedName name="_360__123Graph_LBL_ACHART_37" hidden="1">[16]S!#REF!</definedName>
    <definedName name="_361__123Graph_LBL_ACHART_39" hidden="1">[16]D!$B$154:$G$154</definedName>
    <definedName name="_362__123Graph_LBL_ACHART_4" hidden="1">[14]E!$C$5:$I$5</definedName>
    <definedName name="_363__123Graph_LBL_ACHART_6" hidden="1">[14]F!#REF!</definedName>
    <definedName name="_364__123Graph_LBL_BCHART_23" hidden="1">[16]S!#REF!</definedName>
    <definedName name="_365__123Graph_LBL_BCHART_24" hidden="1">[16]U!$C$5:$E$5</definedName>
    <definedName name="_366__123Graph_LBL_BCHART_28" hidden="1">[16]C!$I$9:$K$9</definedName>
    <definedName name="_367__123Graph_LBL_BCHART_3" hidden="1">[14]D!$C$6:$I$6</definedName>
    <definedName name="_368__123Graph_LBL_BCHART_31" hidden="1">[16]M!$B$89:$I$89</definedName>
    <definedName name="_369__123Graph_LBL_BCHART_32" hidden="1">[16]H!$F$146:$H$146</definedName>
    <definedName name="_37__123Graph_ACHART_27" hidden="1">[16]K!$B$24:$D$24</definedName>
    <definedName name="_37__123Graph_CCHART_8" hidden="1">[17]diferencial!$E$257:$E$381</definedName>
    <definedName name="_370__123Graph_LBL_BCHART_36" hidden="1">[16]D!$B$112:$G$112</definedName>
    <definedName name="_371__123Graph_LBL_BCHART_37" hidden="1">[16]S!#REF!</definedName>
    <definedName name="_372__123Graph_LBL_BCHART_39" hidden="1">[16]D!$B$155:$G$155</definedName>
    <definedName name="_373__123Graph_LBL_BCHART_4" hidden="1">[14]E!$C$6:$I$6</definedName>
    <definedName name="_374__123Graph_LBL_BCHART_6" hidden="1">[14]F!#REF!</definedName>
    <definedName name="_375__123Graph_LBL_CCHART_1" hidden="1">[16]A!$B$17:$H$17</definedName>
    <definedName name="_376__123Graph_LBL_CCHART_24" hidden="1">[16]U!$C$6:$E$6</definedName>
    <definedName name="_377__123Graph_LBL_CCHART_26" hidden="1">[16]H!$B$139:$H$139</definedName>
    <definedName name="_378__123Graph_LBL_CCHART_28" hidden="1">[16]C!$I$10:$K$10</definedName>
    <definedName name="_379__123Graph_LBL_CCHART_32" hidden="1">[16]H!$F$147:$H$147</definedName>
    <definedName name="_38__123Graph_ACHART_28" hidden="1">[16]C!$I$8:$K$8</definedName>
    <definedName name="_38__123Graph_CCHART_9" hidden="1">[17]sazby!$E$507:$E$632</definedName>
    <definedName name="_380__123Graph_LBL_CCHART_36" hidden="1">[16]D!$B$113:$G$113</definedName>
    <definedName name="_381__123Graph_LBL_CCHART_39" hidden="1">[16]D!$B$156:$G$156</definedName>
    <definedName name="_382__123Graph_LBL_CCHART_6" hidden="1">[14]F!#REF!</definedName>
    <definedName name="_383__123Graph_LBL_DCHART_11" hidden="1">[16]O!$B$19:$H$19</definedName>
    <definedName name="_384__123Graph_LBL_DCHART_20" hidden="1">[16]A!#REF!</definedName>
    <definedName name="_385__123Graph_LBL_DCHART_23" hidden="1">[16]S!#REF!</definedName>
    <definedName name="_386__123Graph_LBL_DCHART_32" hidden="1">[16]H!$F$148:$H$148</definedName>
    <definedName name="_387__123Graph_LBL_DCHART_36" hidden="1">[16]D!$B$114:$G$114</definedName>
    <definedName name="_388__123Graph_LBL_DCHART_39" hidden="1">[16]D!$B$157:$G$157</definedName>
    <definedName name="_389__123Graph_LBL_ECHART_20" hidden="1">[16]A!$B$17:$H$17</definedName>
    <definedName name="_39__123Graph_ACHART_29" hidden="1">[16]P!$C$102:$J$102</definedName>
    <definedName name="_39__123Graph_DCHART_1" hidden="1">[10]řady_sloupce!$C$8:$S$8</definedName>
    <definedName name="_390__123Graph_LBL_ECHART_26" hidden="1">[16]H!$B$143:$H$143</definedName>
    <definedName name="_391__123Graph_LBL_ECHART_38" hidden="1">[16]F!$B$18:$I$18</definedName>
    <definedName name="_392__123Graph_LBL_ECHART_9" hidden="1">[16]F!$B$18:$I$18</definedName>
    <definedName name="_393__123Graph_LBL_FCHART_3" hidden="1">[14]D!$C$10:$I$10</definedName>
    <definedName name="_394__123Graph_LBL_FCHART_4" hidden="1">[14]E!$C$10:$I$10</definedName>
    <definedName name="_399__123Graph_XCHART_1" hidden="1">[10]řady_sloupce!$A$5:$A$40</definedName>
    <definedName name="_4__123Graph_ACHART_12" hidden="1">[12]pracovni!$AL$111:$AL$117</definedName>
    <definedName name="_40__123Graph_DCHART_10" hidden="1">[11]pracovni!$F$49:$F$65</definedName>
    <definedName name="_404__123Graph_XCHART_10" hidden="1">[11]pracovni!$A$49:$A$65</definedName>
    <definedName name="_408__123Graph_XCHART_11" hidden="1">[10]řady_sloupce!$B$6:$B$47</definedName>
    <definedName name="_41__123Graph_DCHART_13" hidden="1">[13]D!$G$150:$G$161</definedName>
    <definedName name="_410__123Graph_XCHART_13" hidden="1">[13]D!$D$150:$D$161</definedName>
    <definedName name="_411__123Graph_XCHART_14" hidden="1">[16]D!$A$58:$A$64</definedName>
    <definedName name="_412__123Graph_XCHART_15" hidden="1">[15]grafy!$S$105:$S$121</definedName>
    <definedName name="_413__123Graph_XCHART_16" hidden="1">[15]grafy!#REF!</definedName>
    <definedName name="_414__123Graph_XCHART_17" hidden="1">[15]grafy!#REF!</definedName>
    <definedName name="_415__123Graph_XCHART_18" hidden="1">[16]H!$A$79:$A$82</definedName>
    <definedName name="_416__123Graph_XCHART_19" hidden="1">[16]H!$B$78:$H$78</definedName>
    <definedName name="_42__123Graph_DCHART_2" hidden="1">[10]řady_sloupce!$F$20:$AI$20</definedName>
    <definedName name="_421__123Graph_XCHART_2" hidden="1">[10]řady_sloupce!$A$5:$A$43</definedName>
    <definedName name="_422__123Graph_XCHART_20" hidden="1">[14]P!$J$39:$J$44</definedName>
    <definedName name="_423__123Graph_XCHART_22" hidden="1">[16]C!$A$57:$A$63</definedName>
    <definedName name="_424__123Graph_XCHART_23" hidden="1">'[15] data'!$A$30:$A$71</definedName>
    <definedName name="_425__123Graph_XCHART_24" hidden="1">'[15] data'!$DM$54:$DM$66</definedName>
    <definedName name="_426__123Graph_XCHART_25" hidden="1">[16]U!$B$3:$D$3</definedName>
    <definedName name="_427__123Graph_XCHART_26" hidden="1">'[15] data'!$A$54:$A$67</definedName>
    <definedName name="_428__123Graph_XCHART_27" hidden="1">'[15] data'!$A$54:$A$67</definedName>
    <definedName name="_429__123Graph_XCHART_28" hidden="1">'[15] data'!$A$66:$A$67</definedName>
    <definedName name="_43__123Graph_DCHART_3" hidden="1">[10]řady_sloupce!$Z$20:$Z$31</definedName>
    <definedName name="_430__123Graph_XCHART_29" hidden="1">'[15] data'!$A$54:$A$67</definedName>
    <definedName name="_434__123Graph_XCHART_3" hidden="1">[10]řady_sloupce!$A$5:$A$40</definedName>
    <definedName name="_435__123Graph_XCHART_30" hidden="1">'[15] data'!$A$54:$A$71</definedName>
    <definedName name="_436__123Graph_XCHART_31" hidden="1">[16]M!$B$87:$I$87</definedName>
    <definedName name="_437__123Graph_XCHART_33" hidden="1">[15]grafy!$AE$74:$AE$75</definedName>
    <definedName name="_438__123Graph_XCHART_34" hidden="1">[15]grafy!#REF!</definedName>
    <definedName name="_439__123Graph_XCHART_35" hidden="1">[15]grafy!$N$299:$N$300</definedName>
    <definedName name="_44__123Graph_ACHART_3" hidden="1">[10]řady_sloupce!$D$5:$D$40</definedName>
    <definedName name="_44__123Graph_DCHART_4" hidden="1">'[12]produkt a mzda'!$R$4:$R$32</definedName>
    <definedName name="_440__123Graph_XCHART_39" hidden="1">'[15] data'!$A$53:$A$70</definedName>
    <definedName name="_444__123Graph_XCHART_4" hidden="1">[10]řady_sloupce!$A$5:$A$43</definedName>
    <definedName name="_445__123Graph_XCHART_41" hidden="1">[15]grafy!#REF!</definedName>
    <definedName name="_446__123Graph_XCHART_42" hidden="1">[15]grafy!$T$124:$T$126</definedName>
    <definedName name="_448__123Graph_XCHART_5" hidden="1">[13]C!$G$121:$G$138</definedName>
    <definedName name="_45" hidden="1">#REF!</definedName>
    <definedName name="_45__123Graph_ACHART_30" hidden="1">[16]M!$B$59:$I$59</definedName>
    <definedName name="_45__123Graph_DCHART_6" hidden="1">[10]řady_sloupce!$D$2:$D$17</definedName>
    <definedName name="_450__123Graph_XCHART_6" hidden="1">[13]C!$G$121:$G$138</definedName>
    <definedName name="_454__123Graph_XCHART_7" hidden="1">[10]řady_sloupce!$B$6:$B$48</definedName>
    <definedName name="_455__123Graph_XCHART_8" hidden="1">[16]H!$A$50:$A$55</definedName>
    <definedName name="_46__123Graph_ACHART_31" hidden="1">[16]M!$B$88:$I$88</definedName>
    <definedName name="_46__123Graph_DCHART_7" hidden="1">[10]řady_sloupce!$D$3:$D$14</definedName>
    <definedName name="_460__123Graph_XCHART_9" hidden="1">[11]pracovni!$A$29:$A$45</definedName>
    <definedName name="_47__123Graph_ACHART_32" hidden="1">[16]H!$B$145:$C$145</definedName>
    <definedName name="_47__123Graph_DCHART_9" hidden="1">[17]sazby!$F$507:$F$632</definedName>
    <definedName name="_48__123Graph_ACHART_33" hidden="1">[16]K!$B$23:$E$23</definedName>
    <definedName name="_48__123Graph_ECHART_1" hidden="1">[10]řady_sloupce!$C$9:$S$9</definedName>
    <definedName name="_49__123Graph_ACHART_34" hidden="1">[16]D!$E$87:$E$90</definedName>
    <definedName name="_49__123Graph_ECHART_10" hidden="1">'[12]PH a mzda'!$R$226:$R$235</definedName>
    <definedName name="_5__123Graph_ACHART_1" hidden="1">[10]řady_sloupce!$B$5:$B$40</definedName>
    <definedName name="_5__123Graph_ACHART_13" hidden="1">[13]D!$H$184:$H$184</definedName>
    <definedName name="_50__123Graph_ACHART_35" hidden="1">[16]H!$B$172:$C$172</definedName>
    <definedName name="_50__123Graph_ECHART_2" hidden="1">[10]řady_sloupce!#REF!</definedName>
    <definedName name="_51__123Graph_ACHART_36" hidden="1">[16]D!$B$111:$G$111</definedName>
    <definedName name="_51__123Graph_ECHART_5" hidden="1">[10]řady_sloupce!$E$10:$E$25</definedName>
    <definedName name="_52__123Graph_ACHART_37" hidden="1">[16]S!#REF!</definedName>
    <definedName name="_52__123Graph_ECHART_7" hidden="1">[10]řady_sloupce!$G$3:$G$14</definedName>
    <definedName name="_53__123Graph_ACHART_38" hidden="1">[16]F!$B$58:$I$58</definedName>
    <definedName name="_53__123Graph_ECHART_9" hidden="1">[11]pracovni!$F$29:$F$45</definedName>
    <definedName name="_54__123Graph_ACHART_39" hidden="1">[16]D!$B$154:$G$154</definedName>
    <definedName name="_54__123Graph_FCHART_10" hidden="1">'[12]PH a mzda'!$H$226:$H$235</definedName>
    <definedName name="_55__123Graph_FCHART_2" hidden="1">[10]řady_sloupce!$D$9:$D$24</definedName>
    <definedName name="_56__123Graph_FCHART_7" hidden="1">[10]řady_sloupce!$F$3:$F$14</definedName>
    <definedName name="_57__123Graph_XCHART_1" hidden="1">[10]řady_sloupce!$A$5:$A$40</definedName>
    <definedName name="_58__123Graph_XCHART_10" hidden="1">[11]pracovni!$A$49:$A$65</definedName>
    <definedName name="_59__123Graph_ACHART_4" hidden="1">[10]řady_sloupce!$E$5:$E$43</definedName>
    <definedName name="_59__123Graph_XCHART_11" hidden="1">[10]řady_sloupce!$B$6:$B$47</definedName>
    <definedName name="_6__123Graph_ACHART_2" hidden="1">[10]řady_sloupce!$E$5:$E$43</definedName>
    <definedName name="_60__123Graph_ACHART_40" hidden="1">[15]grafy!#REF!</definedName>
    <definedName name="_60__123Graph_XCHART_13" hidden="1">[13]D!$D$150:$D$161</definedName>
    <definedName name="_61__123Graph_ACHART_41" hidden="1">[15]grafy!#REF!</definedName>
    <definedName name="_61__123Graph_XCHART_2" hidden="1">[10]řady_sloupce!$A$5:$A$43</definedName>
    <definedName name="_62__123Graph_ACHART_42" hidden="1">[15]grafy!$U$124:$U$126</definedName>
    <definedName name="_62__123Graph_XCHART_3" hidden="1">[10]řady_sloupce!$A$5:$A$40</definedName>
    <definedName name="_63__123Graph_XCHART_4" hidden="1">[10]řady_sloupce!$A$5:$A$43</definedName>
    <definedName name="_64__123Graph_XCHART_5" hidden="1">[13]C!$G$121:$G$138</definedName>
    <definedName name="_65__123Graph_XCHART_6" hidden="1">[13]C!$G$121:$G$138</definedName>
    <definedName name="_66__123Graph_XCHART_7" hidden="1">[10]řady_sloupce!$B$6:$B$48</definedName>
    <definedName name="_67" hidden="1">#REF!</definedName>
    <definedName name="_67__123Graph_ACHART_5" hidden="1">[10]řady_sloupce!$C$10:$C$25</definedName>
    <definedName name="_67__123Graph_XCHART_9" hidden="1">[11]pracovni!$A$29:$A$45</definedName>
    <definedName name="_7__123Graph_ACHART_3" hidden="1">[10]řady_sloupce!$D$5:$D$40</definedName>
    <definedName name="_72__123Graph_ACHART_6" hidden="1">[10]řady_sloupce!$C$2:$C$14</definedName>
    <definedName name="_76__123Graph_ACHART_7" hidden="1">[10]řady_sloupce!$C$3:$C$14</definedName>
    <definedName name="_8__123Graph_ACHART_4" hidden="1">[10]řady_sloupce!$E$5:$E$43</definedName>
    <definedName name="_81__123Graph_ACHART_8" hidden="1">[10]řady_sloupce!$F$6:$F$22</definedName>
    <definedName name="_86__123Graph_ACHART_9" hidden="1">[10]řady_sloupce!$C$5:$C$9</definedName>
    <definedName name="_9__123Graph_ACHART_5" hidden="1">[10]řady_sloupce!$C$10:$C$25</definedName>
    <definedName name="_91__123Graph_BCHART_1" hidden="1">[10]řady_sloupce!$C$5:$C$40</definedName>
    <definedName name="_96__123Graph_BCHART_10" hidden="1">[11]pracovni!$D$49:$D$65</definedName>
    <definedName name="_AMO_UniqueIdentifier" hidden="1">"'de14d52d-5319-48c7-a9bc-5837e67fb0e4'"</definedName>
    <definedName name="_cp1" localSheetId="10" hidden="1">{"'előző év december'!$A$2:$CP$214"}</definedName>
    <definedName name="_cp1" localSheetId="11"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5" hidden="1">{"'előző év december'!$A$2:$CP$214"}</definedName>
    <definedName name="_cp1" localSheetId="16" hidden="1">{"'előző év december'!$A$2:$CP$214"}</definedName>
    <definedName name="_cp1" localSheetId="17" hidden="1">{"'előző év december'!$A$2:$CP$214"}</definedName>
    <definedName name="_cp1" localSheetId="2" hidden="1">{"'előző év december'!$A$2:$CP$214"}</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3" hidden="1">{"'előző év december'!$A$2:$CP$214"}</definedName>
    <definedName name="_cp1" localSheetId="33" hidden="1">{"'előző év december'!$A$2:$CP$214"}</definedName>
    <definedName name="_cp1" localSheetId="4"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36" hidden="1">{"'előző év december'!$A$2:$CP$214"}</definedName>
    <definedName name="_cp1" localSheetId="45" hidden="1">{"'előző év december'!$A$2:$CP$214"}</definedName>
    <definedName name="_cp1" localSheetId="46" hidden="1">{"'előző év december'!$A$2:$CP$214"}</definedName>
    <definedName name="_cp1" localSheetId="47" hidden="1">{"'előző év december'!$A$2:$CP$214"}</definedName>
    <definedName name="_cp1" localSheetId="48" hidden="1">{"'előző év december'!$A$2:$CP$214"}</definedName>
    <definedName name="_cp1" localSheetId="49" hidden="1">{"'előző év december'!$A$2:$CP$214"}</definedName>
    <definedName name="_cp1" localSheetId="50" hidden="1">{"'előző év december'!$A$2:$CP$214"}</definedName>
    <definedName name="_cp1" localSheetId="51" hidden="1">{"'előző év december'!$A$2:$CP$214"}</definedName>
    <definedName name="_cp1" localSheetId="52" hidden="1">{"'előző év december'!$A$2:$CP$214"}</definedName>
    <definedName name="_cp1" localSheetId="37" hidden="1">{"'előző év december'!$A$2:$CP$214"}</definedName>
    <definedName name="_cp1" localSheetId="38" hidden="1">{"'előző év december'!$A$2:$CP$214"}</definedName>
    <definedName name="_cp1" localSheetId="44" hidden="1">{"'előző év december'!$A$2:$CP$214"}</definedName>
    <definedName name="_cp1" localSheetId="0" hidden="1">{"'előző év december'!$A$2:$CP$214"}</definedName>
    <definedName name="_cp1" hidden="1">{"'előző év december'!$A$2:$CP$214"}</definedName>
    <definedName name="_cp10" localSheetId="10" hidden="1">{"'előző év december'!$A$2:$CP$214"}</definedName>
    <definedName name="_cp10" localSheetId="11"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5" hidden="1">{"'előző év december'!$A$2:$CP$214"}</definedName>
    <definedName name="_cp10" localSheetId="16" hidden="1">{"'előző év december'!$A$2:$CP$214"}</definedName>
    <definedName name="_cp10" localSheetId="17" hidden="1">{"'előző év december'!$A$2:$CP$214"}</definedName>
    <definedName name="_cp10" localSheetId="2"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3" hidden="1">{"'előző év december'!$A$2:$CP$214"}</definedName>
    <definedName name="_cp10" localSheetId="33" hidden="1">{"'előző év december'!$A$2:$CP$214"}</definedName>
    <definedName name="_cp10" localSheetId="4"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36" hidden="1">{"'előző év december'!$A$2:$CP$214"}</definedName>
    <definedName name="_cp10" localSheetId="45" hidden="1">{"'előző év december'!$A$2:$CP$214"}</definedName>
    <definedName name="_cp10" localSheetId="46" hidden="1">{"'előző év december'!$A$2:$CP$214"}</definedName>
    <definedName name="_cp10" localSheetId="47" hidden="1">{"'előző év december'!$A$2:$CP$214"}</definedName>
    <definedName name="_cp10" localSheetId="48" hidden="1">{"'előző év december'!$A$2:$CP$214"}</definedName>
    <definedName name="_cp10" localSheetId="49" hidden="1">{"'előző év december'!$A$2:$CP$214"}</definedName>
    <definedName name="_cp10" localSheetId="50" hidden="1">{"'előző év december'!$A$2:$CP$214"}</definedName>
    <definedName name="_cp10" localSheetId="51" hidden="1">{"'előző év december'!$A$2:$CP$214"}</definedName>
    <definedName name="_cp10" localSheetId="52" hidden="1">{"'előző év december'!$A$2:$CP$214"}</definedName>
    <definedName name="_cp10" localSheetId="37" hidden="1">{"'előző év december'!$A$2:$CP$214"}</definedName>
    <definedName name="_cp10" localSheetId="38" hidden="1">{"'előző év december'!$A$2:$CP$214"}</definedName>
    <definedName name="_cp10" localSheetId="44" hidden="1">{"'előző év december'!$A$2:$CP$214"}</definedName>
    <definedName name="_cp10" localSheetId="0" hidden="1">{"'előző év december'!$A$2:$CP$214"}</definedName>
    <definedName name="_cp10" hidden="1">{"'előző év december'!$A$2:$CP$214"}</definedName>
    <definedName name="_cp11" localSheetId="10" hidden="1">{"'előző év december'!$A$2:$CP$214"}</definedName>
    <definedName name="_cp11" localSheetId="11"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5" hidden="1">{"'előző év december'!$A$2:$CP$214"}</definedName>
    <definedName name="_cp11" localSheetId="16" hidden="1">{"'előző év december'!$A$2:$CP$214"}</definedName>
    <definedName name="_cp11" localSheetId="17" hidden="1">{"'előző év december'!$A$2:$CP$214"}</definedName>
    <definedName name="_cp11" localSheetId="2"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3" hidden="1">{"'előző év december'!$A$2:$CP$214"}</definedName>
    <definedName name="_cp11" localSheetId="33" hidden="1">{"'előző év december'!$A$2:$CP$214"}</definedName>
    <definedName name="_cp11" localSheetId="4"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36" hidden="1">{"'előző év december'!$A$2:$CP$214"}</definedName>
    <definedName name="_cp11" localSheetId="45" hidden="1">{"'előző év december'!$A$2:$CP$214"}</definedName>
    <definedName name="_cp11" localSheetId="46" hidden="1">{"'előző év december'!$A$2:$CP$214"}</definedName>
    <definedName name="_cp11" localSheetId="47" hidden="1">{"'előző év december'!$A$2:$CP$214"}</definedName>
    <definedName name="_cp11" localSheetId="48" hidden="1">{"'előző év december'!$A$2:$CP$214"}</definedName>
    <definedName name="_cp11" localSheetId="49" hidden="1">{"'előző év december'!$A$2:$CP$214"}</definedName>
    <definedName name="_cp11" localSheetId="50" hidden="1">{"'előző év december'!$A$2:$CP$214"}</definedName>
    <definedName name="_cp11" localSheetId="51" hidden="1">{"'előző év december'!$A$2:$CP$214"}</definedName>
    <definedName name="_cp11" localSheetId="52" hidden="1">{"'előző év december'!$A$2:$CP$214"}</definedName>
    <definedName name="_cp11" localSheetId="37" hidden="1">{"'előző év december'!$A$2:$CP$214"}</definedName>
    <definedName name="_cp11" localSheetId="38" hidden="1">{"'előző év december'!$A$2:$CP$214"}</definedName>
    <definedName name="_cp11" localSheetId="44" hidden="1">{"'előző év december'!$A$2:$CP$214"}</definedName>
    <definedName name="_cp11" localSheetId="0" hidden="1">{"'előző év december'!$A$2:$CP$214"}</definedName>
    <definedName name="_cp11" hidden="1">{"'előző év december'!$A$2:$CP$214"}</definedName>
    <definedName name="_cp2" localSheetId="10" hidden="1">{"'előző év december'!$A$2:$CP$214"}</definedName>
    <definedName name="_cp2" localSheetId="11"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5" hidden="1">{"'előző év december'!$A$2:$CP$214"}</definedName>
    <definedName name="_cp2" localSheetId="16" hidden="1">{"'előző év december'!$A$2:$CP$214"}</definedName>
    <definedName name="_cp2" localSheetId="17" hidden="1">{"'előző év december'!$A$2:$CP$214"}</definedName>
    <definedName name="_cp2" localSheetId="2"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3" hidden="1">{"'előző év december'!$A$2:$CP$214"}</definedName>
    <definedName name="_cp2" localSheetId="33" hidden="1">{"'előző év december'!$A$2:$CP$214"}</definedName>
    <definedName name="_cp2" localSheetId="4"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36" hidden="1">{"'előző év december'!$A$2:$CP$214"}</definedName>
    <definedName name="_cp2" localSheetId="45" hidden="1">{"'előző év december'!$A$2:$CP$214"}</definedName>
    <definedName name="_cp2" localSheetId="46" hidden="1">{"'előző év december'!$A$2:$CP$214"}</definedName>
    <definedName name="_cp2" localSheetId="47" hidden="1">{"'előző év december'!$A$2:$CP$214"}</definedName>
    <definedName name="_cp2" localSheetId="48" hidden="1">{"'előző év december'!$A$2:$CP$214"}</definedName>
    <definedName name="_cp2" localSheetId="49" hidden="1">{"'előző év december'!$A$2:$CP$214"}</definedName>
    <definedName name="_cp2" localSheetId="50" hidden="1">{"'előző év december'!$A$2:$CP$214"}</definedName>
    <definedName name="_cp2" localSheetId="51" hidden="1">{"'előző év december'!$A$2:$CP$214"}</definedName>
    <definedName name="_cp2" localSheetId="52" hidden="1">{"'előző év december'!$A$2:$CP$214"}</definedName>
    <definedName name="_cp2" localSheetId="37" hidden="1">{"'előző év december'!$A$2:$CP$214"}</definedName>
    <definedName name="_cp2" localSheetId="38" hidden="1">{"'előző év december'!$A$2:$CP$214"}</definedName>
    <definedName name="_cp2" localSheetId="44" hidden="1">{"'előző év december'!$A$2:$CP$214"}</definedName>
    <definedName name="_cp2" localSheetId="0" hidden="1">{"'előző év december'!$A$2:$CP$214"}</definedName>
    <definedName name="_cp2" hidden="1">{"'előző év december'!$A$2:$CP$214"}</definedName>
    <definedName name="_cp3" localSheetId="10" hidden="1">{"'előző év december'!$A$2:$CP$214"}</definedName>
    <definedName name="_cp3" localSheetId="11"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5" hidden="1">{"'előző év december'!$A$2:$CP$214"}</definedName>
    <definedName name="_cp3" localSheetId="16" hidden="1">{"'előző év december'!$A$2:$CP$214"}</definedName>
    <definedName name="_cp3" localSheetId="17" hidden="1">{"'előző év december'!$A$2:$CP$214"}</definedName>
    <definedName name="_cp3" localSheetId="2"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3" hidden="1">{"'előző év december'!$A$2:$CP$214"}</definedName>
    <definedName name="_cp3" localSheetId="33" hidden="1">{"'előző év december'!$A$2:$CP$214"}</definedName>
    <definedName name="_cp3" localSheetId="4"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36" hidden="1">{"'előző év december'!$A$2:$CP$214"}</definedName>
    <definedName name="_cp3" localSheetId="45" hidden="1">{"'előző év december'!$A$2:$CP$214"}</definedName>
    <definedName name="_cp3" localSheetId="46" hidden="1">{"'előző év december'!$A$2:$CP$214"}</definedName>
    <definedName name="_cp3" localSheetId="47" hidden="1">{"'előző év december'!$A$2:$CP$214"}</definedName>
    <definedName name="_cp3" localSheetId="48" hidden="1">{"'előző év december'!$A$2:$CP$214"}</definedName>
    <definedName name="_cp3" localSheetId="49" hidden="1">{"'előző év december'!$A$2:$CP$214"}</definedName>
    <definedName name="_cp3" localSheetId="50" hidden="1">{"'előző év december'!$A$2:$CP$214"}</definedName>
    <definedName name="_cp3" localSheetId="51" hidden="1">{"'előző év december'!$A$2:$CP$214"}</definedName>
    <definedName name="_cp3" localSheetId="52" hidden="1">{"'előző év december'!$A$2:$CP$214"}</definedName>
    <definedName name="_cp3" localSheetId="37" hidden="1">{"'előző év december'!$A$2:$CP$214"}</definedName>
    <definedName name="_cp3" localSheetId="38" hidden="1">{"'előző év december'!$A$2:$CP$214"}</definedName>
    <definedName name="_cp3" localSheetId="44" hidden="1">{"'előző év december'!$A$2:$CP$214"}</definedName>
    <definedName name="_cp3" localSheetId="0" hidden="1">{"'előző év december'!$A$2:$CP$214"}</definedName>
    <definedName name="_cp3" hidden="1">{"'előző év december'!$A$2:$CP$214"}</definedName>
    <definedName name="_cp4" localSheetId="10" hidden="1">{"'előző év december'!$A$2:$CP$214"}</definedName>
    <definedName name="_cp4" localSheetId="11"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5" hidden="1">{"'előző év december'!$A$2:$CP$214"}</definedName>
    <definedName name="_cp4" localSheetId="16" hidden="1">{"'előző év december'!$A$2:$CP$214"}</definedName>
    <definedName name="_cp4" localSheetId="17" hidden="1">{"'előző év december'!$A$2:$CP$214"}</definedName>
    <definedName name="_cp4" localSheetId="2"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3" hidden="1">{"'előző év december'!$A$2:$CP$214"}</definedName>
    <definedName name="_cp4" localSheetId="33" hidden="1">{"'előző év december'!$A$2:$CP$214"}</definedName>
    <definedName name="_cp4" localSheetId="4"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36" hidden="1">{"'előző év december'!$A$2:$CP$214"}</definedName>
    <definedName name="_cp4" localSheetId="45" hidden="1">{"'előző év december'!$A$2:$CP$214"}</definedName>
    <definedName name="_cp4" localSheetId="46" hidden="1">{"'előző év december'!$A$2:$CP$214"}</definedName>
    <definedName name="_cp4" localSheetId="47" hidden="1">{"'előző év december'!$A$2:$CP$214"}</definedName>
    <definedName name="_cp4" localSheetId="48" hidden="1">{"'előző év december'!$A$2:$CP$214"}</definedName>
    <definedName name="_cp4" localSheetId="49" hidden="1">{"'előző év december'!$A$2:$CP$214"}</definedName>
    <definedName name="_cp4" localSheetId="50" hidden="1">{"'előző év december'!$A$2:$CP$214"}</definedName>
    <definedName name="_cp4" localSheetId="51" hidden="1">{"'előző év december'!$A$2:$CP$214"}</definedName>
    <definedName name="_cp4" localSheetId="52" hidden="1">{"'előző év december'!$A$2:$CP$214"}</definedName>
    <definedName name="_cp4" localSheetId="37" hidden="1">{"'előző év december'!$A$2:$CP$214"}</definedName>
    <definedName name="_cp4" localSheetId="38" hidden="1">{"'előző év december'!$A$2:$CP$214"}</definedName>
    <definedName name="_cp4" localSheetId="44" hidden="1">{"'előző év december'!$A$2:$CP$214"}</definedName>
    <definedName name="_cp4" localSheetId="0" hidden="1">{"'előző év december'!$A$2:$CP$214"}</definedName>
    <definedName name="_cp4" hidden="1">{"'előző év december'!$A$2:$CP$214"}</definedName>
    <definedName name="_cp5" localSheetId="10" hidden="1">{"'előző év december'!$A$2:$CP$214"}</definedName>
    <definedName name="_cp5" localSheetId="11"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5" hidden="1">{"'előző év december'!$A$2:$CP$214"}</definedName>
    <definedName name="_cp5" localSheetId="16" hidden="1">{"'előző év december'!$A$2:$CP$214"}</definedName>
    <definedName name="_cp5" localSheetId="17" hidden="1">{"'előző év december'!$A$2:$CP$214"}</definedName>
    <definedName name="_cp5" localSheetId="2"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3" hidden="1">{"'előző év december'!$A$2:$CP$214"}</definedName>
    <definedName name="_cp5" localSheetId="33" hidden="1">{"'előző év december'!$A$2:$CP$214"}</definedName>
    <definedName name="_cp5" localSheetId="4"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36" hidden="1">{"'előző év december'!$A$2:$CP$214"}</definedName>
    <definedName name="_cp5" localSheetId="45" hidden="1">{"'előző év december'!$A$2:$CP$214"}</definedName>
    <definedName name="_cp5" localSheetId="46" hidden="1">{"'előző év december'!$A$2:$CP$214"}</definedName>
    <definedName name="_cp5" localSheetId="47" hidden="1">{"'előző év december'!$A$2:$CP$214"}</definedName>
    <definedName name="_cp5" localSheetId="48" hidden="1">{"'előző év december'!$A$2:$CP$214"}</definedName>
    <definedName name="_cp5" localSheetId="49" hidden="1">{"'előző év december'!$A$2:$CP$214"}</definedName>
    <definedName name="_cp5" localSheetId="50" hidden="1">{"'előző év december'!$A$2:$CP$214"}</definedName>
    <definedName name="_cp5" localSheetId="51" hidden="1">{"'előző év december'!$A$2:$CP$214"}</definedName>
    <definedName name="_cp5" localSheetId="52" hidden="1">{"'előző év december'!$A$2:$CP$214"}</definedName>
    <definedName name="_cp5" localSheetId="37" hidden="1">{"'előző év december'!$A$2:$CP$214"}</definedName>
    <definedName name="_cp5" localSheetId="38" hidden="1">{"'előző év december'!$A$2:$CP$214"}</definedName>
    <definedName name="_cp5" localSheetId="44" hidden="1">{"'előző év december'!$A$2:$CP$214"}</definedName>
    <definedName name="_cp5" localSheetId="0" hidden="1">{"'előző év december'!$A$2:$CP$214"}</definedName>
    <definedName name="_cp5" hidden="1">{"'előző év december'!$A$2:$CP$214"}</definedName>
    <definedName name="_cp6" localSheetId="10" hidden="1">{"'előző év december'!$A$2:$CP$214"}</definedName>
    <definedName name="_cp6" localSheetId="11"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5" hidden="1">{"'előző év december'!$A$2:$CP$214"}</definedName>
    <definedName name="_cp6" localSheetId="16" hidden="1">{"'előző év december'!$A$2:$CP$214"}</definedName>
    <definedName name="_cp6" localSheetId="17" hidden="1">{"'előző év december'!$A$2:$CP$214"}</definedName>
    <definedName name="_cp6" localSheetId="2"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3" hidden="1">{"'előző év december'!$A$2:$CP$214"}</definedName>
    <definedName name="_cp6" localSheetId="33" hidden="1">{"'előző év december'!$A$2:$CP$214"}</definedName>
    <definedName name="_cp6" localSheetId="4"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36" hidden="1">{"'előző év december'!$A$2:$CP$214"}</definedName>
    <definedName name="_cp6" localSheetId="45" hidden="1">{"'előző év december'!$A$2:$CP$214"}</definedName>
    <definedName name="_cp6" localSheetId="46" hidden="1">{"'előző év december'!$A$2:$CP$214"}</definedName>
    <definedName name="_cp6" localSheetId="47" hidden="1">{"'előző év december'!$A$2:$CP$214"}</definedName>
    <definedName name="_cp6" localSheetId="48" hidden="1">{"'előző év december'!$A$2:$CP$214"}</definedName>
    <definedName name="_cp6" localSheetId="49" hidden="1">{"'előző év december'!$A$2:$CP$214"}</definedName>
    <definedName name="_cp6" localSheetId="50" hidden="1">{"'előző év december'!$A$2:$CP$214"}</definedName>
    <definedName name="_cp6" localSheetId="51" hidden="1">{"'előző év december'!$A$2:$CP$214"}</definedName>
    <definedName name="_cp6" localSheetId="52" hidden="1">{"'előző év december'!$A$2:$CP$214"}</definedName>
    <definedName name="_cp6" localSheetId="37" hidden="1">{"'előző év december'!$A$2:$CP$214"}</definedName>
    <definedName name="_cp6" localSheetId="38" hidden="1">{"'előző év december'!$A$2:$CP$214"}</definedName>
    <definedName name="_cp6" localSheetId="44" hidden="1">{"'előző év december'!$A$2:$CP$214"}</definedName>
    <definedName name="_cp6" localSheetId="0" hidden="1">{"'előző év december'!$A$2:$CP$214"}</definedName>
    <definedName name="_cp6" hidden="1">{"'előző év december'!$A$2:$CP$214"}</definedName>
    <definedName name="_cp7" localSheetId="10" hidden="1">{"'előző év december'!$A$2:$CP$214"}</definedName>
    <definedName name="_cp7" localSheetId="11"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5" hidden="1">{"'előző év december'!$A$2:$CP$214"}</definedName>
    <definedName name="_cp7" localSheetId="16" hidden="1">{"'előző év december'!$A$2:$CP$214"}</definedName>
    <definedName name="_cp7" localSheetId="17" hidden="1">{"'előző év december'!$A$2:$CP$214"}</definedName>
    <definedName name="_cp7" localSheetId="2"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3" hidden="1">{"'előző év december'!$A$2:$CP$214"}</definedName>
    <definedName name="_cp7" localSheetId="33" hidden="1">{"'előző év december'!$A$2:$CP$214"}</definedName>
    <definedName name="_cp7" localSheetId="4"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36" hidden="1">{"'előző év december'!$A$2:$CP$214"}</definedName>
    <definedName name="_cp7" localSheetId="45" hidden="1">{"'előző év december'!$A$2:$CP$214"}</definedName>
    <definedName name="_cp7" localSheetId="46" hidden="1">{"'előző év december'!$A$2:$CP$214"}</definedName>
    <definedName name="_cp7" localSheetId="47" hidden="1">{"'előző év december'!$A$2:$CP$214"}</definedName>
    <definedName name="_cp7" localSheetId="48" hidden="1">{"'előző év december'!$A$2:$CP$214"}</definedName>
    <definedName name="_cp7" localSheetId="49" hidden="1">{"'előző év december'!$A$2:$CP$214"}</definedName>
    <definedName name="_cp7" localSheetId="50" hidden="1">{"'előző év december'!$A$2:$CP$214"}</definedName>
    <definedName name="_cp7" localSheetId="51" hidden="1">{"'előző év december'!$A$2:$CP$214"}</definedName>
    <definedName name="_cp7" localSheetId="52" hidden="1">{"'előző év december'!$A$2:$CP$214"}</definedName>
    <definedName name="_cp7" localSheetId="37" hidden="1">{"'előző év december'!$A$2:$CP$214"}</definedName>
    <definedName name="_cp7" localSheetId="38" hidden="1">{"'előző év december'!$A$2:$CP$214"}</definedName>
    <definedName name="_cp7" localSheetId="44" hidden="1">{"'előző év december'!$A$2:$CP$214"}</definedName>
    <definedName name="_cp7" localSheetId="0" hidden="1">{"'előző év december'!$A$2:$CP$214"}</definedName>
    <definedName name="_cp7" hidden="1">{"'előző év december'!$A$2:$CP$214"}</definedName>
    <definedName name="_cp8" localSheetId="10" hidden="1">{"'előző év december'!$A$2:$CP$214"}</definedName>
    <definedName name="_cp8" localSheetId="11"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5" hidden="1">{"'előző év december'!$A$2:$CP$214"}</definedName>
    <definedName name="_cp8" localSheetId="16" hidden="1">{"'előző év december'!$A$2:$CP$214"}</definedName>
    <definedName name="_cp8" localSheetId="17" hidden="1">{"'előző év december'!$A$2:$CP$214"}</definedName>
    <definedName name="_cp8" localSheetId="2"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3" hidden="1">{"'előző év december'!$A$2:$CP$214"}</definedName>
    <definedName name="_cp8" localSheetId="33" hidden="1">{"'előző év december'!$A$2:$CP$214"}</definedName>
    <definedName name="_cp8" localSheetId="4"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36" hidden="1">{"'előző év december'!$A$2:$CP$214"}</definedName>
    <definedName name="_cp8" localSheetId="45" hidden="1">{"'előző év december'!$A$2:$CP$214"}</definedName>
    <definedName name="_cp8" localSheetId="46" hidden="1">{"'előző év december'!$A$2:$CP$214"}</definedName>
    <definedName name="_cp8" localSheetId="47" hidden="1">{"'előző év december'!$A$2:$CP$214"}</definedName>
    <definedName name="_cp8" localSheetId="48" hidden="1">{"'előző év december'!$A$2:$CP$214"}</definedName>
    <definedName name="_cp8" localSheetId="49" hidden="1">{"'előző év december'!$A$2:$CP$214"}</definedName>
    <definedName name="_cp8" localSheetId="50" hidden="1">{"'előző év december'!$A$2:$CP$214"}</definedName>
    <definedName name="_cp8" localSheetId="51" hidden="1">{"'előző év december'!$A$2:$CP$214"}</definedName>
    <definedName name="_cp8" localSheetId="52" hidden="1">{"'előző év december'!$A$2:$CP$214"}</definedName>
    <definedName name="_cp8" localSheetId="37" hidden="1">{"'előző év december'!$A$2:$CP$214"}</definedName>
    <definedName name="_cp8" localSheetId="38" hidden="1">{"'előző év december'!$A$2:$CP$214"}</definedName>
    <definedName name="_cp8" localSheetId="44" hidden="1">{"'előző év december'!$A$2:$CP$214"}</definedName>
    <definedName name="_cp8" localSheetId="0" hidden="1">{"'előző év december'!$A$2:$CP$214"}</definedName>
    <definedName name="_cp8" hidden="1">{"'előző év december'!$A$2:$CP$214"}</definedName>
    <definedName name="_cp9" localSheetId="10" hidden="1">{"'előző év december'!$A$2:$CP$214"}</definedName>
    <definedName name="_cp9" localSheetId="11"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5" hidden="1">{"'előző év december'!$A$2:$CP$214"}</definedName>
    <definedName name="_cp9" localSheetId="16" hidden="1">{"'előző év december'!$A$2:$CP$214"}</definedName>
    <definedName name="_cp9" localSheetId="17" hidden="1">{"'előző év december'!$A$2:$CP$214"}</definedName>
    <definedName name="_cp9" localSheetId="2"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3" hidden="1">{"'előző év december'!$A$2:$CP$214"}</definedName>
    <definedName name="_cp9" localSheetId="33" hidden="1">{"'előző év december'!$A$2:$CP$214"}</definedName>
    <definedName name="_cp9" localSheetId="4"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36" hidden="1">{"'előző év december'!$A$2:$CP$214"}</definedName>
    <definedName name="_cp9" localSheetId="45" hidden="1">{"'előző év december'!$A$2:$CP$214"}</definedName>
    <definedName name="_cp9" localSheetId="46" hidden="1">{"'előző év december'!$A$2:$CP$214"}</definedName>
    <definedName name="_cp9" localSheetId="47" hidden="1">{"'előző év december'!$A$2:$CP$214"}</definedName>
    <definedName name="_cp9" localSheetId="48" hidden="1">{"'előző év december'!$A$2:$CP$214"}</definedName>
    <definedName name="_cp9" localSheetId="49" hidden="1">{"'előző év december'!$A$2:$CP$214"}</definedName>
    <definedName name="_cp9" localSheetId="50" hidden="1">{"'előző év december'!$A$2:$CP$214"}</definedName>
    <definedName name="_cp9" localSheetId="51" hidden="1">{"'előző év december'!$A$2:$CP$214"}</definedName>
    <definedName name="_cp9" localSheetId="52" hidden="1">{"'előző év december'!$A$2:$CP$214"}</definedName>
    <definedName name="_cp9" localSheetId="37" hidden="1">{"'előző év december'!$A$2:$CP$214"}</definedName>
    <definedName name="_cp9" localSheetId="38" hidden="1">{"'előző év december'!$A$2:$CP$214"}</definedName>
    <definedName name="_cp9" localSheetId="44" hidden="1">{"'előző év december'!$A$2:$CP$214"}</definedName>
    <definedName name="_cp9" localSheetId="0" hidden="1">{"'előző év december'!$A$2:$CP$214"}</definedName>
    <definedName name="_cp9" hidden="1">{"'előző év december'!$A$2:$CP$214"}</definedName>
    <definedName name="_cpr2" localSheetId="10" hidden="1">{"'előző év december'!$A$2:$CP$214"}</definedName>
    <definedName name="_cpr2" localSheetId="11"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5" hidden="1">{"'előző év december'!$A$2:$CP$214"}</definedName>
    <definedName name="_cpr2" localSheetId="16" hidden="1">{"'előző év december'!$A$2:$CP$214"}</definedName>
    <definedName name="_cpr2" localSheetId="17" hidden="1">{"'előző év december'!$A$2:$CP$214"}</definedName>
    <definedName name="_cpr2" localSheetId="2"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3" hidden="1">{"'előző év december'!$A$2:$CP$214"}</definedName>
    <definedName name="_cpr2" localSheetId="33" hidden="1">{"'előző év december'!$A$2:$CP$214"}</definedName>
    <definedName name="_cpr2" localSheetId="4"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36" hidden="1">{"'előző év december'!$A$2:$CP$214"}</definedName>
    <definedName name="_cpr2" localSheetId="45" hidden="1">{"'előző év december'!$A$2:$CP$214"}</definedName>
    <definedName name="_cpr2" localSheetId="46" hidden="1">{"'előző év december'!$A$2:$CP$214"}</definedName>
    <definedName name="_cpr2" localSheetId="47" hidden="1">{"'előző év december'!$A$2:$CP$214"}</definedName>
    <definedName name="_cpr2" localSheetId="48" hidden="1">{"'előző év december'!$A$2:$CP$214"}</definedName>
    <definedName name="_cpr2" localSheetId="49" hidden="1">{"'előző év december'!$A$2:$CP$214"}</definedName>
    <definedName name="_cpr2" localSheetId="50" hidden="1">{"'előző év december'!$A$2:$CP$214"}</definedName>
    <definedName name="_cpr2" localSheetId="51" hidden="1">{"'előző év december'!$A$2:$CP$214"}</definedName>
    <definedName name="_cpr2" localSheetId="52" hidden="1">{"'előző év december'!$A$2:$CP$214"}</definedName>
    <definedName name="_cpr2" localSheetId="37" hidden="1">{"'előző év december'!$A$2:$CP$214"}</definedName>
    <definedName name="_cpr2" localSheetId="38" hidden="1">{"'előző év december'!$A$2:$CP$214"}</definedName>
    <definedName name="_cpr2" localSheetId="44" hidden="1">{"'előző év december'!$A$2:$CP$214"}</definedName>
    <definedName name="_cpr2" localSheetId="0" hidden="1">{"'előző év december'!$A$2:$CP$214"}</definedName>
    <definedName name="_cpr2" hidden="1">{"'előző év december'!$A$2:$CP$214"}</definedName>
    <definedName name="_cpr3" localSheetId="10" hidden="1">{"'előző év december'!$A$2:$CP$214"}</definedName>
    <definedName name="_cpr3" localSheetId="11"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5" hidden="1">{"'előző év december'!$A$2:$CP$214"}</definedName>
    <definedName name="_cpr3" localSheetId="16" hidden="1">{"'előző év december'!$A$2:$CP$214"}</definedName>
    <definedName name="_cpr3" localSheetId="17" hidden="1">{"'előző év december'!$A$2:$CP$214"}</definedName>
    <definedName name="_cpr3" localSheetId="2"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3" hidden="1">{"'előző év december'!$A$2:$CP$214"}</definedName>
    <definedName name="_cpr3" localSheetId="33" hidden="1">{"'előző év december'!$A$2:$CP$214"}</definedName>
    <definedName name="_cpr3" localSheetId="4"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36" hidden="1">{"'előző év december'!$A$2:$CP$214"}</definedName>
    <definedName name="_cpr3" localSheetId="45" hidden="1">{"'előző év december'!$A$2:$CP$214"}</definedName>
    <definedName name="_cpr3" localSheetId="46" hidden="1">{"'előző év december'!$A$2:$CP$214"}</definedName>
    <definedName name="_cpr3" localSheetId="47" hidden="1">{"'előző év december'!$A$2:$CP$214"}</definedName>
    <definedName name="_cpr3" localSheetId="48" hidden="1">{"'előző év december'!$A$2:$CP$214"}</definedName>
    <definedName name="_cpr3" localSheetId="49" hidden="1">{"'előző év december'!$A$2:$CP$214"}</definedName>
    <definedName name="_cpr3" localSheetId="50" hidden="1">{"'előző év december'!$A$2:$CP$214"}</definedName>
    <definedName name="_cpr3" localSheetId="51" hidden="1">{"'előző év december'!$A$2:$CP$214"}</definedName>
    <definedName name="_cpr3" localSheetId="52" hidden="1">{"'előző év december'!$A$2:$CP$214"}</definedName>
    <definedName name="_cpr3" localSheetId="37" hidden="1">{"'előző év december'!$A$2:$CP$214"}</definedName>
    <definedName name="_cpr3" localSheetId="38" hidden="1">{"'előző év december'!$A$2:$CP$214"}</definedName>
    <definedName name="_cpr3" localSheetId="44" hidden="1">{"'előző év december'!$A$2:$CP$214"}</definedName>
    <definedName name="_cpr3" localSheetId="0" hidden="1">{"'előző év december'!$A$2:$CP$214"}</definedName>
    <definedName name="_cpr3" hidden="1">{"'előző év december'!$A$2:$CP$214"}</definedName>
    <definedName name="_cpr4" localSheetId="10" hidden="1">{"'előző év december'!$A$2:$CP$214"}</definedName>
    <definedName name="_cpr4" localSheetId="11"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5" hidden="1">{"'előző év december'!$A$2:$CP$214"}</definedName>
    <definedName name="_cpr4" localSheetId="16" hidden="1">{"'előző év december'!$A$2:$CP$214"}</definedName>
    <definedName name="_cpr4" localSheetId="17" hidden="1">{"'előző év december'!$A$2:$CP$214"}</definedName>
    <definedName name="_cpr4" localSheetId="2"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3" hidden="1">{"'előző év december'!$A$2:$CP$214"}</definedName>
    <definedName name="_cpr4" localSheetId="33" hidden="1">{"'előző év december'!$A$2:$CP$214"}</definedName>
    <definedName name="_cpr4" localSheetId="4"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36" hidden="1">{"'előző év december'!$A$2:$CP$214"}</definedName>
    <definedName name="_cpr4" localSheetId="45" hidden="1">{"'előző év december'!$A$2:$CP$214"}</definedName>
    <definedName name="_cpr4" localSheetId="46" hidden="1">{"'előző év december'!$A$2:$CP$214"}</definedName>
    <definedName name="_cpr4" localSheetId="47" hidden="1">{"'előző év december'!$A$2:$CP$214"}</definedName>
    <definedName name="_cpr4" localSheetId="48" hidden="1">{"'előző év december'!$A$2:$CP$214"}</definedName>
    <definedName name="_cpr4" localSheetId="49" hidden="1">{"'előző év december'!$A$2:$CP$214"}</definedName>
    <definedName name="_cpr4" localSheetId="50" hidden="1">{"'előző év december'!$A$2:$CP$214"}</definedName>
    <definedName name="_cpr4" localSheetId="51" hidden="1">{"'előző év december'!$A$2:$CP$214"}</definedName>
    <definedName name="_cpr4" localSheetId="52" hidden="1">{"'előző év december'!$A$2:$CP$214"}</definedName>
    <definedName name="_cpr4" localSheetId="37" hidden="1">{"'előző év december'!$A$2:$CP$214"}</definedName>
    <definedName name="_cpr4" localSheetId="38" hidden="1">{"'előző év december'!$A$2:$CP$214"}</definedName>
    <definedName name="_cpr4" localSheetId="44" hidden="1">{"'előző év december'!$A$2:$CP$214"}</definedName>
    <definedName name="_cpr4" localSheetId="0" hidden="1">{"'előző év december'!$A$2:$CP$214"}</definedName>
    <definedName name="_cpr4" hidden="1">{"'előző év december'!$A$2:$CP$214"}</definedName>
    <definedName name="_Fill" localSheetId="10" hidden="1">#REF!</definedName>
    <definedName name="_Fill" localSheetId="13" hidden="1">#REF!</definedName>
    <definedName name="_Fill" localSheetId="14" hidden="1">#REF!</definedName>
    <definedName name="_Fill" localSheetId="15" hidden="1">#REF!</definedName>
    <definedName name="_Fill" localSheetId="17" hidden="1">#REF!</definedName>
    <definedName name="_Fill" localSheetId="2" hidden="1">#REF!</definedName>
    <definedName name="_Fill" localSheetId="22" hidden="1">#REF!</definedName>
    <definedName name="_Fill" localSheetId="23" hidden="1">#REF!</definedName>
    <definedName name="_Fill" localSheetId="24" hidden="1">#REF!</definedName>
    <definedName name="_Fill" localSheetId="3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46"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37" hidden="1">#REF!</definedName>
    <definedName name="_Fill" localSheetId="38" hidden="1">#REF!</definedName>
    <definedName name="_Fill" localSheetId="44" hidden="1">#REF!</definedName>
    <definedName name="_Fill" localSheetId="0" hidden="1">#REF!</definedName>
    <definedName name="_Fill" hidden="1">#REF!</definedName>
    <definedName name="_Key1" hidden="1">[16]B!#REF!</definedName>
    <definedName name="_l" localSheetId="10" hidden="1">{"'előző év december'!$A$2:$CP$214"}</definedName>
    <definedName name="_l" localSheetId="11"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5" hidden="1">{"'előző év december'!$A$2:$CP$214"}</definedName>
    <definedName name="_l" localSheetId="16" hidden="1">{"'előző év december'!$A$2:$CP$214"}</definedName>
    <definedName name="_l" localSheetId="17" hidden="1">{"'előző év december'!$A$2:$CP$214"}</definedName>
    <definedName name="_l" localSheetId="2" hidden="1">{"'előző év december'!$A$2:$CP$214"}</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3" hidden="1">{"'előző év december'!$A$2:$CP$214"}</definedName>
    <definedName name="_l" localSheetId="33" hidden="1">{"'előző év december'!$A$2:$CP$214"}</definedName>
    <definedName name="_l" localSheetId="4"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36" hidden="1">{"'előző év december'!$A$2:$CP$214"}</definedName>
    <definedName name="_l" localSheetId="45" hidden="1">{"'előző év december'!$A$2:$CP$214"}</definedName>
    <definedName name="_l" localSheetId="46" hidden="1">{"'előző év december'!$A$2:$CP$214"}</definedName>
    <definedName name="_l" localSheetId="47" hidden="1">{"'előző év december'!$A$2:$CP$214"}</definedName>
    <definedName name="_l" localSheetId="48" hidden="1">{"'előző év december'!$A$2:$CP$214"}</definedName>
    <definedName name="_l" localSheetId="49" hidden="1">{"'előző év december'!$A$2:$CP$214"}</definedName>
    <definedName name="_l" localSheetId="50" hidden="1">{"'előző év december'!$A$2:$CP$214"}</definedName>
    <definedName name="_l" localSheetId="51" hidden="1">{"'előző év december'!$A$2:$CP$214"}</definedName>
    <definedName name="_l" localSheetId="52" hidden="1">{"'előző év december'!$A$2:$CP$214"}</definedName>
    <definedName name="_l" localSheetId="37" hidden="1">{"'előző év december'!$A$2:$CP$214"}</definedName>
    <definedName name="_l" localSheetId="38" hidden="1">{"'előző év december'!$A$2:$CP$214"}</definedName>
    <definedName name="_l" localSheetId="44" hidden="1">{"'előző év december'!$A$2:$CP$214"}</definedName>
    <definedName name="_l" localSheetId="0" hidden="1">{"'előző év december'!$A$2:$CP$214"}</definedName>
    <definedName name="_l" hidden="1">{"'előző év december'!$A$2:$CP$214"}</definedName>
    <definedName name="_Order1" hidden="1">255</definedName>
    <definedName name="_Order2" hidden="1">255</definedName>
    <definedName name="_p" localSheetId="10" hidden="1">{"'előző év december'!$A$2:$CP$214"}</definedName>
    <definedName name="_p" localSheetId="11"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5" hidden="1">{"'előző év december'!$A$2:$CP$214"}</definedName>
    <definedName name="_p" localSheetId="16" hidden="1">{"'előző év december'!$A$2:$CP$214"}</definedName>
    <definedName name="_p" localSheetId="17" hidden="1">{"'előző év december'!$A$2:$CP$214"}</definedName>
    <definedName name="_p" localSheetId="2" hidden="1">{"'előző év december'!$A$2:$CP$214"}</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3" hidden="1">{"'előző év december'!$A$2:$CP$214"}</definedName>
    <definedName name="_p" localSheetId="33" hidden="1">{"'előző év december'!$A$2:$CP$214"}</definedName>
    <definedName name="_p" localSheetId="4"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36" hidden="1">{"'előző év december'!$A$2:$CP$214"}</definedName>
    <definedName name="_p" localSheetId="45" hidden="1">{"'előző év december'!$A$2:$CP$214"}</definedName>
    <definedName name="_p" localSheetId="46" hidden="1">{"'előző év december'!$A$2:$CP$214"}</definedName>
    <definedName name="_p" localSheetId="47" hidden="1">{"'előző év december'!$A$2:$CP$214"}</definedName>
    <definedName name="_p" localSheetId="48" hidden="1">{"'előző év december'!$A$2:$CP$214"}</definedName>
    <definedName name="_p" localSheetId="49" hidden="1">{"'előző év december'!$A$2:$CP$214"}</definedName>
    <definedName name="_p" localSheetId="50" hidden="1">{"'előző év december'!$A$2:$CP$214"}</definedName>
    <definedName name="_p" localSheetId="51" hidden="1">{"'előző év december'!$A$2:$CP$214"}</definedName>
    <definedName name="_p" localSheetId="52" hidden="1">{"'előző év december'!$A$2:$CP$214"}</definedName>
    <definedName name="_p" localSheetId="37" hidden="1">{"'előző év december'!$A$2:$CP$214"}</definedName>
    <definedName name="_p" localSheetId="38" hidden="1">{"'előző év december'!$A$2:$CP$214"}</definedName>
    <definedName name="_p" localSheetId="44" hidden="1">{"'előző év december'!$A$2:$CP$214"}</definedName>
    <definedName name="_p" localSheetId="0" hidden="1">{"'előző év december'!$A$2:$CP$214"}</definedName>
    <definedName name="_p" hidden="1">{"'előző év december'!$A$2:$CP$214"}</definedName>
    <definedName name="_Regression_Int" hidden="1">1</definedName>
    <definedName name="_Regression_Out" hidden="1">'[12]produkt a mzda'!$AJ$25</definedName>
    <definedName name="_Regression_X" hidden="1">'[12]produkt a mzda'!$AE$25:$AE$37</definedName>
    <definedName name="_Regression_Y" hidden="1">'[12]produkt a mzda'!$AG$25:$AG$37</definedName>
    <definedName name="_Sort" localSheetId="10" hidden="1">#REF!</definedName>
    <definedName name="_Sort" localSheetId="13" hidden="1">#REF!</definedName>
    <definedName name="_Sort" localSheetId="14" hidden="1">#REF!</definedName>
    <definedName name="_Sort" localSheetId="15" hidden="1">#REF!</definedName>
    <definedName name="_Sort" localSheetId="17" hidden="1">#REF!</definedName>
    <definedName name="_Sort" localSheetId="2" hidden="1">#REF!</definedName>
    <definedName name="_Sort" localSheetId="22" hidden="1">#REF!</definedName>
    <definedName name="_Sort" localSheetId="23" hidden="1">#REF!</definedName>
    <definedName name="_Sort" localSheetId="24" hidden="1">#REF!</definedName>
    <definedName name="_Sort" localSheetId="3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46"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37" hidden="1">#REF!</definedName>
    <definedName name="_Sort" localSheetId="38" hidden="1">#REF!</definedName>
    <definedName name="_Sort" localSheetId="44" hidden="1">#REF!</definedName>
    <definedName name="_Sort" localSheetId="0" hidden="1">#REF!</definedName>
    <definedName name="_Sort" hidden="1">#REF!</definedName>
    <definedName name="_X_XX" localSheetId="10" hidden="1">[18]Market!#REF!</definedName>
    <definedName name="_X_XX" localSheetId="11" hidden="1">[18]Market!#REF!</definedName>
    <definedName name="_X_XX" localSheetId="12" hidden="1">[18]Market!#REF!</definedName>
    <definedName name="_X_XX" localSheetId="13" hidden="1">[5]Market!#REF!</definedName>
    <definedName name="_X_XX" localSheetId="14" hidden="1">[18]Market!#REF!</definedName>
    <definedName name="_X_XX" localSheetId="15" hidden="1">[18]Market!#REF!</definedName>
    <definedName name="_X_XX" localSheetId="16" hidden="1">[18]Market!#REF!</definedName>
    <definedName name="_X_XX" localSheetId="17" hidden="1">[8]Market!#REF!</definedName>
    <definedName name="_X_XX" localSheetId="2" hidden="1">[8]Market!#REF!</definedName>
    <definedName name="_X_XX" localSheetId="22" hidden="1">[18]Market!#REF!</definedName>
    <definedName name="_X_XX" localSheetId="23" hidden="1">[18]Market!#REF!</definedName>
    <definedName name="_X_XX" localSheetId="24" hidden="1">[18]Market!#REF!</definedName>
    <definedName name="_X_XX" localSheetId="33" hidden="1">[5]Market!#REF!</definedName>
    <definedName name="_X_XX" localSheetId="4" hidden="1">[18]Market!#REF!</definedName>
    <definedName name="_X_XX" localSheetId="5" hidden="1">[18]Market!#REF!</definedName>
    <definedName name="_X_XX" localSheetId="6" hidden="1">[18]Market!#REF!</definedName>
    <definedName name="_X_XX" localSheetId="45" hidden="1">[18]Market!#REF!</definedName>
    <definedName name="_X_XX" localSheetId="46" hidden="1">[18]Market!#REF!</definedName>
    <definedName name="_X_XX" localSheetId="47" hidden="1">[18]Market!#REF!</definedName>
    <definedName name="_X_XX" localSheetId="48" hidden="1">[18]Market!#REF!</definedName>
    <definedName name="_X_XX" localSheetId="49" hidden="1">[18]Market!#REF!</definedName>
    <definedName name="_X_XX" localSheetId="50" hidden="1">[18]Market!#REF!</definedName>
    <definedName name="_X_XX" localSheetId="51" hidden="1">[18]Market!#REF!</definedName>
    <definedName name="_X_XX" localSheetId="52" hidden="1">[18]Market!#REF!</definedName>
    <definedName name="_X_XX" localSheetId="37" hidden="1">[5]Market!#REF!</definedName>
    <definedName name="_X_XX" localSheetId="38" hidden="1">[5]Market!#REF!</definedName>
    <definedName name="_X_XX" localSheetId="44" hidden="1">[18]Market!#REF!</definedName>
    <definedName name="_X_XX" localSheetId="0" hidden="1">[6]Market!#REF!</definedName>
    <definedName name="_X_XX" hidden="1">[5]Market!#REF!</definedName>
    <definedName name="_xlchart.v5.0" hidden="1">A8_ábra_chart!$A$2</definedName>
    <definedName name="_xlchart.v5.1" hidden="1">A8_ábra_chart!$B$2</definedName>
    <definedName name="_xlchart.v5.2" hidden="1">A8_ábra_chart!$D$13:$D$32</definedName>
    <definedName name="_xlchart.v5.3" hidden="1">A8_ábra_chart!$E$13:$E$32</definedName>
    <definedName name="_zzz" localSheetId="10" hidden="1">[18]Market!#REF!</definedName>
    <definedName name="_zzz" localSheetId="11" hidden="1">[18]Market!#REF!</definedName>
    <definedName name="_zzz" localSheetId="12" hidden="1">[18]Market!#REF!</definedName>
    <definedName name="_zzz" localSheetId="14" hidden="1">[18]Market!#REF!</definedName>
    <definedName name="_zzz" localSheetId="15" hidden="1">[18]Market!#REF!</definedName>
    <definedName name="_zzz" localSheetId="16" hidden="1">[18]Market!#REF!</definedName>
    <definedName name="_zzz" localSheetId="17" hidden="1">[8]Market!#REF!</definedName>
    <definedName name="_zzz" localSheetId="2" hidden="1">[8]Market!#REF!</definedName>
    <definedName name="_zzz" localSheetId="22" hidden="1">[18]Market!#REF!</definedName>
    <definedName name="_zzz" localSheetId="23" hidden="1">[18]Market!#REF!</definedName>
    <definedName name="_zzz" localSheetId="24" hidden="1">[18]Market!#REF!</definedName>
    <definedName name="_zzz" localSheetId="33" hidden="1">[5]Market!#REF!</definedName>
    <definedName name="_zzz" localSheetId="4" hidden="1">[18]Market!#REF!</definedName>
    <definedName name="_zzz" localSheetId="5" hidden="1">[18]Market!#REF!</definedName>
    <definedName name="_zzz" localSheetId="6" hidden="1">[18]Market!#REF!</definedName>
    <definedName name="_zzz" localSheetId="45" hidden="1">[18]Market!#REF!</definedName>
    <definedName name="_zzz" localSheetId="46" hidden="1">[18]Market!#REF!</definedName>
    <definedName name="_zzz" localSheetId="47" hidden="1">[18]Market!#REF!</definedName>
    <definedName name="_zzz" localSheetId="48" hidden="1">[18]Market!#REF!</definedName>
    <definedName name="_zzz" localSheetId="49" hidden="1">[18]Market!#REF!</definedName>
    <definedName name="_zzz" localSheetId="50" hidden="1">[18]Market!#REF!</definedName>
    <definedName name="_zzz" localSheetId="51" hidden="1">[18]Market!#REF!</definedName>
    <definedName name="_zzz" localSheetId="52" hidden="1">[18]Market!#REF!</definedName>
    <definedName name="_zzz" localSheetId="37" hidden="1">[5]Market!#REF!</definedName>
    <definedName name="_zzz" localSheetId="44" hidden="1">[18]Market!#REF!</definedName>
    <definedName name="_zzz" localSheetId="0" hidden="1">[6]Market!#REF!</definedName>
    <definedName name="_zzz" hidden="1">[5]Market!#REF!</definedName>
    <definedName name="a" localSheetId="13" hidden="1">{"'előző év december'!$A$2:$CP$214"}</definedName>
    <definedName name="a" localSheetId="3" hidden="1">{"'előző év december'!$A$2:$CP$214"}</definedName>
    <definedName name="a" localSheetId="33" hidden="1">{"'előző év december'!$A$2:$CP$214"}</definedName>
    <definedName name="a" localSheetId="7" hidden="1">{"'előző év december'!$A$2:$CP$214"}</definedName>
    <definedName name="a" localSheetId="36" hidden="1">{"'előző év december'!$A$2:$CP$214"}</definedName>
    <definedName name="a" localSheetId="37" hidden="1">{"'előző év december'!$A$2:$CP$214"}</definedName>
    <definedName name="a" localSheetId="38" hidden="1">{"'előző év december'!$A$2:$CP$214"}</definedName>
    <definedName name="a" localSheetId="0" hidden="1">{"'előző év december'!$A$2:$CP$214"}</definedName>
    <definedName name="a" hidden="1">{"'előző év december'!$A$2:$CP$214"}</definedName>
    <definedName name="aa" localSheetId="10" hidden="1">[9]Market!#REF!</definedName>
    <definedName name="aa" localSheetId="15" hidden="1">[9]Market!#REF!</definedName>
    <definedName name="aa" localSheetId="17" hidden="1">[9]Market!#REF!</definedName>
    <definedName name="aa" localSheetId="2" hidden="1">[9]Market!#REF!</definedName>
    <definedName name="aa" localSheetId="22" hidden="1">[9]Market!#REF!</definedName>
    <definedName name="aa" localSheetId="23" hidden="1">[9]Market!#REF!</definedName>
    <definedName name="aa" localSheetId="24" hidden="1">[9]Market!#REF!</definedName>
    <definedName name="aa" localSheetId="33" hidden="1">[9]Market!#REF!</definedName>
    <definedName name="aa" localSheetId="5" hidden="1">[9]Market!#REF!</definedName>
    <definedName name="aa" localSheetId="6" hidden="1">[9]Market!#REF!</definedName>
    <definedName name="aa" localSheetId="46" hidden="1">[9]Market!#REF!</definedName>
    <definedName name="aa" localSheetId="48" hidden="1">[9]Market!#REF!</definedName>
    <definedName name="aa" localSheetId="49" hidden="1">[9]Market!#REF!</definedName>
    <definedName name="aa" localSheetId="50" hidden="1">[9]Market!#REF!</definedName>
    <definedName name="aa" localSheetId="37" hidden="1">[9]Market!#REF!</definedName>
    <definedName name="aa" hidden="1">[9]Market!#REF!</definedName>
    <definedName name="aaa" localSheetId="10" hidden="1">{"'előző év december'!$A$2:$CP$214"}</definedName>
    <definedName name="aaa" localSheetId="11" hidden="1">{"'előző év december'!$A$2:$CP$214"}</definedName>
    <definedName name="aaa" localSheetId="12" hidden="1">{"'előző év december'!$A$2:$CP$214"}</definedName>
    <definedName name="aaa" localSheetId="13" hidden="1">{"'előző év december'!$A$2:$CP$214"}</definedName>
    <definedName name="aaa" localSheetId="14" hidden="1">{"'előző év december'!$A$2:$CP$214"}</definedName>
    <definedName name="aaa" localSheetId="15" hidden="1">{"'előző év december'!$A$2:$CP$214"}</definedName>
    <definedName name="aaa" localSheetId="16" hidden="1">{"'előző év december'!$A$2:$CP$214"}</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3" hidden="1">{"'előző év december'!$A$2:$CP$214"}</definedName>
    <definedName name="aaa" localSheetId="33" hidden="1">{"'előző év december'!$A$2:$CP$214"}</definedName>
    <definedName name="aaa" localSheetId="4" hidden="1">{"'előző év december'!$A$2:$CP$214"}</definedName>
    <definedName name="aaa" localSheetId="5" hidden="1">{"'előző év december'!$A$2:$CP$214"}</definedName>
    <definedName name="aaa" localSheetId="6" hidden="1">{"'előző év december'!$A$2:$CP$214"}</definedName>
    <definedName name="aaa" localSheetId="7" hidden="1">{"'előző év december'!$A$2:$CP$214"}</definedName>
    <definedName name="aaa" localSheetId="36" hidden="1">{"'előző év december'!$A$2:$CP$214"}</definedName>
    <definedName name="aaa" localSheetId="45" hidden="1">{"'előző év december'!$A$2:$CP$214"}</definedName>
    <definedName name="aaa" localSheetId="46" hidden="1">{"'előző év december'!$A$2:$CP$214"}</definedName>
    <definedName name="aaa" localSheetId="47" hidden="1">{"'előző év december'!$A$2:$CP$214"}</definedName>
    <definedName name="aaa" localSheetId="48" hidden="1">{"'előző év december'!$A$2:$CP$214"}</definedName>
    <definedName name="aaa" localSheetId="49" hidden="1">{"'előző év december'!$A$2:$CP$214"}</definedName>
    <definedName name="aaa" localSheetId="50" hidden="1">{"'előző év december'!$A$2:$CP$214"}</definedName>
    <definedName name="aaa" localSheetId="51" hidden="1">{"'előző év december'!$A$2:$CP$214"}</definedName>
    <definedName name="aaa" localSheetId="52" hidden="1">{"'előző év december'!$A$2:$CP$214"}</definedName>
    <definedName name="aaa" localSheetId="37" hidden="1">{"'előző év december'!$A$2:$CP$214"}</definedName>
    <definedName name="aaa" localSheetId="38" hidden="1">{"'előző év december'!$A$2:$CP$214"}</definedName>
    <definedName name="aaa" localSheetId="44" hidden="1">{"'előző év december'!$A$2:$CP$214"}</definedName>
    <definedName name="aaa" localSheetId="0" hidden="1">{"'előző év december'!$A$2:$CP$214"}</definedName>
    <definedName name="aaa" hidden="1">{"'előző év december'!$A$2:$CP$214"}</definedName>
    <definedName name="aaaaa" localSheetId="13" hidden="1">{"'előző év december'!$A$2:$CP$214"}</definedName>
    <definedName name="aaaaa" localSheetId="17" hidden="1">{"'előző év december'!$A$2:$CP$214"}</definedName>
    <definedName name="aaaaa" localSheetId="2" hidden="1">{"'előző év december'!$A$2:$CP$214"}</definedName>
    <definedName name="aaaaa" localSheetId="3" hidden="1">{"'előző év december'!$A$2:$CP$214"}</definedName>
    <definedName name="aaaaa" localSheetId="33" hidden="1">{"'előző év december'!$A$2:$CP$214"}</definedName>
    <definedName name="aaaaa" localSheetId="7" hidden="1">{"'előző év december'!$A$2:$CP$214"}</definedName>
    <definedName name="aaaaa" localSheetId="36" hidden="1">{"'előző év december'!$A$2:$CP$214"}</definedName>
    <definedName name="aaaaa" localSheetId="37" hidden="1">{"'előző év december'!$A$2:$CP$214"}</definedName>
    <definedName name="aaaaa" localSheetId="38" hidden="1">{"'előző év december'!$A$2:$CP$214"}</definedName>
    <definedName name="aaaaa" localSheetId="0" hidden="1">{"'előző év december'!$A$2:$CP$214"}</definedName>
    <definedName name="aaaaa" hidden="1">{"'előző év december'!$A$2:$CP$214"}</definedName>
    <definedName name="abra_2111" localSheetId="17" hidden="1">{"'előző év december'!$A$2:$CP$214"}</definedName>
    <definedName name="abra_2111" hidden="1">{"'előző év december'!$A$2:$CP$214"}</definedName>
    <definedName name="asdasd" localSheetId="13" hidden="1">{"'előző év december'!$A$2:$CP$214"}</definedName>
    <definedName name="asdasd" localSheetId="3" hidden="1">{"'előző év december'!$A$2:$CP$214"}</definedName>
    <definedName name="asdasd" localSheetId="33" hidden="1">{"'előző év december'!$A$2:$CP$214"}</definedName>
    <definedName name="asdasd" localSheetId="7" hidden="1">{"'előző év december'!$A$2:$CP$214"}</definedName>
    <definedName name="asdasd" localSheetId="36" hidden="1">{"'előző év december'!$A$2:$CP$214"}</definedName>
    <definedName name="asdasd" localSheetId="37" hidden="1">{"'előző év december'!$A$2:$CP$214"}</definedName>
    <definedName name="asdasd" localSheetId="38" hidden="1">{"'előző év december'!$A$2:$CP$214"}</definedName>
    <definedName name="asdasd" localSheetId="0" hidden="1">{"'előző év december'!$A$2:$CP$214"}</definedName>
    <definedName name="asdasd" hidden="1">{"'előző év december'!$A$2:$CP$214"}</definedName>
    <definedName name="asdf" localSheetId="10" hidden="1">{"'előző év december'!$A$2:$CP$214"}</definedName>
    <definedName name="asdf" localSheetId="11" hidden="1">{"'előző év december'!$A$2:$CP$214"}</definedName>
    <definedName name="asdf" localSheetId="12" hidden="1">{"'előző év december'!$A$2:$CP$214"}</definedName>
    <definedName name="asdf" localSheetId="13" hidden="1">{"'előző év december'!$A$2:$CP$214"}</definedName>
    <definedName name="asdf" localSheetId="14" hidden="1">{"'előző év december'!$A$2:$CP$214"}</definedName>
    <definedName name="asdf" localSheetId="15" hidden="1">{"'előző év december'!$A$2:$CP$214"}</definedName>
    <definedName name="asdf" localSheetId="16" hidden="1">{"'előző év december'!$A$2:$CP$214"}</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3" hidden="1">{"'előző év december'!$A$2:$CP$214"}</definedName>
    <definedName name="asdf" localSheetId="33" hidden="1">{"'előző év december'!$A$2:$CP$214"}</definedName>
    <definedName name="asdf" localSheetId="4"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36" hidden="1">{"'előző év december'!$A$2:$CP$214"}</definedName>
    <definedName name="asdf" localSheetId="45" hidden="1">{"'előző év december'!$A$2:$CP$214"}</definedName>
    <definedName name="asdf" localSheetId="46" hidden="1">{"'előző év december'!$A$2:$CP$214"}</definedName>
    <definedName name="asdf" localSheetId="47" hidden="1">{"'előző év december'!$A$2:$CP$214"}</definedName>
    <definedName name="asdf" localSheetId="48" hidden="1">{"'előző év december'!$A$2:$CP$214"}</definedName>
    <definedName name="asdf" localSheetId="49" hidden="1">{"'előző év december'!$A$2:$CP$214"}</definedName>
    <definedName name="asdf" localSheetId="50" hidden="1">{"'előző év december'!$A$2:$CP$214"}</definedName>
    <definedName name="asdf" localSheetId="51" hidden="1">{"'előző év december'!$A$2:$CP$214"}</definedName>
    <definedName name="asdf" localSheetId="52" hidden="1">{"'előző év december'!$A$2:$CP$214"}</definedName>
    <definedName name="asdf" localSheetId="37" hidden="1">{"'előző év december'!$A$2:$CP$214"}</definedName>
    <definedName name="asdf" localSheetId="38" hidden="1">{"'előző év december'!$A$2:$CP$214"}</definedName>
    <definedName name="asdf" localSheetId="44" hidden="1">{"'előző év december'!$A$2:$CP$214"}</definedName>
    <definedName name="asdf" localSheetId="0" hidden="1">{"'előző év december'!$A$2:$CP$214"}</definedName>
    <definedName name="asdf" hidden="1">{"'előző év december'!$A$2:$CP$214"}</definedName>
    <definedName name="asdfasd" localSheetId="10" hidden="1">{"'előző év december'!$A$2:$CP$214"}</definedName>
    <definedName name="asdfasd" localSheetId="11" hidden="1">{"'előző év december'!$A$2:$CP$214"}</definedName>
    <definedName name="asdfasd" localSheetId="12" hidden="1">{"'előző év december'!$A$2:$CP$214"}</definedName>
    <definedName name="asdfasd" localSheetId="13" hidden="1">{"'előző év december'!$A$2:$CP$214"}</definedName>
    <definedName name="asdfasd" localSheetId="14" hidden="1">{"'előző év december'!$A$2:$CP$214"}</definedName>
    <definedName name="asdfasd" localSheetId="15" hidden="1">{"'előző év december'!$A$2:$CP$214"}</definedName>
    <definedName name="asdfasd" localSheetId="16"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3" hidden="1">{"'előző év december'!$A$2:$CP$214"}</definedName>
    <definedName name="asdfasd" localSheetId="33" hidden="1">{"'előző év december'!$A$2:$CP$214"}</definedName>
    <definedName name="asdfasd" localSheetId="4"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36" hidden="1">{"'előző év december'!$A$2:$CP$214"}</definedName>
    <definedName name="asdfasd" localSheetId="45" hidden="1">{"'előző év december'!$A$2:$CP$214"}</definedName>
    <definedName name="asdfasd" localSheetId="46" hidden="1">{"'előző év december'!$A$2:$CP$214"}</definedName>
    <definedName name="asdfasd" localSheetId="47" hidden="1">{"'előző év december'!$A$2:$CP$214"}</definedName>
    <definedName name="asdfasd" localSheetId="48" hidden="1">{"'előző év december'!$A$2:$CP$214"}</definedName>
    <definedName name="asdfasd" localSheetId="49" hidden="1">{"'előző év december'!$A$2:$CP$214"}</definedName>
    <definedName name="asdfasd" localSheetId="50" hidden="1">{"'előző év december'!$A$2:$CP$214"}</definedName>
    <definedName name="asdfasd" localSheetId="51" hidden="1">{"'előző év december'!$A$2:$CP$214"}</definedName>
    <definedName name="asdfasd" localSheetId="52" hidden="1">{"'előző év december'!$A$2:$CP$214"}</definedName>
    <definedName name="asdfasd" localSheetId="37" hidden="1">{"'előző év december'!$A$2:$CP$214"}</definedName>
    <definedName name="asdfasd" localSheetId="38" hidden="1">{"'előző év december'!$A$2:$CP$214"}</definedName>
    <definedName name="asdfasd" localSheetId="44" hidden="1">{"'előző év december'!$A$2:$CP$214"}</definedName>
    <definedName name="asdfasd" localSheetId="0" hidden="1">{"'előző év december'!$A$2:$CP$214"}</definedName>
    <definedName name="asdfasd" hidden="1">{"'előző év december'!$A$2:$CP$214"}</definedName>
    <definedName name="b" localSheetId="10" hidden="1">'[19]DATA WORK AREA'!$A$27:$A$33</definedName>
    <definedName name="b" localSheetId="11" hidden="1">'[19]DATA WORK AREA'!$A$27:$A$33</definedName>
    <definedName name="b" localSheetId="12" hidden="1">'[19]DATA WORK AREA'!$A$27:$A$33</definedName>
    <definedName name="b" localSheetId="14" hidden="1">'[19]DATA WORK AREA'!$A$27:$A$33</definedName>
    <definedName name="b" localSheetId="15" hidden="1">'[19]DATA WORK AREA'!$A$27:$A$33</definedName>
    <definedName name="b" localSheetId="16" hidden="1">'[19]DATA WORK AREA'!$A$27:$A$33</definedName>
    <definedName name="b" localSheetId="22" hidden="1">'[19]DATA WORK AREA'!$A$27:$A$33</definedName>
    <definedName name="b" localSheetId="23" hidden="1">'[19]DATA WORK AREA'!$A$27:$A$33</definedName>
    <definedName name="b" localSheetId="24" hidden="1">'[19]DATA WORK AREA'!$A$27:$A$33</definedName>
    <definedName name="b" localSheetId="4" hidden="1">'[19]DATA WORK AREA'!$A$27:$A$33</definedName>
    <definedName name="b" localSheetId="5" hidden="1">'[19]DATA WORK AREA'!$A$27:$A$33</definedName>
    <definedName name="b" localSheetId="6" hidden="1">'[19]DATA WORK AREA'!$A$27:$A$33</definedName>
    <definedName name="b" localSheetId="45" hidden="1">'[19]DATA WORK AREA'!$A$27:$A$33</definedName>
    <definedName name="b" localSheetId="46" hidden="1">'[19]DATA WORK AREA'!$A$27:$A$33</definedName>
    <definedName name="b" localSheetId="47" hidden="1">'[19]DATA WORK AREA'!$A$27:$A$33</definedName>
    <definedName name="b" localSheetId="48" hidden="1">'[19]DATA WORK AREA'!$A$27:$A$33</definedName>
    <definedName name="b" localSheetId="49" hidden="1">'[19]DATA WORK AREA'!$A$27:$A$33</definedName>
    <definedName name="b" localSheetId="50" hidden="1">'[19]DATA WORK AREA'!$A$27:$A$33</definedName>
    <definedName name="b" localSheetId="51" hidden="1">'[19]DATA WORK AREA'!$A$27:$A$33</definedName>
    <definedName name="b" localSheetId="52" hidden="1">'[19]DATA WORK AREA'!$A$27:$A$33</definedName>
    <definedName name="b" localSheetId="44" hidden="1">'[19]DATA WORK AREA'!$A$27:$A$33</definedName>
    <definedName name="b" localSheetId="0" hidden="1">'[20]DATA WORK AREA'!$A$27:$A$33</definedName>
    <definedName name="b" hidden="1">'[21]DATA WORK AREA'!$A$27:$A$33</definedName>
    <definedName name="blabla" localSheetId="10" hidden="1">[4]Market!#REF!</definedName>
    <definedName name="blabla" localSheetId="13" hidden="1">[4]Market!#REF!</definedName>
    <definedName name="blabla" localSheetId="17" hidden="1">[4]Market!#REF!</definedName>
    <definedName name="blabla" localSheetId="2" hidden="1">[4]Market!#REF!</definedName>
    <definedName name="blabla" localSheetId="22" hidden="1">[4]Market!#REF!</definedName>
    <definedName name="blabla" localSheetId="23" hidden="1">[4]Market!#REF!</definedName>
    <definedName name="blabla" localSheetId="24" hidden="1">[4]Market!#REF!</definedName>
    <definedName name="blabla" localSheetId="33" hidden="1">[4]Market!#REF!</definedName>
    <definedName name="blabla" localSheetId="7" hidden="1">[4]Market!#REF!</definedName>
    <definedName name="blabla" localSheetId="46" hidden="1">[4]Market!#REF!</definedName>
    <definedName name="blabla" localSheetId="49" hidden="1">[4]Market!#REF!</definedName>
    <definedName name="blabla" localSheetId="50" hidden="1">[4]Market!#REF!</definedName>
    <definedName name="blabla" localSheetId="37" hidden="1">[4]Market!#REF!</definedName>
    <definedName name="blabla" localSheetId="38" hidden="1">[4]Market!#REF!</definedName>
    <definedName name="blabla" hidden="1">[4]Market!#REF!</definedName>
    <definedName name="BLPH1" localSheetId="10" hidden="1">#REF!</definedName>
    <definedName name="BLPH1" localSheetId="13" hidden="1">#REF!</definedName>
    <definedName name="BLPH1" localSheetId="17" hidden="1">#REF!</definedName>
    <definedName name="BLPH1" localSheetId="2" hidden="1">#REF!</definedName>
    <definedName name="BLPH1" localSheetId="22" hidden="1">#REF!</definedName>
    <definedName name="BLPH1" localSheetId="23" hidden="1">#REF!</definedName>
    <definedName name="BLPH1" localSheetId="24" hidden="1">#REF!</definedName>
    <definedName name="BLPH1" localSheetId="33" hidden="1">#REF!</definedName>
    <definedName name="BLPH1" localSheetId="7" hidden="1">#REF!</definedName>
    <definedName name="BLPH1" localSheetId="46" hidden="1">#REF!</definedName>
    <definedName name="BLPH1" localSheetId="49" hidden="1">#REF!</definedName>
    <definedName name="BLPH1" localSheetId="50" hidden="1">#REF!</definedName>
    <definedName name="BLPH1" localSheetId="37" hidden="1">#REF!</definedName>
    <definedName name="BLPH1" localSheetId="38" hidden="1">#REF!</definedName>
    <definedName name="BLPH1" hidden="1">#REF!</definedName>
    <definedName name="BLPH2" localSheetId="10" hidden="1">#REF!</definedName>
    <definedName name="BLPH2" localSheetId="13" hidden="1">#REF!</definedName>
    <definedName name="BLPH2" localSheetId="17" hidden="1">#REF!</definedName>
    <definedName name="BLPH2" localSheetId="2" hidden="1">#REF!</definedName>
    <definedName name="BLPH2" localSheetId="22" hidden="1">#REF!</definedName>
    <definedName name="BLPH2" localSheetId="23" hidden="1">#REF!</definedName>
    <definedName name="BLPH2" localSheetId="24" hidden="1">#REF!</definedName>
    <definedName name="BLPH2" localSheetId="33" hidden="1">#REF!</definedName>
    <definedName name="BLPH2" localSheetId="7" hidden="1">#REF!</definedName>
    <definedName name="BLPH2" localSheetId="46" hidden="1">#REF!</definedName>
    <definedName name="BLPH2" localSheetId="49" hidden="1">#REF!</definedName>
    <definedName name="BLPH2" localSheetId="50" hidden="1">#REF!</definedName>
    <definedName name="BLPH2" localSheetId="37" hidden="1">#REF!</definedName>
    <definedName name="BLPH2" localSheetId="38" hidden="1">#REF!</definedName>
    <definedName name="BLPH2" hidden="1">#REF!</definedName>
    <definedName name="BLPH3" localSheetId="10" hidden="1">#REF!</definedName>
    <definedName name="BLPH3" localSheetId="13" hidden="1">#REF!</definedName>
    <definedName name="BLPH3" localSheetId="17" hidden="1">#REF!</definedName>
    <definedName name="BLPH3" localSheetId="2" hidden="1">#REF!</definedName>
    <definedName name="BLPH3" localSheetId="22" hidden="1">#REF!</definedName>
    <definedName name="BLPH3" localSheetId="23" hidden="1">#REF!</definedName>
    <definedName name="BLPH3" localSheetId="24" hidden="1">#REF!</definedName>
    <definedName name="BLPH3" localSheetId="33" hidden="1">#REF!</definedName>
    <definedName name="BLPH3" localSheetId="7" hidden="1">#REF!</definedName>
    <definedName name="BLPH3" localSheetId="46" hidden="1">#REF!</definedName>
    <definedName name="BLPH3" localSheetId="49" hidden="1">#REF!</definedName>
    <definedName name="BLPH3" localSheetId="50" hidden="1">#REF!</definedName>
    <definedName name="BLPH3" localSheetId="37" hidden="1">#REF!</definedName>
    <definedName name="BLPH3" localSheetId="38" hidden="1">#REF!</definedName>
    <definedName name="BLPH3" hidden="1">#REF!</definedName>
    <definedName name="BLPH4" hidden="1">[22]yieldspreads!#REF!</definedName>
    <definedName name="BLPH5" hidden="1">[22]yieldspreads!#REF!</definedName>
    <definedName name="bn" localSheetId="10" hidden="1">{"'előző év december'!$A$2:$CP$214"}</definedName>
    <definedName name="bn" localSheetId="11" hidden="1">{"'előző év december'!$A$2:$CP$214"}</definedName>
    <definedName name="bn" localSheetId="12" hidden="1">{"'előző év december'!$A$2:$CP$214"}</definedName>
    <definedName name="bn" localSheetId="13" hidden="1">{"'előző év december'!$A$2:$CP$214"}</definedName>
    <definedName name="bn" localSheetId="14" hidden="1">{"'előző év december'!$A$2:$CP$214"}</definedName>
    <definedName name="bn" localSheetId="15" hidden="1">{"'előző év december'!$A$2:$CP$214"}</definedName>
    <definedName name="bn" localSheetId="16"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3" hidden="1">{"'előző év december'!$A$2:$CP$214"}</definedName>
    <definedName name="bn" localSheetId="33" hidden="1">{"'előző év december'!$A$2:$CP$214"}</definedName>
    <definedName name="bn" localSheetId="4"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36" hidden="1">{"'előző év december'!$A$2:$CP$214"}</definedName>
    <definedName name="bn" localSheetId="45" hidden="1">{"'előző év december'!$A$2:$CP$214"}</definedName>
    <definedName name="bn" localSheetId="46" hidden="1">{"'előző év december'!$A$2:$CP$214"}</definedName>
    <definedName name="bn" localSheetId="47" hidden="1">{"'előző év december'!$A$2:$CP$214"}</definedName>
    <definedName name="bn" localSheetId="48" hidden="1">{"'előző év december'!$A$2:$CP$214"}</definedName>
    <definedName name="bn" localSheetId="49" hidden="1">{"'előző év december'!$A$2:$CP$214"}</definedName>
    <definedName name="bn" localSheetId="50" hidden="1">{"'előző év december'!$A$2:$CP$214"}</definedName>
    <definedName name="bn" localSheetId="51" hidden="1">{"'előző év december'!$A$2:$CP$214"}</definedName>
    <definedName name="bn" localSheetId="52" hidden="1">{"'előző év december'!$A$2:$CP$214"}</definedName>
    <definedName name="bn" localSheetId="37" hidden="1">{"'előző év december'!$A$2:$CP$214"}</definedName>
    <definedName name="bn" localSheetId="38" hidden="1">{"'előző év december'!$A$2:$CP$214"}</definedName>
    <definedName name="bn" localSheetId="44" hidden="1">{"'előző év december'!$A$2:$CP$214"}</definedName>
    <definedName name="bn" localSheetId="0" hidden="1">{"'előző év december'!$A$2:$CP$214"}</definedName>
    <definedName name="bn" hidden="1">{"'előző év december'!$A$2:$CP$214"}</definedName>
    <definedName name="bnn" localSheetId="10" hidden="1">{"'előző év december'!$A$2:$CP$214"}</definedName>
    <definedName name="bnn" localSheetId="11" hidden="1">{"'előző év december'!$A$2:$CP$214"}</definedName>
    <definedName name="bnn" localSheetId="12" hidden="1">{"'előző év december'!$A$2:$CP$214"}</definedName>
    <definedName name="bnn" localSheetId="13" hidden="1">{"'előző év december'!$A$2:$CP$214"}</definedName>
    <definedName name="bnn" localSheetId="14" hidden="1">{"'előző év december'!$A$2:$CP$214"}</definedName>
    <definedName name="bnn" localSheetId="15" hidden="1">{"'előző év december'!$A$2:$CP$214"}</definedName>
    <definedName name="bnn" localSheetId="16"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3" hidden="1">{"'előző év december'!$A$2:$CP$214"}</definedName>
    <definedName name="bnn" localSheetId="33" hidden="1">{"'előző év december'!$A$2:$CP$214"}</definedName>
    <definedName name="bnn" localSheetId="4"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36" hidden="1">{"'előző év december'!$A$2:$CP$214"}</definedName>
    <definedName name="bnn" localSheetId="45" hidden="1">{"'előző év december'!$A$2:$CP$214"}</definedName>
    <definedName name="bnn" localSheetId="46" hidden="1">{"'előző év december'!$A$2:$CP$214"}</definedName>
    <definedName name="bnn" localSheetId="47" hidden="1">{"'előző év december'!$A$2:$CP$214"}</definedName>
    <definedName name="bnn" localSheetId="48" hidden="1">{"'előző év december'!$A$2:$CP$214"}</definedName>
    <definedName name="bnn" localSheetId="49" hidden="1">{"'előző év december'!$A$2:$CP$214"}</definedName>
    <definedName name="bnn" localSheetId="50" hidden="1">{"'előző év december'!$A$2:$CP$214"}</definedName>
    <definedName name="bnn" localSheetId="51" hidden="1">{"'előző év december'!$A$2:$CP$214"}</definedName>
    <definedName name="bnn" localSheetId="52" hidden="1">{"'előző év december'!$A$2:$CP$214"}</definedName>
    <definedName name="bnn" localSheetId="37" hidden="1">{"'előző év december'!$A$2:$CP$214"}</definedName>
    <definedName name="bnn" localSheetId="38" hidden="1">{"'előző év december'!$A$2:$CP$214"}</definedName>
    <definedName name="bnn" localSheetId="44" hidden="1">{"'előző év december'!$A$2:$CP$214"}</definedName>
    <definedName name="bnn" localSheetId="0" hidden="1">{"'előző év december'!$A$2:$CP$214"}</definedName>
    <definedName name="bnn" hidden="1">{"'előző év december'!$A$2:$CP$214"}</definedName>
    <definedName name="brr" localSheetId="10" hidden="1">{"'előző év december'!$A$2:$CP$214"}</definedName>
    <definedName name="brr" localSheetId="11" hidden="1">{"'előző év december'!$A$2:$CP$214"}</definedName>
    <definedName name="brr" localSheetId="12" hidden="1">{"'előző év december'!$A$2:$CP$214"}</definedName>
    <definedName name="brr" localSheetId="13" hidden="1">{"'előző év december'!$A$2:$CP$214"}</definedName>
    <definedName name="brr" localSheetId="14" hidden="1">{"'előző év december'!$A$2:$CP$214"}</definedName>
    <definedName name="brr" localSheetId="15" hidden="1">{"'előző év december'!$A$2:$CP$214"}</definedName>
    <definedName name="brr" localSheetId="16" hidden="1">{"'előző év december'!$A$2:$CP$214"}</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3" hidden="1">{"'előző év december'!$A$2:$CP$214"}</definedName>
    <definedName name="brr" localSheetId="33" hidden="1">{"'előző év december'!$A$2:$CP$214"}</definedName>
    <definedName name="brr" localSheetId="4"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36" hidden="1">{"'előző év december'!$A$2:$CP$214"}</definedName>
    <definedName name="brr" localSheetId="45" hidden="1">{"'előző év december'!$A$2:$CP$214"}</definedName>
    <definedName name="brr" localSheetId="46" hidden="1">{"'előző év december'!$A$2:$CP$214"}</definedName>
    <definedName name="brr" localSheetId="47" hidden="1">{"'előző év december'!$A$2:$CP$214"}</definedName>
    <definedName name="brr" localSheetId="48" hidden="1">{"'előző év december'!$A$2:$CP$214"}</definedName>
    <definedName name="brr" localSheetId="49" hidden="1">{"'előző év december'!$A$2:$CP$214"}</definedName>
    <definedName name="brr" localSheetId="50" hidden="1">{"'előző év december'!$A$2:$CP$214"}</definedName>
    <definedName name="brr" localSheetId="51" hidden="1">{"'előző év december'!$A$2:$CP$214"}</definedName>
    <definedName name="brr" localSheetId="52" hidden="1">{"'előző év december'!$A$2:$CP$214"}</definedName>
    <definedName name="brr" localSheetId="37" hidden="1">{"'előző év december'!$A$2:$CP$214"}</definedName>
    <definedName name="brr" localSheetId="38" hidden="1">{"'előző év december'!$A$2:$CP$214"}</definedName>
    <definedName name="brr" localSheetId="44" hidden="1">{"'előző év december'!$A$2:$CP$214"}</definedName>
    <definedName name="brr" localSheetId="0" hidden="1">{"'előző év december'!$A$2:$CP$214"}</definedName>
    <definedName name="brr" hidden="1">{"'előző év december'!$A$2:$CP$214"}</definedName>
    <definedName name="ccc" localSheetId="10" hidden="1">[8]Market!#REF!</definedName>
    <definedName name="ccc" localSheetId="11" hidden="1">[8]Market!#REF!</definedName>
    <definedName name="ccc" localSheetId="12" hidden="1">[8]Market!#REF!</definedName>
    <definedName name="ccc" localSheetId="14" hidden="1">[8]Market!#REF!</definedName>
    <definedName name="ccc" localSheetId="15" hidden="1">[8]Market!#REF!</definedName>
    <definedName name="ccc" localSheetId="16" hidden="1">[8]Market!#REF!</definedName>
    <definedName name="ccc" localSheetId="17" hidden="1">[8]Market!#REF!</definedName>
    <definedName name="ccc" localSheetId="2" hidden="1">[8]Market!#REF!</definedName>
    <definedName name="ccc" localSheetId="22" hidden="1">[8]Market!#REF!</definedName>
    <definedName name="ccc" localSheetId="23" hidden="1">[8]Market!#REF!</definedName>
    <definedName name="ccc" localSheetId="24" hidden="1">[8]Market!#REF!</definedName>
    <definedName name="ccc" localSheetId="33" hidden="1">[5]Market!#REF!</definedName>
    <definedName name="ccc" localSheetId="4" hidden="1">[8]Market!#REF!</definedName>
    <definedName name="ccc" localSheetId="5" hidden="1">[8]Market!#REF!</definedName>
    <definedName name="ccc" localSheetId="6" hidden="1">[8]Market!#REF!</definedName>
    <definedName name="ccc" localSheetId="45" hidden="1">[8]Market!#REF!</definedName>
    <definedName name="ccc" localSheetId="46" hidden="1">[8]Market!#REF!</definedName>
    <definedName name="ccc" localSheetId="47" hidden="1">[8]Market!#REF!</definedName>
    <definedName name="ccc" localSheetId="48" hidden="1">[8]Market!#REF!</definedName>
    <definedName name="ccc" localSheetId="49" hidden="1">[8]Market!#REF!</definedName>
    <definedName name="ccc" localSheetId="50" hidden="1">[8]Market!#REF!</definedName>
    <definedName name="ccc" localSheetId="51" hidden="1">[8]Market!#REF!</definedName>
    <definedName name="ccc" localSheetId="52" hidden="1">[8]Market!#REF!</definedName>
    <definedName name="ccc" localSheetId="37" hidden="1">[5]Market!#REF!</definedName>
    <definedName name="ccc" localSheetId="44" hidden="1">[8]Market!#REF!</definedName>
    <definedName name="ccc" localSheetId="0" hidden="1">[6]Market!#REF!</definedName>
    <definedName name="ccc" hidden="1">[5]Market!#REF!</definedName>
    <definedName name="cfgfd" localSheetId="10" hidden="1">{"'előző év december'!$A$2:$CP$214"}</definedName>
    <definedName name="cfgfd" localSheetId="11" hidden="1">{"'előző év december'!$A$2:$CP$214"}</definedName>
    <definedName name="cfgfd" localSheetId="12" hidden="1">{"'előző év december'!$A$2:$CP$214"}</definedName>
    <definedName name="cfgfd" localSheetId="13" hidden="1">{"'előző év december'!$A$2:$CP$214"}</definedName>
    <definedName name="cfgfd" localSheetId="14" hidden="1">{"'előző év december'!$A$2:$CP$214"}</definedName>
    <definedName name="cfgfd" localSheetId="15" hidden="1">{"'előző év december'!$A$2:$CP$214"}</definedName>
    <definedName name="cfgfd" localSheetId="16" hidden="1">{"'előző év december'!$A$2:$CP$214"}</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3" hidden="1">{"'előző év december'!$A$2:$CP$214"}</definedName>
    <definedName name="cfgfd" localSheetId="33" hidden="1">{"'előző év december'!$A$2:$CP$214"}</definedName>
    <definedName name="cfgfd" localSheetId="4"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36" hidden="1">{"'előző év december'!$A$2:$CP$214"}</definedName>
    <definedName name="cfgfd" localSheetId="45" hidden="1">{"'előző év december'!$A$2:$CP$214"}</definedName>
    <definedName name="cfgfd" localSheetId="46" hidden="1">{"'előző év december'!$A$2:$CP$214"}</definedName>
    <definedName name="cfgfd" localSheetId="47" hidden="1">{"'előző év december'!$A$2:$CP$214"}</definedName>
    <definedName name="cfgfd" localSheetId="48" hidden="1">{"'előző év december'!$A$2:$CP$214"}</definedName>
    <definedName name="cfgfd" localSheetId="49" hidden="1">{"'előző év december'!$A$2:$CP$214"}</definedName>
    <definedName name="cfgfd" localSheetId="50" hidden="1">{"'előző év december'!$A$2:$CP$214"}</definedName>
    <definedName name="cfgfd" localSheetId="51" hidden="1">{"'előző év december'!$A$2:$CP$214"}</definedName>
    <definedName name="cfgfd" localSheetId="52" hidden="1">{"'előző év december'!$A$2:$CP$214"}</definedName>
    <definedName name="cfgfd" localSheetId="37" hidden="1">{"'előző év december'!$A$2:$CP$214"}</definedName>
    <definedName name="cfgfd" localSheetId="38" hidden="1">{"'előző év december'!$A$2:$CP$214"}</definedName>
    <definedName name="cfgfd" localSheetId="44" hidden="1">{"'előző év december'!$A$2:$CP$214"}</definedName>
    <definedName name="cfgfd" localSheetId="0" hidden="1">{"'előző év december'!$A$2:$CP$214"}</definedName>
    <definedName name="cfgfd"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3" hidden="1">{"'előző év december'!$A$2:$CP$214"}</definedName>
    <definedName name="Chart_ROE_ROA_2007" localSheetId="33"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36"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47" hidden="1">{"'előző év december'!$A$2:$CP$214"}</definedName>
    <definedName name="Chart_ROE_ROA_2007" localSheetId="48" hidden="1">{"'előző év december'!$A$2:$CP$214"}</definedName>
    <definedName name="Chart_ROE_ROA_2007" localSheetId="49" hidden="1">{"'előző év december'!$A$2:$CP$214"}</definedName>
    <definedName name="Chart_ROE_ROA_2007" localSheetId="50" hidden="1">{"'előző év december'!$A$2:$CP$214"}</definedName>
    <definedName name="Chart_ROE_ROA_2007" localSheetId="51" hidden="1">{"'előző év december'!$A$2:$CP$214"}</definedName>
    <definedName name="Chart_ROE_ROA_2007" localSheetId="52" hidden="1">{"'előző év december'!$A$2:$CP$214"}</definedName>
    <definedName name="Chart_ROE_ROA_2007" localSheetId="37" hidden="1">{"'előző év december'!$A$2:$CP$214"}</definedName>
    <definedName name="Chart_ROE_ROA_2007" localSheetId="38" hidden="1">{"'előző év december'!$A$2:$CP$214"}</definedName>
    <definedName name="Chart_ROE_ROA_2007" localSheetId="44" hidden="1">{"'előző év december'!$A$2:$CP$214"}</definedName>
    <definedName name="Chart_ROE_ROA_2007" localSheetId="0" hidden="1">{"'előző év december'!$A$2:$CP$214"}</definedName>
    <definedName name="Chart_ROE_ROA_2007" hidden="1">{"'előző év december'!$A$2:$CP$214"}</definedName>
    <definedName name="cp" localSheetId="10" hidden="1">{"'előző év december'!$A$2:$CP$214"}</definedName>
    <definedName name="cp" localSheetId="11" hidden="1">{"'előző év december'!$A$2:$CP$214"}</definedName>
    <definedName name="cp" localSheetId="12" hidden="1">{"'előző év december'!$A$2:$CP$214"}</definedName>
    <definedName name="cp" localSheetId="13" hidden="1">{"'előző év december'!$A$2:$CP$214"}</definedName>
    <definedName name="cp" localSheetId="14" hidden="1">{"'előző év december'!$A$2:$CP$214"}</definedName>
    <definedName name="cp" localSheetId="15" hidden="1">{"'előző év december'!$A$2:$CP$214"}</definedName>
    <definedName name="cp" localSheetId="16" hidden="1">{"'előző év december'!$A$2:$CP$214"}</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3" hidden="1">{"'előző év december'!$A$2:$CP$214"}</definedName>
    <definedName name="cp" localSheetId="33" hidden="1">{"'előző év december'!$A$2:$CP$214"}</definedName>
    <definedName name="cp" localSheetId="4"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36" hidden="1">{"'előző év december'!$A$2:$CP$214"}</definedName>
    <definedName name="cp" localSheetId="45" hidden="1">{"'előző év december'!$A$2:$CP$214"}</definedName>
    <definedName name="cp" localSheetId="46" hidden="1">{"'előző év december'!$A$2:$CP$214"}</definedName>
    <definedName name="cp" localSheetId="47" hidden="1">{"'előző év december'!$A$2:$CP$214"}</definedName>
    <definedName name="cp" localSheetId="48" hidden="1">{"'előző év december'!$A$2:$CP$214"}</definedName>
    <definedName name="cp" localSheetId="49" hidden="1">{"'előző év december'!$A$2:$CP$214"}</definedName>
    <definedName name="cp" localSheetId="50" hidden="1">{"'előző év december'!$A$2:$CP$214"}</definedName>
    <definedName name="cp" localSheetId="51" hidden="1">{"'előző év december'!$A$2:$CP$214"}</definedName>
    <definedName name="cp" localSheetId="52" hidden="1">{"'előző év december'!$A$2:$CP$214"}</definedName>
    <definedName name="cp" localSheetId="37" hidden="1">{"'előző év december'!$A$2:$CP$214"}</definedName>
    <definedName name="cp" localSheetId="38" hidden="1">{"'előző év december'!$A$2:$CP$214"}</definedName>
    <definedName name="cp" localSheetId="44" hidden="1">{"'előző év december'!$A$2:$CP$214"}</definedName>
    <definedName name="cp" localSheetId="0" hidden="1">{"'előző év december'!$A$2:$CP$214"}</definedName>
    <definedName name="cp" hidden="1">{"'előző év december'!$A$2:$CP$214"}</definedName>
    <definedName name="cpi_fanchart" localSheetId="10" hidden="1">{"'előző év december'!$A$2:$CP$214"}</definedName>
    <definedName name="cpi_fanchart" localSheetId="11" hidden="1">{"'előző év december'!$A$2:$CP$214"}</definedName>
    <definedName name="cpi_fanchart" localSheetId="12" hidden="1">{"'előző év december'!$A$2:$CP$214"}</definedName>
    <definedName name="cpi_fanchart" localSheetId="13" hidden="1">{"'előző év december'!$A$2:$CP$214"}</definedName>
    <definedName name="cpi_fanchart" localSheetId="14" hidden="1">{"'előző év december'!$A$2:$CP$214"}</definedName>
    <definedName name="cpi_fanchart" localSheetId="15" hidden="1">{"'előző év december'!$A$2:$CP$214"}</definedName>
    <definedName name="cpi_fanchart" localSheetId="16"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3" hidden="1">{"'előző év december'!$A$2:$CP$214"}</definedName>
    <definedName name="cpi_fanchart" localSheetId="33" hidden="1">{"'előző év december'!$A$2:$CP$214"}</definedName>
    <definedName name="cpi_fanchart" localSheetId="4"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36" hidden="1">{"'előző év december'!$A$2:$CP$214"}</definedName>
    <definedName name="cpi_fanchart" localSheetId="45" hidden="1">{"'előző év december'!$A$2:$CP$214"}</definedName>
    <definedName name="cpi_fanchart" localSheetId="46" hidden="1">{"'előző év december'!$A$2:$CP$214"}</definedName>
    <definedName name="cpi_fanchart" localSheetId="47" hidden="1">{"'előző év december'!$A$2:$CP$214"}</definedName>
    <definedName name="cpi_fanchart" localSheetId="48" hidden="1">{"'előző év december'!$A$2:$CP$214"}</definedName>
    <definedName name="cpi_fanchart" localSheetId="49" hidden="1">{"'előző év december'!$A$2:$CP$214"}</definedName>
    <definedName name="cpi_fanchart" localSheetId="50" hidden="1">{"'előző év december'!$A$2:$CP$214"}</definedName>
    <definedName name="cpi_fanchart" localSheetId="51" hidden="1">{"'előző év december'!$A$2:$CP$214"}</definedName>
    <definedName name="cpi_fanchart" localSheetId="52" hidden="1">{"'előző év december'!$A$2:$CP$214"}</definedName>
    <definedName name="cpi_fanchart" localSheetId="37" hidden="1">{"'előző év december'!$A$2:$CP$214"}</definedName>
    <definedName name="cpi_fanchart" localSheetId="38" hidden="1">{"'előző év december'!$A$2:$CP$214"}</definedName>
    <definedName name="cpi_fanchart" localSheetId="44" hidden="1">{"'előző év december'!$A$2:$CP$214"}</definedName>
    <definedName name="cpi_fanchart" localSheetId="0" hidden="1">{"'előző év december'!$A$2:$CP$214"}</definedName>
    <definedName name="cpi_fanchart" hidden="1">{"'előző év december'!$A$2:$CP$214"}</definedName>
    <definedName name="cppp" localSheetId="10" hidden="1">{"'előző év december'!$A$2:$CP$214"}</definedName>
    <definedName name="cppp" localSheetId="11" hidden="1">{"'előző év december'!$A$2:$CP$214"}</definedName>
    <definedName name="cppp" localSheetId="12" hidden="1">{"'előző év december'!$A$2:$CP$214"}</definedName>
    <definedName name="cppp" localSheetId="13" hidden="1">{"'előző év december'!$A$2:$CP$214"}</definedName>
    <definedName name="cppp" localSheetId="14" hidden="1">{"'előző év december'!$A$2:$CP$214"}</definedName>
    <definedName name="cppp" localSheetId="15" hidden="1">{"'előző év december'!$A$2:$CP$214"}</definedName>
    <definedName name="cppp" localSheetId="16"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3" hidden="1">{"'előző év december'!$A$2:$CP$214"}</definedName>
    <definedName name="cppp" localSheetId="33" hidden="1">{"'előző év december'!$A$2:$CP$214"}</definedName>
    <definedName name="cppp" localSheetId="4"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36" hidden="1">{"'előző év december'!$A$2:$CP$214"}</definedName>
    <definedName name="cppp" localSheetId="45" hidden="1">{"'előző év december'!$A$2:$CP$214"}</definedName>
    <definedName name="cppp" localSheetId="46" hidden="1">{"'előző év december'!$A$2:$CP$214"}</definedName>
    <definedName name="cppp" localSheetId="47" hidden="1">{"'előző év december'!$A$2:$CP$214"}</definedName>
    <definedName name="cppp" localSheetId="48" hidden="1">{"'előző év december'!$A$2:$CP$214"}</definedName>
    <definedName name="cppp" localSheetId="49" hidden="1">{"'előző év december'!$A$2:$CP$214"}</definedName>
    <definedName name="cppp" localSheetId="50" hidden="1">{"'előző év december'!$A$2:$CP$214"}</definedName>
    <definedName name="cppp" localSheetId="51" hidden="1">{"'előző év december'!$A$2:$CP$214"}</definedName>
    <definedName name="cppp" localSheetId="52" hidden="1">{"'előző év december'!$A$2:$CP$214"}</definedName>
    <definedName name="cppp" localSheetId="37" hidden="1">{"'előző év december'!$A$2:$CP$214"}</definedName>
    <definedName name="cppp" localSheetId="38" hidden="1">{"'előző év december'!$A$2:$CP$214"}</definedName>
    <definedName name="cppp" localSheetId="44" hidden="1">{"'előző év december'!$A$2:$CP$214"}</definedName>
    <definedName name="cppp" localSheetId="0" hidden="1">{"'előző év december'!$A$2:$CP$214"}</definedName>
    <definedName name="cppp" hidden="1">{"'előző év december'!$A$2:$CP$214"}</definedName>
    <definedName name="cpr" localSheetId="10" hidden="1">{"'előző év december'!$A$2:$CP$214"}</definedName>
    <definedName name="cpr" localSheetId="11" hidden="1">{"'előző év december'!$A$2:$CP$214"}</definedName>
    <definedName name="cpr" localSheetId="12" hidden="1">{"'előző év december'!$A$2:$CP$214"}</definedName>
    <definedName name="cpr" localSheetId="13" hidden="1">{"'előző év december'!$A$2:$CP$214"}</definedName>
    <definedName name="cpr" localSheetId="14" hidden="1">{"'előző év december'!$A$2:$CP$214"}</definedName>
    <definedName name="cpr" localSheetId="15" hidden="1">{"'előző év december'!$A$2:$CP$214"}</definedName>
    <definedName name="cpr" localSheetId="16"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3" hidden="1">{"'előző év december'!$A$2:$CP$214"}</definedName>
    <definedName name="cpr" localSheetId="33" hidden="1">{"'előző év december'!$A$2:$CP$214"}</definedName>
    <definedName name="cpr" localSheetId="4"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36" hidden="1">{"'előző év december'!$A$2:$CP$214"}</definedName>
    <definedName name="cpr" localSheetId="45" hidden="1">{"'előző év december'!$A$2:$CP$214"}</definedName>
    <definedName name="cpr" localSheetId="46" hidden="1">{"'előző év december'!$A$2:$CP$214"}</definedName>
    <definedName name="cpr" localSheetId="47" hidden="1">{"'előző év december'!$A$2:$CP$214"}</definedName>
    <definedName name="cpr" localSheetId="48" hidden="1">{"'előző év december'!$A$2:$CP$214"}</definedName>
    <definedName name="cpr" localSheetId="49" hidden="1">{"'előző év december'!$A$2:$CP$214"}</definedName>
    <definedName name="cpr" localSheetId="50" hidden="1">{"'előző év december'!$A$2:$CP$214"}</definedName>
    <definedName name="cpr" localSheetId="51" hidden="1">{"'előző év december'!$A$2:$CP$214"}</definedName>
    <definedName name="cpr" localSheetId="52" hidden="1">{"'előző év december'!$A$2:$CP$214"}</definedName>
    <definedName name="cpr" localSheetId="37" hidden="1">{"'előző év december'!$A$2:$CP$214"}</definedName>
    <definedName name="cpr" localSheetId="38" hidden="1">{"'előző év december'!$A$2:$CP$214"}</definedName>
    <definedName name="cpr" localSheetId="44" hidden="1">{"'előző év december'!$A$2:$CP$214"}</definedName>
    <definedName name="cpr" localSheetId="0" hidden="1">{"'előző év december'!$A$2:$CP$214"}</definedName>
    <definedName name="cpr" hidden="1">{"'előző év december'!$A$2:$CP$214"}</definedName>
    <definedName name="cprsa" localSheetId="10" hidden="1">{"'előző év december'!$A$2:$CP$214"}</definedName>
    <definedName name="cprsa" localSheetId="11" hidden="1">{"'előző év december'!$A$2:$CP$214"}</definedName>
    <definedName name="cprsa" localSheetId="12" hidden="1">{"'előző év december'!$A$2:$CP$214"}</definedName>
    <definedName name="cprsa" localSheetId="13" hidden="1">{"'előző év december'!$A$2:$CP$214"}</definedName>
    <definedName name="cprsa" localSheetId="14" hidden="1">{"'előző év december'!$A$2:$CP$214"}</definedName>
    <definedName name="cprsa" localSheetId="15" hidden="1">{"'előző év december'!$A$2:$CP$214"}</definedName>
    <definedName name="cprsa" localSheetId="16"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3" hidden="1">{"'előző év december'!$A$2:$CP$214"}</definedName>
    <definedName name="cprsa" localSheetId="33" hidden="1">{"'előző év december'!$A$2:$CP$214"}</definedName>
    <definedName name="cprsa" localSheetId="4"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36" hidden="1">{"'előző év december'!$A$2:$CP$214"}</definedName>
    <definedName name="cprsa" localSheetId="45" hidden="1">{"'előző év december'!$A$2:$CP$214"}</definedName>
    <definedName name="cprsa" localSheetId="46" hidden="1">{"'előző év december'!$A$2:$CP$214"}</definedName>
    <definedName name="cprsa" localSheetId="47" hidden="1">{"'előző év december'!$A$2:$CP$214"}</definedName>
    <definedName name="cprsa" localSheetId="48" hidden="1">{"'előző év december'!$A$2:$CP$214"}</definedName>
    <definedName name="cprsa" localSheetId="49" hidden="1">{"'előző év december'!$A$2:$CP$214"}</definedName>
    <definedName name="cprsa" localSheetId="50" hidden="1">{"'előző év december'!$A$2:$CP$214"}</definedName>
    <definedName name="cprsa" localSheetId="51" hidden="1">{"'előző év december'!$A$2:$CP$214"}</definedName>
    <definedName name="cprsa" localSheetId="52" hidden="1">{"'előző év december'!$A$2:$CP$214"}</definedName>
    <definedName name="cprsa" localSheetId="37" hidden="1">{"'előző év december'!$A$2:$CP$214"}</definedName>
    <definedName name="cprsa" localSheetId="38" hidden="1">{"'előző év december'!$A$2:$CP$214"}</definedName>
    <definedName name="cprsa" localSheetId="44" hidden="1">{"'előző év december'!$A$2:$CP$214"}</definedName>
    <definedName name="cprsa" localSheetId="0" hidden="1">{"'előző év december'!$A$2:$CP$214"}</definedName>
    <definedName name="cprsa" hidden="1">{"'előző év december'!$A$2:$CP$214"}</definedName>
    <definedName name="cx" localSheetId="10" hidden="1">{"'előző év december'!$A$2:$CP$214"}</definedName>
    <definedName name="cx" localSheetId="11" hidden="1">{"'előző év december'!$A$2:$CP$214"}</definedName>
    <definedName name="cx" localSheetId="12" hidden="1">{"'előző év december'!$A$2:$CP$214"}</definedName>
    <definedName name="cx" localSheetId="13" hidden="1">{"'előző év december'!$A$2:$CP$214"}</definedName>
    <definedName name="cx" localSheetId="14" hidden="1">{"'előző év december'!$A$2:$CP$214"}</definedName>
    <definedName name="cx" localSheetId="15" hidden="1">{"'előző év december'!$A$2:$CP$214"}</definedName>
    <definedName name="cx" localSheetId="16"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3" hidden="1">{"'előző év december'!$A$2:$CP$214"}</definedName>
    <definedName name="cx" localSheetId="33" hidden="1">{"'előző év december'!$A$2:$CP$214"}</definedName>
    <definedName name="cx" localSheetId="4"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36" hidden="1">{"'előző év december'!$A$2:$CP$214"}</definedName>
    <definedName name="cx" localSheetId="45" hidden="1">{"'előző év december'!$A$2:$CP$214"}</definedName>
    <definedName name="cx" localSheetId="46" hidden="1">{"'előző év december'!$A$2:$CP$214"}</definedName>
    <definedName name="cx" localSheetId="47" hidden="1">{"'előző év december'!$A$2:$CP$214"}</definedName>
    <definedName name="cx" localSheetId="48" hidden="1">{"'előző év december'!$A$2:$CP$214"}</definedName>
    <definedName name="cx" localSheetId="49" hidden="1">{"'előző év december'!$A$2:$CP$214"}</definedName>
    <definedName name="cx" localSheetId="50" hidden="1">{"'előző év december'!$A$2:$CP$214"}</definedName>
    <definedName name="cx" localSheetId="51" hidden="1">{"'előző év december'!$A$2:$CP$214"}</definedName>
    <definedName name="cx" localSheetId="52" hidden="1">{"'előző év december'!$A$2:$CP$214"}</definedName>
    <definedName name="cx" localSheetId="37" hidden="1">{"'előző év december'!$A$2:$CP$214"}</definedName>
    <definedName name="cx" localSheetId="38" hidden="1">{"'előző év december'!$A$2:$CP$214"}</definedName>
    <definedName name="cx" localSheetId="44" hidden="1">{"'előző év december'!$A$2:$CP$214"}</definedName>
    <definedName name="cx" localSheetId="0" hidden="1">{"'előző év december'!$A$2:$CP$214"}</definedName>
    <definedName name="cx" hidden="1">{"'előző év december'!$A$2:$CP$214"}</definedName>
    <definedName name="d" localSheetId="10" hidden="1">{"'előző év december'!$A$2:$CP$214"}</definedName>
    <definedName name="d" localSheetId="11" hidden="1">{"'előző év december'!$A$2:$CP$214"}</definedName>
    <definedName name="d" localSheetId="12" hidden="1">{"'előző év december'!$A$2:$CP$214"}</definedName>
    <definedName name="d" localSheetId="13" hidden="1">{"'előző év december'!$A$2:$CP$214"}</definedName>
    <definedName name="d" localSheetId="14" hidden="1">{"'előző év december'!$A$2:$CP$214"}</definedName>
    <definedName name="d" localSheetId="15" hidden="1">{"'előző év december'!$A$2:$CP$214"}</definedName>
    <definedName name="d" localSheetId="16" hidden="1">{"'előző év december'!$A$2:$CP$214"}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3" hidden="1">{"'előző év december'!$A$2:$CP$214"}</definedName>
    <definedName name="d" localSheetId="33" hidden="1">{"'előző év december'!$A$2:$CP$214"}</definedName>
    <definedName name="d" localSheetId="4" hidden="1">{"'előző év december'!$A$2:$CP$214"}</definedName>
    <definedName name="d" localSheetId="5" hidden="1">{"'előző év december'!$A$2:$CP$214"}</definedName>
    <definedName name="d" localSheetId="6" hidden="1">{"'előző év december'!$A$2:$CP$214"}</definedName>
    <definedName name="d" localSheetId="7" hidden="1">{"'előző év december'!$A$2:$CP$214"}</definedName>
    <definedName name="d" localSheetId="36" hidden="1">{"'előző év december'!$A$2:$CP$214"}</definedName>
    <definedName name="d" localSheetId="45" hidden="1">{"'előző év december'!$A$2:$CP$214"}</definedName>
    <definedName name="d" localSheetId="46" hidden="1">{"'előző év december'!$A$2:$CP$214"}</definedName>
    <definedName name="d" localSheetId="47" hidden="1">{"'előző év december'!$A$2:$CP$214"}</definedName>
    <definedName name="d" localSheetId="48" hidden="1">{"'előző év december'!$A$2:$CP$214"}</definedName>
    <definedName name="d" localSheetId="49" hidden="1">{"'előző év december'!$A$2:$CP$214"}</definedName>
    <definedName name="d" localSheetId="50" hidden="1">{"'előző év december'!$A$2:$CP$214"}</definedName>
    <definedName name="d" localSheetId="51" hidden="1">{"'előző év december'!$A$2:$CP$214"}</definedName>
    <definedName name="d" localSheetId="52" hidden="1">{"'előző év december'!$A$2:$CP$214"}</definedName>
    <definedName name="d" localSheetId="37" hidden="1">{"'előző év december'!$A$2:$CP$214"}</definedName>
    <definedName name="d" localSheetId="38" hidden="1">{"'előző év december'!$A$2:$CP$214"}</definedName>
    <definedName name="d" localSheetId="44" hidden="1">{"'előző év december'!$A$2:$CP$214"}</definedName>
    <definedName name="d" localSheetId="0" hidden="1">{"'előző év december'!$A$2:$CP$214"}</definedName>
    <definedName name="d" hidden="1">{"'előző év december'!$A$2:$CP$214"}</definedName>
    <definedName name="dfg" hidden="1">[4]Market!#REF!</definedName>
    <definedName name="dfgh" localSheetId="10" hidden="1">[4]Market!#REF!</definedName>
    <definedName name="dfgh" localSheetId="15" hidden="1">[4]Market!#REF!</definedName>
    <definedName name="dfgh" localSheetId="17" hidden="1">[4]Market!#REF!</definedName>
    <definedName name="dfgh" localSheetId="2" hidden="1">[4]Market!#REF!</definedName>
    <definedName name="dfgh" localSheetId="22" hidden="1">[4]Market!#REF!</definedName>
    <definedName name="dfgh" localSheetId="23" hidden="1">[4]Market!#REF!</definedName>
    <definedName name="dfgh" localSheetId="24" hidden="1">[4]Market!#REF!</definedName>
    <definedName name="dfgh" localSheetId="33" hidden="1">[4]Market!#REF!</definedName>
    <definedName name="dfgh" localSheetId="5" hidden="1">[4]Market!#REF!</definedName>
    <definedName name="dfgh" localSheetId="6" hidden="1">[4]Market!#REF!</definedName>
    <definedName name="dfgh" localSheetId="46" hidden="1">[4]Market!#REF!</definedName>
    <definedName name="dfgh" localSheetId="48" hidden="1">[4]Market!#REF!</definedName>
    <definedName name="dfgh" localSheetId="49" hidden="1">[4]Market!#REF!</definedName>
    <definedName name="dfgh" localSheetId="50" hidden="1">[4]Market!#REF!</definedName>
    <definedName name="dfgh" localSheetId="37" hidden="1">[4]Market!#REF!</definedName>
    <definedName name="dfgh" hidden="1">[4]Market!#REF!</definedName>
    <definedName name="dfhdf" localSheetId="10" hidden="1">{"'előző év december'!$A$2:$CP$214"}</definedName>
    <definedName name="dfhdf" localSheetId="11" hidden="1">{"'előző év december'!$A$2:$CP$214"}</definedName>
    <definedName name="dfhdf" localSheetId="12" hidden="1">{"'előző év december'!$A$2:$CP$214"}</definedName>
    <definedName name="dfhdf" localSheetId="13" hidden="1">{"'előző év december'!$A$2:$CP$214"}</definedName>
    <definedName name="dfhdf" localSheetId="14" hidden="1">{"'előző év december'!$A$2:$CP$214"}</definedName>
    <definedName name="dfhdf" localSheetId="15" hidden="1">{"'előző év december'!$A$2:$CP$214"}</definedName>
    <definedName name="dfhdf" localSheetId="16" hidden="1">{"'előző év december'!$A$2:$CP$214"}</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3" hidden="1">{"'előző év december'!$A$2:$CP$214"}</definedName>
    <definedName name="dfhdf" localSheetId="33" hidden="1">{"'előző év december'!$A$2:$CP$214"}</definedName>
    <definedName name="dfhdf" localSheetId="4"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36" hidden="1">{"'előző év december'!$A$2:$CP$214"}</definedName>
    <definedName name="dfhdf" localSheetId="45" hidden="1">{"'előző év december'!$A$2:$CP$214"}</definedName>
    <definedName name="dfhdf" localSheetId="46" hidden="1">{"'előző év december'!$A$2:$CP$214"}</definedName>
    <definedName name="dfhdf" localSheetId="47" hidden="1">{"'előző év december'!$A$2:$CP$214"}</definedName>
    <definedName name="dfhdf" localSheetId="48" hidden="1">{"'előző év december'!$A$2:$CP$214"}</definedName>
    <definedName name="dfhdf" localSheetId="49" hidden="1">{"'előző év december'!$A$2:$CP$214"}</definedName>
    <definedName name="dfhdf" localSheetId="50" hidden="1">{"'előző év december'!$A$2:$CP$214"}</definedName>
    <definedName name="dfhdf" localSheetId="51" hidden="1">{"'előző év december'!$A$2:$CP$214"}</definedName>
    <definedName name="dfhdf" localSheetId="52" hidden="1">{"'előző év december'!$A$2:$CP$214"}</definedName>
    <definedName name="dfhdf" localSheetId="37" hidden="1">{"'előző év december'!$A$2:$CP$214"}</definedName>
    <definedName name="dfhdf" localSheetId="38" hidden="1">{"'előző év december'!$A$2:$CP$214"}</definedName>
    <definedName name="dfhdf" localSheetId="44" hidden="1">{"'előző év december'!$A$2:$CP$214"}</definedName>
    <definedName name="dfhdf" localSheetId="0" hidden="1">{"'előző év december'!$A$2:$CP$214"}</definedName>
    <definedName name="dfhdf" hidden="1">{"'előző év december'!$A$2:$CP$214"}</definedName>
    <definedName name="ds" localSheetId="10" hidden="1">{"'előző év december'!$A$2:$CP$214"}</definedName>
    <definedName name="ds" localSheetId="11" hidden="1">{"'előző év december'!$A$2:$CP$214"}</definedName>
    <definedName name="ds" localSheetId="12" hidden="1">{"'előző év december'!$A$2:$CP$214"}</definedName>
    <definedName name="ds" localSheetId="13" hidden="1">{"'előző év december'!$A$2:$CP$214"}</definedName>
    <definedName name="ds" localSheetId="14" hidden="1">{"'előző év december'!$A$2:$CP$214"}</definedName>
    <definedName name="ds" localSheetId="15" hidden="1">{"'előző év december'!$A$2:$CP$214"}</definedName>
    <definedName name="ds" localSheetId="16" hidden="1">{"'előző év december'!$A$2:$CP$214"}</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3" hidden="1">{"'előző év december'!$A$2:$CP$214"}</definedName>
    <definedName name="ds" localSheetId="33" hidden="1">{"'előző év december'!$A$2:$CP$214"}</definedName>
    <definedName name="ds" localSheetId="4"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36" hidden="1">{"'előző év december'!$A$2:$CP$214"}</definedName>
    <definedName name="ds" localSheetId="45" hidden="1">{"'előző év december'!$A$2:$CP$214"}</definedName>
    <definedName name="ds" localSheetId="46" hidden="1">{"'előző év december'!$A$2:$CP$214"}</definedName>
    <definedName name="ds" localSheetId="47" hidden="1">{"'előző év december'!$A$2:$CP$214"}</definedName>
    <definedName name="ds" localSheetId="48" hidden="1">{"'előző év december'!$A$2:$CP$214"}</definedName>
    <definedName name="ds" localSheetId="49" hidden="1">{"'előző év december'!$A$2:$CP$214"}</definedName>
    <definedName name="ds" localSheetId="50" hidden="1">{"'előző év december'!$A$2:$CP$214"}</definedName>
    <definedName name="ds" localSheetId="51" hidden="1">{"'előző év december'!$A$2:$CP$214"}</definedName>
    <definedName name="ds" localSheetId="52" hidden="1">{"'előző év december'!$A$2:$CP$214"}</definedName>
    <definedName name="ds" localSheetId="37" hidden="1">{"'előző év december'!$A$2:$CP$214"}</definedName>
    <definedName name="ds" localSheetId="38" hidden="1">{"'előző év december'!$A$2:$CP$214"}</definedName>
    <definedName name="ds" localSheetId="44" hidden="1">{"'előző év december'!$A$2:$CP$214"}</definedName>
    <definedName name="ds" localSheetId="0" hidden="1">{"'előző év december'!$A$2:$CP$214"}</definedName>
    <definedName name="ds" hidden="1">{"'előző év december'!$A$2:$CP$214"}</definedName>
    <definedName name="dsd" hidden="1">[4]Market!#REF!</definedName>
    <definedName name="dsfgsdfg" localSheetId="10" hidden="1">{"'előző év december'!$A$2:$CP$214"}</definedName>
    <definedName name="dsfgsdfg" localSheetId="11" hidden="1">{"'előző év december'!$A$2:$CP$214"}</definedName>
    <definedName name="dsfgsdfg" localSheetId="12" hidden="1">{"'előző év december'!$A$2:$CP$214"}</definedName>
    <definedName name="dsfgsdfg" localSheetId="13" hidden="1">{"'előző év december'!$A$2:$CP$214"}</definedName>
    <definedName name="dsfgsdfg" localSheetId="14" hidden="1">{"'előző év december'!$A$2:$CP$214"}</definedName>
    <definedName name="dsfgsdfg" localSheetId="15" hidden="1">{"'előző év december'!$A$2:$CP$214"}</definedName>
    <definedName name="dsfgsdfg" localSheetId="16" hidden="1">{"'előző év december'!$A$2:$CP$214"}</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3" hidden="1">{"'előző év december'!$A$2:$CP$214"}</definedName>
    <definedName name="dsfgsdfg" localSheetId="33" hidden="1">{"'előző év december'!$A$2:$CP$214"}</definedName>
    <definedName name="dsfgsdfg" localSheetId="4"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36" hidden="1">{"'előző év december'!$A$2:$CP$214"}</definedName>
    <definedName name="dsfgsdfg" localSheetId="45" hidden="1">{"'előző év december'!$A$2:$CP$214"}</definedName>
    <definedName name="dsfgsdfg" localSheetId="46" hidden="1">{"'előző év december'!$A$2:$CP$214"}</definedName>
    <definedName name="dsfgsdfg" localSheetId="47" hidden="1">{"'előző év december'!$A$2:$CP$214"}</definedName>
    <definedName name="dsfgsdfg" localSheetId="48" hidden="1">{"'előző év december'!$A$2:$CP$214"}</definedName>
    <definedName name="dsfgsdfg" localSheetId="49" hidden="1">{"'előző év december'!$A$2:$CP$214"}</definedName>
    <definedName name="dsfgsdfg" localSheetId="50" hidden="1">{"'előző év december'!$A$2:$CP$214"}</definedName>
    <definedName name="dsfgsdfg" localSheetId="51" hidden="1">{"'előző év december'!$A$2:$CP$214"}</definedName>
    <definedName name="dsfgsdfg" localSheetId="52" hidden="1">{"'előző év december'!$A$2:$CP$214"}</definedName>
    <definedName name="dsfgsdfg" localSheetId="37" hidden="1">{"'előző év december'!$A$2:$CP$214"}</definedName>
    <definedName name="dsfgsdfg" localSheetId="38" hidden="1">{"'előző év december'!$A$2:$CP$214"}</definedName>
    <definedName name="dsfgsdfg" localSheetId="44" hidden="1">{"'előző év december'!$A$2:$CP$214"}</definedName>
    <definedName name="dsfgsdfg" localSheetId="0" hidden="1">{"'előző év december'!$A$2:$CP$214"}</definedName>
    <definedName name="dsfgsdfg" hidden="1">{"'előző év december'!$A$2:$CP$214"}</definedName>
    <definedName name="dyf" localSheetId="10" hidden="1">{"'előző év december'!$A$2:$CP$214"}</definedName>
    <definedName name="dyf" localSheetId="11" hidden="1">{"'előző év december'!$A$2:$CP$214"}</definedName>
    <definedName name="dyf" localSheetId="12" hidden="1">{"'előző év december'!$A$2:$CP$214"}</definedName>
    <definedName name="dyf" localSheetId="13" hidden="1">{"'előző év december'!$A$2:$CP$214"}</definedName>
    <definedName name="dyf" localSheetId="14" hidden="1">{"'előző év december'!$A$2:$CP$214"}</definedName>
    <definedName name="dyf" localSheetId="15" hidden="1">{"'előző év december'!$A$2:$CP$214"}</definedName>
    <definedName name="dyf" localSheetId="16" hidden="1">{"'előző év december'!$A$2:$CP$214"}</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3" hidden="1">{"'előző év december'!$A$2:$CP$214"}</definedName>
    <definedName name="dyf" localSheetId="33" hidden="1">{"'előző év december'!$A$2:$CP$214"}</definedName>
    <definedName name="dyf" localSheetId="4"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36" hidden="1">{"'előző év december'!$A$2:$CP$214"}</definedName>
    <definedName name="dyf" localSheetId="45" hidden="1">{"'előző év december'!$A$2:$CP$214"}</definedName>
    <definedName name="dyf" localSheetId="46" hidden="1">{"'előző év december'!$A$2:$CP$214"}</definedName>
    <definedName name="dyf" localSheetId="47" hidden="1">{"'előző év december'!$A$2:$CP$214"}</definedName>
    <definedName name="dyf" localSheetId="48" hidden="1">{"'előző év december'!$A$2:$CP$214"}</definedName>
    <definedName name="dyf" localSheetId="49" hidden="1">{"'előző év december'!$A$2:$CP$214"}</definedName>
    <definedName name="dyf" localSheetId="50" hidden="1">{"'előző év december'!$A$2:$CP$214"}</definedName>
    <definedName name="dyf" localSheetId="51" hidden="1">{"'előző év december'!$A$2:$CP$214"}</definedName>
    <definedName name="dyf" localSheetId="52" hidden="1">{"'előző év december'!$A$2:$CP$214"}</definedName>
    <definedName name="dyf" localSheetId="37" hidden="1">{"'előző év december'!$A$2:$CP$214"}</definedName>
    <definedName name="dyf" localSheetId="38" hidden="1">{"'előző év december'!$A$2:$CP$214"}</definedName>
    <definedName name="dyf" localSheetId="44" hidden="1">{"'előző év december'!$A$2:$CP$214"}</definedName>
    <definedName name="dyf" localSheetId="0" hidden="1">{"'előző év december'!$A$2:$CP$214"}</definedName>
    <definedName name="dyf" hidden="1">{"'előző év december'!$A$2:$CP$214"}</definedName>
    <definedName name="edr" localSheetId="10" hidden="1">{"'előző év december'!$A$2:$CP$214"}</definedName>
    <definedName name="edr" localSheetId="11" hidden="1">{"'előző év december'!$A$2:$CP$214"}</definedName>
    <definedName name="edr" localSheetId="12" hidden="1">{"'előző év december'!$A$2:$CP$214"}</definedName>
    <definedName name="edr" localSheetId="13" hidden="1">{"'előző év december'!$A$2:$CP$214"}</definedName>
    <definedName name="edr" localSheetId="14" hidden="1">{"'előző év december'!$A$2:$CP$214"}</definedName>
    <definedName name="edr" localSheetId="15" hidden="1">{"'előző év december'!$A$2:$CP$214"}</definedName>
    <definedName name="edr" localSheetId="16"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3" hidden="1">{"'előző év december'!$A$2:$CP$214"}</definedName>
    <definedName name="edr" localSheetId="33" hidden="1">{"'előző év december'!$A$2:$CP$214"}</definedName>
    <definedName name="edr" localSheetId="4"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36" hidden="1">{"'előző év december'!$A$2:$CP$214"}</definedName>
    <definedName name="edr" localSheetId="45" hidden="1">{"'előző év december'!$A$2:$CP$214"}</definedName>
    <definedName name="edr" localSheetId="46" hidden="1">{"'előző év december'!$A$2:$CP$214"}</definedName>
    <definedName name="edr" localSheetId="47" hidden="1">{"'előző év december'!$A$2:$CP$214"}</definedName>
    <definedName name="edr" localSheetId="48" hidden="1">{"'előző év december'!$A$2:$CP$214"}</definedName>
    <definedName name="edr" localSheetId="49" hidden="1">{"'előző év december'!$A$2:$CP$214"}</definedName>
    <definedName name="edr" localSheetId="50" hidden="1">{"'előző év december'!$A$2:$CP$214"}</definedName>
    <definedName name="edr" localSheetId="51" hidden="1">{"'előző év december'!$A$2:$CP$214"}</definedName>
    <definedName name="edr" localSheetId="52" hidden="1">{"'előző év december'!$A$2:$CP$214"}</definedName>
    <definedName name="edr" localSheetId="37" hidden="1">{"'előző év december'!$A$2:$CP$214"}</definedName>
    <definedName name="edr" localSheetId="38" hidden="1">{"'előző év december'!$A$2:$CP$214"}</definedName>
    <definedName name="edr" localSheetId="44" hidden="1">{"'előző év december'!$A$2:$CP$214"}</definedName>
    <definedName name="edr" localSheetId="0" hidden="1">{"'előző év december'!$A$2:$CP$214"}</definedName>
    <definedName name="edr" hidden="1">{"'előző év december'!$A$2:$CP$214"}</definedName>
    <definedName name="efdef" localSheetId="10" hidden="1">{"'előző év december'!$A$2:$CP$214"}</definedName>
    <definedName name="efdef" localSheetId="11" hidden="1">{"'előző év december'!$A$2:$CP$214"}</definedName>
    <definedName name="efdef" localSheetId="12" hidden="1">{"'előző év december'!$A$2:$CP$214"}</definedName>
    <definedName name="efdef" localSheetId="13" hidden="1">{"'előző év december'!$A$2:$CP$214"}</definedName>
    <definedName name="efdef" localSheetId="14" hidden="1">{"'előző év december'!$A$2:$CP$214"}</definedName>
    <definedName name="efdef" localSheetId="15" hidden="1">{"'előző év december'!$A$2:$CP$214"}</definedName>
    <definedName name="efdef" localSheetId="16" hidden="1">{"'előző év december'!$A$2:$CP$214"}</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3" hidden="1">{"'előző év december'!$A$2:$CP$214"}</definedName>
    <definedName name="efdef" localSheetId="33" hidden="1">{"'előző év december'!$A$2:$CP$214"}</definedName>
    <definedName name="efdef" localSheetId="4" hidden="1">{"'előző év december'!$A$2:$CP$214"}</definedName>
    <definedName name="efdef" localSheetId="5" hidden="1">{"'előző év december'!$A$2:$CP$214"}</definedName>
    <definedName name="efdef" localSheetId="6" hidden="1">{"'előző év december'!$A$2:$CP$214"}</definedName>
    <definedName name="efdef" localSheetId="7" hidden="1">{"'előző év december'!$A$2:$CP$214"}</definedName>
    <definedName name="efdef" localSheetId="36" hidden="1">{"'előző év december'!$A$2:$CP$214"}</definedName>
    <definedName name="efdef" localSheetId="45" hidden="1">{"'előző év december'!$A$2:$CP$214"}</definedName>
    <definedName name="efdef" localSheetId="46" hidden="1">{"'előző év december'!$A$2:$CP$214"}</definedName>
    <definedName name="efdef" localSheetId="47" hidden="1">{"'előző év december'!$A$2:$CP$214"}</definedName>
    <definedName name="efdef" localSheetId="48" hidden="1">{"'előző év december'!$A$2:$CP$214"}</definedName>
    <definedName name="efdef" localSheetId="49" hidden="1">{"'előző év december'!$A$2:$CP$214"}</definedName>
    <definedName name="efdef" localSheetId="50" hidden="1">{"'előző év december'!$A$2:$CP$214"}</definedName>
    <definedName name="efdef" localSheetId="51" hidden="1">{"'előző év december'!$A$2:$CP$214"}</definedName>
    <definedName name="efdef" localSheetId="52" hidden="1">{"'előző év december'!$A$2:$CP$214"}</definedName>
    <definedName name="efdef" localSheetId="37" hidden="1">{"'előző év december'!$A$2:$CP$214"}</definedName>
    <definedName name="efdef" localSheetId="38" hidden="1">{"'előző év december'!$A$2:$CP$214"}</definedName>
    <definedName name="efdef" localSheetId="44" hidden="1">{"'előző év december'!$A$2:$CP$214"}</definedName>
    <definedName name="efdef" localSheetId="0" hidden="1">{"'előző év december'!$A$2:$CP$214"}</definedName>
    <definedName name="efdef" hidden="1">{"'előző év december'!$A$2:$CP$214"}</definedName>
    <definedName name="eredméynfelc" localSheetId="10" hidden="1">[23]Market!#REF!</definedName>
    <definedName name="eredméynfelc" localSheetId="11" hidden="1">[23]Market!#REF!</definedName>
    <definedName name="eredméynfelc" localSheetId="12" hidden="1">[23]Market!#REF!</definedName>
    <definedName name="eredméynfelc" localSheetId="14" hidden="1">[23]Market!#REF!</definedName>
    <definedName name="eredméynfelc" localSheetId="15" hidden="1">[23]Market!#REF!</definedName>
    <definedName name="eredméynfelc" localSheetId="16" hidden="1">[23]Market!#REF!</definedName>
    <definedName name="eredméynfelc" localSheetId="17" hidden="1">[24]Market!#REF!</definedName>
    <definedName name="eredméynfelc" localSheetId="2" hidden="1">[24]Market!#REF!</definedName>
    <definedName name="eredméynfelc" localSheetId="22" hidden="1">[23]Market!#REF!</definedName>
    <definedName name="eredméynfelc" localSheetId="23" hidden="1">[23]Market!#REF!</definedName>
    <definedName name="eredméynfelc" localSheetId="24" hidden="1">[23]Market!#REF!</definedName>
    <definedName name="eredméynfelc" localSheetId="33" hidden="1">[25]Market!#REF!</definedName>
    <definedName name="eredméynfelc" localSheetId="4" hidden="1">[23]Market!#REF!</definedName>
    <definedName name="eredméynfelc" localSheetId="5" hidden="1">[23]Market!#REF!</definedName>
    <definedName name="eredméynfelc" localSheetId="6" hidden="1">[23]Market!#REF!</definedName>
    <definedName name="eredméynfelc" localSheetId="45" hidden="1">[23]Market!#REF!</definedName>
    <definedName name="eredméynfelc" localSheetId="46" hidden="1">[23]Market!#REF!</definedName>
    <definedName name="eredméynfelc" localSheetId="47" hidden="1">[23]Market!#REF!</definedName>
    <definedName name="eredméynfelc" localSheetId="48" hidden="1">[23]Market!#REF!</definedName>
    <definedName name="eredméynfelc" localSheetId="49" hidden="1">[23]Market!#REF!</definedName>
    <definedName name="eredméynfelc" localSheetId="50" hidden="1">[23]Market!#REF!</definedName>
    <definedName name="eredméynfelc" localSheetId="51" hidden="1">[23]Market!#REF!</definedName>
    <definedName name="eredméynfelc" localSheetId="52" hidden="1">[23]Market!#REF!</definedName>
    <definedName name="eredméynfelc" localSheetId="37" hidden="1">[25]Market!#REF!</definedName>
    <definedName name="eredméynfelc" localSheetId="44" hidden="1">[23]Market!#REF!</definedName>
    <definedName name="eredméynfelc" localSheetId="0" hidden="1">[24]Market!#REF!</definedName>
    <definedName name="eredméynfelc" hidden="1">[25]Market!#REF!</definedName>
    <definedName name="erh" hidden="1">[4]Market!#REF!</definedName>
    <definedName name="ert" localSheetId="10" hidden="1">{"'előző év december'!$A$2:$CP$214"}</definedName>
    <definedName name="ert" localSheetId="11" hidden="1">{"'előző év december'!$A$2:$CP$214"}</definedName>
    <definedName name="ert" localSheetId="12" hidden="1">{"'előző év december'!$A$2:$CP$214"}</definedName>
    <definedName name="ert" localSheetId="13" hidden="1">{"'előző év december'!$A$2:$CP$214"}</definedName>
    <definedName name="ert" localSheetId="14" hidden="1">{"'előző év december'!$A$2:$CP$214"}</definedName>
    <definedName name="ert" localSheetId="15" hidden="1">{"'előző év december'!$A$2:$CP$214"}</definedName>
    <definedName name="ert" localSheetId="16"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3" hidden="1">{"'előző év december'!$A$2:$CP$214"}</definedName>
    <definedName name="ert" localSheetId="33" hidden="1">{"'előző év december'!$A$2:$CP$214"}</definedName>
    <definedName name="ert" localSheetId="4"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36" hidden="1">{"'előző év december'!$A$2:$CP$214"}</definedName>
    <definedName name="ert" localSheetId="45" hidden="1">{"'előző év december'!$A$2:$CP$214"}</definedName>
    <definedName name="ert" localSheetId="46" hidden="1">{"'előző év december'!$A$2:$CP$214"}</definedName>
    <definedName name="ert" localSheetId="47" hidden="1">{"'előző év december'!$A$2:$CP$214"}</definedName>
    <definedName name="ert" localSheetId="48" hidden="1">{"'előző év december'!$A$2:$CP$214"}</definedName>
    <definedName name="ert" localSheetId="49" hidden="1">{"'előző év december'!$A$2:$CP$214"}</definedName>
    <definedName name="ert" localSheetId="50" hidden="1">{"'előző év december'!$A$2:$CP$214"}</definedName>
    <definedName name="ert" localSheetId="51" hidden="1">{"'előző év december'!$A$2:$CP$214"}</definedName>
    <definedName name="ert" localSheetId="52" hidden="1">{"'előző év december'!$A$2:$CP$214"}</definedName>
    <definedName name="ert" localSheetId="37" hidden="1">{"'előző év december'!$A$2:$CP$214"}</definedName>
    <definedName name="ert" localSheetId="38" hidden="1">{"'előző év december'!$A$2:$CP$214"}</definedName>
    <definedName name="ert" localSheetId="44" hidden="1">{"'előző év december'!$A$2:$CP$214"}</definedName>
    <definedName name="ert" localSheetId="0" hidden="1">{"'előző év december'!$A$2:$CP$214"}</definedName>
    <definedName name="ert" hidden="1">{"'előző év december'!$A$2:$CP$214"}</definedName>
    <definedName name="ertertwertwert" localSheetId="10" hidden="1">{"'előző év december'!$A$2:$CP$214"}</definedName>
    <definedName name="ertertwertwert" localSheetId="11" hidden="1">{"'előző év december'!$A$2:$CP$214"}</definedName>
    <definedName name="ertertwertwert" localSheetId="12" hidden="1">{"'előző év december'!$A$2:$CP$214"}</definedName>
    <definedName name="ertertwertwert" localSheetId="13" hidden="1">{"'előző év december'!$A$2:$CP$214"}</definedName>
    <definedName name="ertertwertwert" localSheetId="14" hidden="1">{"'előző év december'!$A$2:$CP$214"}</definedName>
    <definedName name="ertertwertwert" localSheetId="15" hidden="1">{"'előző év december'!$A$2:$CP$214"}</definedName>
    <definedName name="ertertwertwert" localSheetId="16"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3" hidden="1">{"'előző év december'!$A$2:$CP$214"}</definedName>
    <definedName name="ertertwertwert" localSheetId="33" hidden="1">{"'előző év december'!$A$2:$CP$214"}</definedName>
    <definedName name="ertertwertwert" localSheetId="4"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36" hidden="1">{"'előző év december'!$A$2:$CP$214"}</definedName>
    <definedName name="ertertwertwert" localSheetId="45" hidden="1">{"'előző év december'!$A$2:$CP$214"}</definedName>
    <definedName name="ertertwertwert" localSheetId="46" hidden="1">{"'előző év december'!$A$2:$CP$214"}</definedName>
    <definedName name="ertertwertwert" localSheetId="47" hidden="1">{"'előző év december'!$A$2:$CP$214"}</definedName>
    <definedName name="ertertwertwert" localSheetId="48" hidden="1">{"'előző év december'!$A$2:$CP$214"}</definedName>
    <definedName name="ertertwertwert" localSheetId="49" hidden="1">{"'előző év december'!$A$2:$CP$214"}</definedName>
    <definedName name="ertertwertwert" localSheetId="50" hidden="1">{"'előző év december'!$A$2:$CP$214"}</definedName>
    <definedName name="ertertwertwert" localSheetId="51" hidden="1">{"'előző év december'!$A$2:$CP$214"}</definedName>
    <definedName name="ertertwertwert" localSheetId="52" hidden="1">{"'előző év december'!$A$2:$CP$214"}</definedName>
    <definedName name="ertertwertwert" localSheetId="37" hidden="1">{"'előző év december'!$A$2:$CP$214"}</definedName>
    <definedName name="ertertwertwert" localSheetId="38" hidden="1">{"'előző év december'!$A$2:$CP$214"}</definedName>
    <definedName name="ertertwertwert" localSheetId="44" hidden="1">{"'előző év december'!$A$2:$CP$214"}</definedName>
    <definedName name="ertertwertwert" localSheetId="0" hidden="1">{"'előző év december'!$A$2:$CP$214"}</definedName>
    <definedName name="ertertwertwert" hidden="1">{"'előző év december'!$A$2:$CP$214"}</definedName>
    <definedName name="ew" localSheetId="10" hidden="1">[4]Market!#REF!</definedName>
    <definedName name="ew" localSheetId="11" hidden="1">[4]Market!#REF!</definedName>
    <definedName name="ew" localSheetId="12" hidden="1">[4]Market!#REF!</definedName>
    <definedName name="ew" localSheetId="14" hidden="1">[4]Market!#REF!</definedName>
    <definedName name="ew" localSheetId="15" hidden="1">[4]Market!#REF!</definedName>
    <definedName name="ew" localSheetId="16" hidden="1">[4]Market!#REF!</definedName>
    <definedName name="ew" localSheetId="17" hidden="1">[4]Market!#REF!</definedName>
    <definedName name="ew" localSheetId="2" hidden="1">[4]Market!#REF!</definedName>
    <definedName name="ew" localSheetId="22" hidden="1">[4]Market!#REF!</definedName>
    <definedName name="ew" localSheetId="23" hidden="1">[4]Market!#REF!</definedName>
    <definedName name="ew" localSheetId="24" hidden="1">[4]Market!#REF!</definedName>
    <definedName name="ew" localSheetId="33" hidden="1">[5]Market!#REF!</definedName>
    <definedName name="ew" localSheetId="4" hidden="1">[4]Market!#REF!</definedName>
    <definedName name="ew" localSheetId="5" hidden="1">[4]Market!#REF!</definedName>
    <definedName name="ew" localSheetId="6" hidden="1">[4]Market!#REF!</definedName>
    <definedName name="ew" localSheetId="45" hidden="1">[4]Market!#REF!</definedName>
    <definedName name="ew" localSheetId="46" hidden="1">[4]Market!#REF!</definedName>
    <definedName name="ew" localSheetId="47" hidden="1">[4]Market!#REF!</definedName>
    <definedName name="ew" localSheetId="48" hidden="1">[4]Market!#REF!</definedName>
    <definedName name="ew" localSheetId="49" hidden="1">[4]Market!#REF!</definedName>
    <definedName name="ew" localSheetId="50" hidden="1">[4]Market!#REF!</definedName>
    <definedName name="ew" localSheetId="51" hidden="1">[4]Market!#REF!</definedName>
    <definedName name="ew" localSheetId="52" hidden="1">[4]Market!#REF!</definedName>
    <definedName name="ew" localSheetId="37" hidden="1">[5]Market!#REF!</definedName>
    <definedName name="ew" localSheetId="44" hidden="1">[4]Market!#REF!</definedName>
    <definedName name="ew" localSheetId="0" hidden="1">[6]Market!#REF!</definedName>
    <definedName name="ew" hidden="1">[5]Market!#REF!</definedName>
    <definedName name="f" localSheetId="10" hidden="1">{"'előző év december'!$A$2:$CP$214"}</definedName>
    <definedName name="f" localSheetId="11" hidden="1">{"'előző év december'!$A$2:$CP$214"}</definedName>
    <definedName name="f" localSheetId="12" hidden="1">{"'előző év december'!$A$2:$CP$214"}</definedName>
    <definedName name="f" localSheetId="13" hidden="1">{"'előző év december'!$A$2:$CP$214"}</definedName>
    <definedName name="f" localSheetId="14" hidden="1">{"'előző év december'!$A$2:$CP$214"}</definedName>
    <definedName name="f" localSheetId="15" hidden="1">{"'előző év december'!$A$2:$CP$214"}</definedName>
    <definedName name="f" localSheetId="16" hidden="1">{"'előző év december'!$A$2:$CP$214"}</definedName>
    <definedName name="f" localSheetId="22" hidden="1">{"'előző év december'!$A$2:$CP$214"}</definedName>
    <definedName name="f" localSheetId="23" hidden="1">{"'előző év december'!$A$2:$CP$214"}</definedName>
    <definedName name="f" localSheetId="24" hidden="1">{"'előző év december'!$A$2:$CP$214"}</definedName>
    <definedName name="f" localSheetId="3" hidden="1">{"'előző év december'!$A$2:$CP$214"}</definedName>
    <definedName name="f" localSheetId="33" hidden="1">{"'előző év december'!$A$2:$CP$214"}</definedName>
    <definedName name="f" localSheetId="4"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localSheetId="36" hidden="1">{"'előző év december'!$A$2:$CP$214"}</definedName>
    <definedName name="f" localSheetId="45" hidden="1">{"'előző év december'!$A$2:$CP$214"}</definedName>
    <definedName name="f" localSheetId="46" hidden="1">{"'előző év december'!$A$2:$CP$214"}</definedName>
    <definedName name="f" localSheetId="47" hidden="1">{"'előző év december'!$A$2:$CP$214"}</definedName>
    <definedName name="f" localSheetId="48" hidden="1">{"'előző év december'!$A$2:$CP$214"}</definedName>
    <definedName name="f" localSheetId="49" hidden="1">{"'előző év december'!$A$2:$CP$214"}</definedName>
    <definedName name="f" localSheetId="50" hidden="1">{"'előző év december'!$A$2:$CP$214"}</definedName>
    <definedName name="f" localSheetId="51" hidden="1">{"'előző év december'!$A$2:$CP$214"}</definedName>
    <definedName name="f" localSheetId="52" hidden="1">{"'előző év december'!$A$2:$CP$214"}</definedName>
    <definedName name="f" localSheetId="37" hidden="1">{"'előző év december'!$A$2:$CP$214"}</definedName>
    <definedName name="f" localSheetId="38" hidden="1">{"'előző év december'!$A$2:$CP$214"}</definedName>
    <definedName name="f" localSheetId="44" hidden="1">{"'előző év december'!$A$2:$CP$214"}</definedName>
    <definedName name="f" localSheetId="0" hidden="1">{"'előző év december'!$A$2:$CP$214"}</definedName>
    <definedName name="f" hidden="1">{"'előző év december'!$A$2:$CP$214"}</definedName>
    <definedName name="ff" localSheetId="10" hidden="1">{"'előző év december'!$A$2:$CP$214"}</definedName>
    <definedName name="ff" localSheetId="11" hidden="1">{"'előző év december'!$A$2:$CP$214"}</definedName>
    <definedName name="ff" localSheetId="12" hidden="1">{"'előző év december'!$A$2:$CP$214"}</definedName>
    <definedName name="ff" localSheetId="13" hidden="1">{"'előző év december'!$A$2:$CP$214"}</definedName>
    <definedName name="ff" localSheetId="14" hidden="1">{"'előző év december'!$A$2:$CP$214"}</definedName>
    <definedName name="ff" localSheetId="15" hidden="1">{"'előző év december'!$A$2:$CP$214"}</definedName>
    <definedName name="ff" localSheetId="16"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3" hidden="1">{"'előző év december'!$A$2:$CP$214"}</definedName>
    <definedName name="ff" localSheetId="33" hidden="1">{"'előző év december'!$A$2:$CP$214"}</definedName>
    <definedName name="ff" localSheetId="4"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36" hidden="1">{"'előző év december'!$A$2:$CP$214"}</definedName>
    <definedName name="ff" localSheetId="45" hidden="1">{"'előző év december'!$A$2:$CP$214"}</definedName>
    <definedName name="ff" localSheetId="46" hidden="1">{"'előző év december'!$A$2:$CP$214"}</definedName>
    <definedName name="ff" localSheetId="47" hidden="1">{"'előző év december'!$A$2:$CP$214"}</definedName>
    <definedName name="ff" localSheetId="48" hidden="1">{"'előző év december'!$A$2:$CP$214"}</definedName>
    <definedName name="ff" localSheetId="49" hidden="1">{"'előző év december'!$A$2:$CP$214"}</definedName>
    <definedName name="ff" localSheetId="50" hidden="1">{"'előző év december'!$A$2:$CP$214"}</definedName>
    <definedName name="ff" localSheetId="51" hidden="1">{"'előző év december'!$A$2:$CP$214"}</definedName>
    <definedName name="ff" localSheetId="52" hidden="1">{"'előző év december'!$A$2:$CP$214"}</definedName>
    <definedName name="ff" localSheetId="37" hidden="1">{"'előző év december'!$A$2:$CP$214"}</definedName>
    <definedName name="ff" localSheetId="38" hidden="1">{"'előző év december'!$A$2:$CP$214"}</definedName>
    <definedName name="ff" localSheetId="44" hidden="1">{"'előző év december'!$A$2:$CP$214"}</definedName>
    <definedName name="ff" localSheetId="0" hidden="1">{"'előző év december'!$A$2:$CP$214"}</definedName>
    <definedName name="ff" hidden="1">{"'előző év december'!$A$2:$CP$214"}</definedName>
    <definedName name="ffg" localSheetId="10" hidden="1">{"'előző év december'!$A$2:$CP$214"}</definedName>
    <definedName name="ffg" localSheetId="11" hidden="1">{"'előző év december'!$A$2:$CP$214"}</definedName>
    <definedName name="ffg" localSheetId="12" hidden="1">{"'előző év december'!$A$2:$CP$214"}</definedName>
    <definedName name="ffg" localSheetId="13" hidden="1">{"'előző év december'!$A$2:$CP$214"}</definedName>
    <definedName name="ffg" localSheetId="14" hidden="1">{"'előző év december'!$A$2:$CP$214"}</definedName>
    <definedName name="ffg" localSheetId="15" hidden="1">{"'előző év december'!$A$2:$CP$214"}</definedName>
    <definedName name="ffg" localSheetId="16"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3" hidden="1">{"'előző év december'!$A$2:$CP$214"}</definedName>
    <definedName name="ffg" localSheetId="33" hidden="1">{"'előző év december'!$A$2:$CP$214"}</definedName>
    <definedName name="ffg" localSheetId="4"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36" hidden="1">{"'előző év december'!$A$2:$CP$214"}</definedName>
    <definedName name="ffg" localSheetId="45" hidden="1">{"'előző év december'!$A$2:$CP$214"}</definedName>
    <definedName name="ffg" localSheetId="46" hidden="1">{"'előző év december'!$A$2:$CP$214"}</definedName>
    <definedName name="ffg" localSheetId="47" hidden="1">{"'előző év december'!$A$2:$CP$214"}</definedName>
    <definedName name="ffg" localSheetId="48" hidden="1">{"'előző év december'!$A$2:$CP$214"}</definedName>
    <definedName name="ffg" localSheetId="49" hidden="1">{"'előző év december'!$A$2:$CP$214"}</definedName>
    <definedName name="ffg" localSheetId="50" hidden="1">{"'előző év december'!$A$2:$CP$214"}</definedName>
    <definedName name="ffg" localSheetId="51" hidden="1">{"'előző év december'!$A$2:$CP$214"}</definedName>
    <definedName name="ffg" localSheetId="52" hidden="1">{"'előző év december'!$A$2:$CP$214"}</definedName>
    <definedName name="ffg" localSheetId="37" hidden="1">{"'előző év december'!$A$2:$CP$214"}</definedName>
    <definedName name="ffg" localSheetId="38" hidden="1">{"'előző év december'!$A$2:$CP$214"}</definedName>
    <definedName name="ffg" localSheetId="44" hidden="1">{"'előző év december'!$A$2:$CP$214"}</definedName>
    <definedName name="ffg" localSheetId="0" hidden="1">{"'előző év december'!$A$2:$CP$214"}</definedName>
    <definedName name="ffg" hidden="1">{"'előző év december'!$A$2:$CP$214"}</definedName>
    <definedName name="fg" localSheetId="10" hidden="1">{"'előző év december'!$A$2:$CP$214"}</definedName>
    <definedName name="fg" localSheetId="11" hidden="1">{"'előző év december'!$A$2:$CP$214"}</definedName>
    <definedName name="fg" localSheetId="12" hidden="1">{"'előző év december'!$A$2:$CP$214"}</definedName>
    <definedName name="fg" localSheetId="13" hidden="1">{"'előző év december'!$A$2:$CP$214"}</definedName>
    <definedName name="fg" localSheetId="14" hidden="1">{"'előző év december'!$A$2:$CP$214"}</definedName>
    <definedName name="fg" localSheetId="15" hidden="1">{"'előző év december'!$A$2:$CP$214"}</definedName>
    <definedName name="fg" localSheetId="16"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3" hidden="1">{"'előző év december'!$A$2:$CP$214"}</definedName>
    <definedName name="fg" localSheetId="33" hidden="1">{"'előző év december'!$A$2:$CP$214"}</definedName>
    <definedName name="fg" localSheetId="4"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36" hidden="1">{"'előző év december'!$A$2:$CP$214"}</definedName>
    <definedName name="fg" localSheetId="45" hidden="1">{"'előző év december'!$A$2:$CP$214"}</definedName>
    <definedName name="fg" localSheetId="46" hidden="1">{"'előző év december'!$A$2:$CP$214"}</definedName>
    <definedName name="fg" localSheetId="47" hidden="1">{"'előző év december'!$A$2:$CP$214"}</definedName>
    <definedName name="fg" localSheetId="48" hidden="1">{"'előző év december'!$A$2:$CP$214"}</definedName>
    <definedName name="fg" localSheetId="49" hidden="1">{"'előző év december'!$A$2:$CP$214"}</definedName>
    <definedName name="fg" localSheetId="50" hidden="1">{"'előző év december'!$A$2:$CP$214"}</definedName>
    <definedName name="fg" localSheetId="51" hidden="1">{"'előző év december'!$A$2:$CP$214"}</definedName>
    <definedName name="fg" localSheetId="52" hidden="1">{"'előző év december'!$A$2:$CP$214"}</definedName>
    <definedName name="fg" localSheetId="37" hidden="1">{"'előző év december'!$A$2:$CP$214"}</definedName>
    <definedName name="fg" localSheetId="38" hidden="1">{"'előző év december'!$A$2:$CP$214"}</definedName>
    <definedName name="fg" localSheetId="44" hidden="1">{"'előző év december'!$A$2:$CP$214"}</definedName>
    <definedName name="fg" localSheetId="0" hidden="1">{"'előző év december'!$A$2:$CP$214"}</definedName>
    <definedName name="fg" hidden="1">{"'előző év december'!$A$2:$CP$214"}</definedName>
    <definedName name="fgh" localSheetId="10" hidden="1">{"'előző év december'!$A$2:$CP$214"}</definedName>
    <definedName name="fgh" localSheetId="11" hidden="1">{"'előző év december'!$A$2:$CP$214"}</definedName>
    <definedName name="fgh" localSheetId="12" hidden="1">{"'előző év december'!$A$2:$CP$214"}</definedName>
    <definedName name="fgh" localSheetId="13" hidden="1">{"'előző év december'!$A$2:$CP$214"}</definedName>
    <definedName name="fgh" localSheetId="14" hidden="1">{"'előző év december'!$A$2:$CP$214"}</definedName>
    <definedName name="fgh" localSheetId="15" hidden="1">{"'előző év december'!$A$2:$CP$214"}</definedName>
    <definedName name="fgh" localSheetId="16" hidden="1">{"'előző év december'!$A$2:$CP$214"}</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3" hidden="1">{"'előző év december'!$A$2:$CP$214"}</definedName>
    <definedName name="fgh" localSheetId="33" hidden="1">{"'előző év december'!$A$2:$CP$214"}</definedName>
    <definedName name="fgh" localSheetId="4"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36" hidden="1">{"'előző év december'!$A$2:$CP$214"}</definedName>
    <definedName name="fgh" localSheetId="45" hidden="1">{"'előző év december'!$A$2:$CP$214"}</definedName>
    <definedName name="fgh" localSheetId="46" hidden="1">{"'előző év december'!$A$2:$CP$214"}</definedName>
    <definedName name="fgh" localSheetId="47" hidden="1">{"'előző év december'!$A$2:$CP$214"}</definedName>
    <definedName name="fgh" localSheetId="48" hidden="1">{"'előző év december'!$A$2:$CP$214"}</definedName>
    <definedName name="fgh" localSheetId="49" hidden="1">{"'előző év december'!$A$2:$CP$214"}</definedName>
    <definedName name="fgh" localSheetId="50" hidden="1">{"'előző év december'!$A$2:$CP$214"}</definedName>
    <definedName name="fgh" localSheetId="51" hidden="1">{"'előző év december'!$A$2:$CP$214"}</definedName>
    <definedName name="fgh" localSheetId="52" hidden="1">{"'előző év december'!$A$2:$CP$214"}</definedName>
    <definedName name="fgh" localSheetId="37" hidden="1">{"'előző év december'!$A$2:$CP$214"}</definedName>
    <definedName name="fgh" localSheetId="38" hidden="1">{"'előző év december'!$A$2:$CP$214"}</definedName>
    <definedName name="fgh" localSheetId="44" hidden="1">{"'előző év december'!$A$2:$CP$214"}</definedName>
    <definedName name="fgh" localSheetId="0" hidden="1">{"'előző év december'!$A$2:$CP$214"}</definedName>
    <definedName name="fgh" hidden="1">{"'előző év december'!$A$2:$CP$214"}</definedName>
    <definedName name="fghf" localSheetId="10" hidden="1">{"'előző év december'!$A$2:$CP$214"}</definedName>
    <definedName name="fghf" localSheetId="11" hidden="1">{"'előző év december'!$A$2:$CP$214"}</definedName>
    <definedName name="fghf" localSheetId="12" hidden="1">{"'előző év december'!$A$2:$CP$214"}</definedName>
    <definedName name="fghf" localSheetId="13" hidden="1">{"'előző év december'!$A$2:$CP$214"}</definedName>
    <definedName name="fghf" localSheetId="14" hidden="1">{"'előző év december'!$A$2:$CP$214"}</definedName>
    <definedName name="fghf" localSheetId="15" hidden="1">{"'előző év december'!$A$2:$CP$214"}</definedName>
    <definedName name="fghf" localSheetId="16"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3" hidden="1">{"'előző év december'!$A$2:$CP$214"}</definedName>
    <definedName name="fghf" localSheetId="33" hidden="1">{"'előző év december'!$A$2:$CP$214"}</definedName>
    <definedName name="fghf" localSheetId="4"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36" hidden="1">{"'előző év december'!$A$2:$CP$214"}</definedName>
    <definedName name="fghf" localSheetId="45" hidden="1">{"'előző év december'!$A$2:$CP$214"}</definedName>
    <definedName name="fghf" localSheetId="46" hidden="1">{"'előző év december'!$A$2:$CP$214"}</definedName>
    <definedName name="fghf" localSheetId="47" hidden="1">{"'előző év december'!$A$2:$CP$214"}</definedName>
    <definedName name="fghf" localSheetId="48" hidden="1">{"'előző év december'!$A$2:$CP$214"}</definedName>
    <definedName name="fghf" localSheetId="49" hidden="1">{"'előző év december'!$A$2:$CP$214"}</definedName>
    <definedName name="fghf" localSheetId="50" hidden="1">{"'előző év december'!$A$2:$CP$214"}</definedName>
    <definedName name="fghf" localSheetId="51" hidden="1">{"'előző év december'!$A$2:$CP$214"}</definedName>
    <definedName name="fghf" localSheetId="52" hidden="1">{"'előző év december'!$A$2:$CP$214"}</definedName>
    <definedName name="fghf" localSheetId="37" hidden="1">{"'előző év december'!$A$2:$CP$214"}</definedName>
    <definedName name="fghf" localSheetId="38" hidden="1">{"'előző év december'!$A$2:$CP$214"}</definedName>
    <definedName name="fghf" localSheetId="44" hidden="1">{"'előző év december'!$A$2:$CP$214"}</definedName>
    <definedName name="fghf" localSheetId="0" hidden="1">{"'előző év december'!$A$2:$CP$214"}</definedName>
    <definedName name="fghf" hidden="1">{"'előző év december'!$A$2:$CP$214"}</definedName>
    <definedName name="fiskalis2" localSheetId="10" hidden="1">[9]Market!#REF!</definedName>
    <definedName name="fiskalis2" localSheetId="15" hidden="1">[9]Market!#REF!</definedName>
    <definedName name="fiskalis2" localSheetId="17" hidden="1">[9]Market!#REF!</definedName>
    <definedName name="fiskalis2" localSheetId="2" hidden="1">[9]Market!#REF!</definedName>
    <definedName name="fiskalis2" localSheetId="22" hidden="1">[9]Market!#REF!</definedName>
    <definedName name="fiskalis2" localSheetId="23" hidden="1">[9]Market!#REF!</definedName>
    <definedName name="fiskalis2" localSheetId="24" hidden="1">[9]Market!#REF!</definedName>
    <definedName name="fiskalis2" localSheetId="33" hidden="1">[9]Market!#REF!</definedName>
    <definedName name="fiskalis2" localSheetId="5" hidden="1">[9]Market!#REF!</definedName>
    <definedName name="fiskalis2" localSheetId="6" hidden="1">[9]Market!#REF!</definedName>
    <definedName name="fiskalis2" localSheetId="46" hidden="1">[9]Market!#REF!</definedName>
    <definedName name="fiskalis2" localSheetId="48" hidden="1">[9]Market!#REF!</definedName>
    <definedName name="fiskalis2" localSheetId="49" hidden="1">[9]Market!#REF!</definedName>
    <definedName name="fiskalis2" localSheetId="50" hidden="1">[9]Market!#REF!</definedName>
    <definedName name="fiskalis2" localSheetId="37" hidden="1">[9]Market!#REF!</definedName>
    <definedName name="fiskalis2" hidden="1">[9]Market!#REF!</definedName>
    <definedName name="frt" localSheetId="10" hidden="1">{"'előző év december'!$A$2:$CP$214"}</definedName>
    <definedName name="frt" localSheetId="11" hidden="1">{"'előző év december'!$A$2:$CP$214"}</definedName>
    <definedName name="frt" localSheetId="12" hidden="1">{"'előző év december'!$A$2:$CP$214"}</definedName>
    <definedName name="frt" localSheetId="13" hidden="1">{"'előző év december'!$A$2:$CP$214"}</definedName>
    <definedName name="frt" localSheetId="14" hidden="1">{"'előző év december'!$A$2:$CP$214"}</definedName>
    <definedName name="frt" localSheetId="15" hidden="1">{"'előző év december'!$A$2:$CP$214"}</definedName>
    <definedName name="frt" localSheetId="16"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3" hidden="1">{"'előző év december'!$A$2:$CP$214"}</definedName>
    <definedName name="frt" localSheetId="33" hidden="1">{"'előző év december'!$A$2:$CP$214"}</definedName>
    <definedName name="frt" localSheetId="4"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36" hidden="1">{"'előző év december'!$A$2:$CP$214"}</definedName>
    <definedName name="frt" localSheetId="45" hidden="1">{"'előző év december'!$A$2:$CP$214"}</definedName>
    <definedName name="frt" localSheetId="46" hidden="1">{"'előző év december'!$A$2:$CP$214"}</definedName>
    <definedName name="frt" localSheetId="47" hidden="1">{"'előző év december'!$A$2:$CP$214"}</definedName>
    <definedName name="frt" localSheetId="48" hidden="1">{"'előző év december'!$A$2:$CP$214"}</definedName>
    <definedName name="frt" localSheetId="49" hidden="1">{"'előző év december'!$A$2:$CP$214"}</definedName>
    <definedName name="frt" localSheetId="50" hidden="1">{"'előző év december'!$A$2:$CP$214"}</definedName>
    <definedName name="frt" localSheetId="51" hidden="1">{"'előző év december'!$A$2:$CP$214"}</definedName>
    <definedName name="frt" localSheetId="52" hidden="1">{"'előző év december'!$A$2:$CP$214"}</definedName>
    <definedName name="frt" localSheetId="37" hidden="1">{"'előző év december'!$A$2:$CP$214"}</definedName>
    <definedName name="frt" localSheetId="38" hidden="1">{"'előző év december'!$A$2:$CP$214"}</definedName>
    <definedName name="frt" localSheetId="44" hidden="1">{"'előző év december'!$A$2:$CP$214"}</definedName>
    <definedName name="frt" localSheetId="0" hidden="1">{"'előző év december'!$A$2:$CP$214"}</definedName>
    <definedName name="frt" hidden="1">{"'előző év december'!$A$2:$CP$214"}</definedName>
    <definedName name="fthf" localSheetId="10" hidden="1">{"'előző év december'!$A$2:$CP$214"}</definedName>
    <definedName name="fthf" localSheetId="11" hidden="1">{"'előző év december'!$A$2:$CP$214"}</definedName>
    <definedName name="fthf" localSheetId="12" hidden="1">{"'előző év december'!$A$2:$CP$214"}</definedName>
    <definedName name="fthf" localSheetId="13" hidden="1">{"'előző év december'!$A$2:$CP$214"}</definedName>
    <definedName name="fthf" localSheetId="14" hidden="1">{"'előző év december'!$A$2:$CP$214"}</definedName>
    <definedName name="fthf" localSheetId="15" hidden="1">{"'előző év december'!$A$2:$CP$214"}</definedName>
    <definedName name="fthf" localSheetId="16" hidden="1">{"'előző év december'!$A$2:$CP$214"}</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3" hidden="1">{"'előző év december'!$A$2:$CP$214"}</definedName>
    <definedName name="fthf" localSheetId="33" hidden="1">{"'előző év december'!$A$2:$CP$214"}</definedName>
    <definedName name="fthf" localSheetId="4" hidden="1">{"'előző év december'!$A$2:$CP$214"}</definedName>
    <definedName name="fthf" localSheetId="5" hidden="1">{"'előző év december'!$A$2:$CP$214"}</definedName>
    <definedName name="fthf" localSheetId="6" hidden="1">{"'előző év december'!$A$2:$CP$214"}</definedName>
    <definedName name="fthf" localSheetId="7" hidden="1">{"'előző év december'!$A$2:$CP$214"}</definedName>
    <definedName name="fthf" localSheetId="36" hidden="1">{"'előző év december'!$A$2:$CP$214"}</definedName>
    <definedName name="fthf" localSheetId="45" hidden="1">{"'előző év december'!$A$2:$CP$214"}</definedName>
    <definedName name="fthf" localSheetId="46" hidden="1">{"'előző év december'!$A$2:$CP$214"}</definedName>
    <definedName name="fthf" localSheetId="47" hidden="1">{"'előző év december'!$A$2:$CP$214"}</definedName>
    <definedName name="fthf" localSheetId="48" hidden="1">{"'előző év december'!$A$2:$CP$214"}</definedName>
    <definedName name="fthf" localSheetId="49" hidden="1">{"'előző év december'!$A$2:$CP$214"}</definedName>
    <definedName name="fthf" localSheetId="50" hidden="1">{"'előző év december'!$A$2:$CP$214"}</definedName>
    <definedName name="fthf" localSheetId="51" hidden="1">{"'előző év december'!$A$2:$CP$214"}</definedName>
    <definedName name="fthf" localSheetId="52" hidden="1">{"'előző év december'!$A$2:$CP$214"}</definedName>
    <definedName name="fthf" localSheetId="37" hidden="1">{"'előző év december'!$A$2:$CP$214"}</definedName>
    <definedName name="fthf" localSheetId="38" hidden="1">{"'előző év december'!$A$2:$CP$214"}</definedName>
    <definedName name="fthf" localSheetId="44" hidden="1">{"'előző év december'!$A$2:$CP$214"}</definedName>
    <definedName name="fthf" localSheetId="0" hidden="1">{"'előző év december'!$A$2:$CP$214"}</definedName>
    <definedName name="fthf" hidden="1">{"'előző év december'!$A$2:$CP$214"}</definedName>
    <definedName name="g" localSheetId="13" hidden="1">{"'előző év december'!$A$2:$CP$214"}</definedName>
    <definedName name="g" localSheetId="3" hidden="1">{"'előző év december'!$A$2:$CP$214"}</definedName>
    <definedName name="g" localSheetId="33" hidden="1">{"'előző év december'!$A$2:$CP$214"}</definedName>
    <definedName name="g" localSheetId="7" hidden="1">{"'előző év december'!$A$2:$CP$214"}</definedName>
    <definedName name="g" localSheetId="36" hidden="1">{"'előző év december'!$A$2:$CP$214"}</definedName>
    <definedName name="g" localSheetId="37" hidden="1">{"'előző év december'!$A$2:$CP$214"}</definedName>
    <definedName name="g" localSheetId="38" hidden="1">{"'előző év december'!$A$2:$CP$214"}</definedName>
    <definedName name="g" localSheetId="0" hidden="1">{"'előző év december'!$A$2:$CP$214"}</definedName>
    <definedName name="g" hidden="1">{"'előző év december'!$A$2:$CP$214"}</definedName>
    <definedName name="Gabor" localSheetId="10" hidden="1">{"'előző év december'!$A$2:$CP$214"}</definedName>
    <definedName name="Gabor" localSheetId="11" hidden="1">{"'előző év december'!$A$2:$CP$214"}</definedName>
    <definedName name="Gabor" localSheetId="12" hidden="1">{"'előző év december'!$A$2:$CP$214"}</definedName>
    <definedName name="Gabor" localSheetId="13" hidden="1">{"'előző év december'!$A$2:$CP$214"}</definedName>
    <definedName name="Gabor" localSheetId="14" hidden="1">{"'előző év december'!$A$2:$CP$214"}</definedName>
    <definedName name="Gabor" localSheetId="15" hidden="1">{"'előző év december'!$A$2:$CP$214"}</definedName>
    <definedName name="Gabor" localSheetId="16" hidden="1">{"'előző év december'!$A$2:$CP$214"}</definedName>
    <definedName name="Gabor" localSheetId="17" hidden="1">{"'előző év december'!$A$2:$CP$214"}</definedName>
    <definedName name="Gabor" localSheetId="2"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3" hidden="1">{"'előző év december'!$A$2:$CP$214"}</definedName>
    <definedName name="Gabor" localSheetId="33" hidden="1">{"'előző év december'!$A$2:$CP$214"}</definedName>
    <definedName name="Gabor" localSheetId="4" hidden="1">{"'előző év december'!$A$2:$CP$214"}</definedName>
    <definedName name="Gabor" localSheetId="5" hidden="1">{"'előző év december'!$A$2:$CP$214"}</definedName>
    <definedName name="Gabor" localSheetId="6" hidden="1">{"'előző év december'!$A$2:$CP$214"}</definedName>
    <definedName name="Gabor" localSheetId="7" hidden="1">{"'előző év december'!$A$2:$CP$214"}</definedName>
    <definedName name="Gabor" localSheetId="36" hidden="1">{"'előző év december'!$A$2:$CP$214"}</definedName>
    <definedName name="Gabor" localSheetId="45" hidden="1">{"'előző év december'!$A$2:$CP$214"}</definedName>
    <definedName name="Gabor" localSheetId="46" hidden="1">{"'előző év december'!$A$2:$CP$214"}</definedName>
    <definedName name="Gabor" localSheetId="47" hidden="1">{"'előző év december'!$A$2:$CP$214"}</definedName>
    <definedName name="Gabor" localSheetId="48" hidden="1">{"'előző év december'!$A$2:$CP$214"}</definedName>
    <definedName name="Gabor" localSheetId="49" hidden="1">{"'előző év december'!$A$2:$CP$214"}</definedName>
    <definedName name="Gabor" localSheetId="50" hidden="1">{"'előző év december'!$A$2:$CP$214"}</definedName>
    <definedName name="Gabor" localSheetId="51" hidden="1">{"'előző év december'!$A$2:$CP$214"}</definedName>
    <definedName name="Gabor" localSheetId="52" hidden="1">{"'előző év december'!$A$2:$CP$214"}</definedName>
    <definedName name="Gabor" localSheetId="37" hidden="1">{"'előző év december'!$A$2:$CP$214"}</definedName>
    <definedName name="Gabor" localSheetId="38" hidden="1">{"'előző év december'!$A$2:$CP$214"}</definedName>
    <definedName name="Gabor" localSheetId="44" hidden="1">{"'előző év december'!$A$2:$CP$214"}</definedName>
    <definedName name="Gabor" localSheetId="0" hidden="1">{"'előző év december'!$A$2:$CP$214"}</definedName>
    <definedName name="Gabor" hidden="1">{"'előző év december'!$A$2:$CP$214"}</definedName>
    <definedName name="gf" localSheetId="10" hidden="1">[1]Market!#REF!</definedName>
    <definedName name="gf" localSheetId="11" hidden="1">[1]Market!#REF!</definedName>
    <definedName name="gf" localSheetId="12" hidden="1">[1]Market!#REF!</definedName>
    <definedName name="gf" localSheetId="14" hidden="1">[1]Market!#REF!</definedName>
    <definedName name="gf" localSheetId="15" hidden="1">[1]Market!#REF!</definedName>
    <definedName name="gf" localSheetId="16" hidden="1">[1]Market!#REF!</definedName>
    <definedName name="gf" localSheetId="17" hidden="1">[3]Market!#REF!</definedName>
    <definedName name="gf" localSheetId="2" hidden="1">[3]Market!#REF!</definedName>
    <definedName name="gf" localSheetId="22" hidden="1">[1]Market!#REF!</definedName>
    <definedName name="gf" localSheetId="23" hidden="1">[1]Market!#REF!</definedName>
    <definedName name="gf" localSheetId="24" hidden="1">[1]Market!#REF!</definedName>
    <definedName name="gf" localSheetId="33" hidden="1">[2]Market!#REF!</definedName>
    <definedName name="gf" localSheetId="4" hidden="1">[1]Market!#REF!</definedName>
    <definedName name="gf" localSheetId="5" hidden="1">[1]Market!#REF!</definedName>
    <definedName name="gf" localSheetId="6" hidden="1">[1]Market!#REF!</definedName>
    <definedName name="gf" localSheetId="45" hidden="1">[1]Market!#REF!</definedName>
    <definedName name="gf" localSheetId="46" hidden="1">[1]Market!#REF!</definedName>
    <definedName name="gf" localSheetId="47" hidden="1">[1]Market!#REF!</definedName>
    <definedName name="gf" localSheetId="48" hidden="1">[1]Market!#REF!</definedName>
    <definedName name="gf" localSheetId="49" hidden="1">[1]Market!#REF!</definedName>
    <definedName name="gf" localSheetId="50" hidden="1">[1]Market!#REF!</definedName>
    <definedName name="gf" localSheetId="51" hidden="1">[1]Market!#REF!</definedName>
    <definedName name="gf" localSheetId="52" hidden="1">[1]Market!#REF!</definedName>
    <definedName name="gf" localSheetId="37" hidden="1">[2]Market!#REF!</definedName>
    <definedName name="gf" localSheetId="44" hidden="1">[1]Market!#REF!</definedName>
    <definedName name="gf" hidden="1">[2]Market!#REF!</definedName>
    <definedName name="gfrewg" hidden="1">[6]Market!#REF!</definedName>
    <definedName name="gg" localSheetId="10" hidden="1">{"'előző év december'!$A$2:$CP$214"}</definedName>
    <definedName name="gg" localSheetId="11" hidden="1">{"'előző év december'!$A$2:$CP$214"}</definedName>
    <definedName name="gg" localSheetId="12" hidden="1">{"'előző év december'!$A$2:$CP$214"}</definedName>
    <definedName name="gg" localSheetId="13" hidden="1">{"'előző év december'!$A$2:$CP$214"}</definedName>
    <definedName name="gg" localSheetId="14" hidden="1">{"'előző év december'!$A$2:$CP$214"}</definedName>
    <definedName name="gg" localSheetId="15" hidden="1">{"'előző év december'!$A$2:$CP$214"}</definedName>
    <definedName name="gg" localSheetId="16" hidden="1">{"'előző év december'!$A$2:$CP$214"}</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3" hidden="1">{"'előző év december'!$A$2:$CP$214"}</definedName>
    <definedName name="gg" localSheetId="33" hidden="1">{"'előző év december'!$A$2:$CP$214"}</definedName>
    <definedName name="gg" localSheetId="4"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36" hidden="1">{"'előző év december'!$A$2:$CP$214"}</definedName>
    <definedName name="gg" localSheetId="45" hidden="1">{"'előző év december'!$A$2:$CP$214"}</definedName>
    <definedName name="gg" localSheetId="46" hidden="1">{"'előző év december'!$A$2:$CP$214"}</definedName>
    <definedName name="gg" localSheetId="47" hidden="1">{"'előző év december'!$A$2:$CP$214"}</definedName>
    <definedName name="gg" localSheetId="48" hidden="1">{"'előző év december'!$A$2:$CP$214"}</definedName>
    <definedName name="gg" localSheetId="49" hidden="1">{"'előző év december'!$A$2:$CP$214"}</definedName>
    <definedName name="gg" localSheetId="50" hidden="1">{"'előző év december'!$A$2:$CP$214"}</definedName>
    <definedName name="gg" localSheetId="51" hidden="1">{"'előző év december'!$A$2:$CP$214"}</definedName>
    <definedName name="gg" localSheetId="52" hidden="1">{"'előző év december'!$A$2:$CP$214"}</definedName>
    <definedName name="gg" localSheetId="37" hidden="1">{"'előző év december'!$A$2:$CP$214"}</definedName>
    <definedName name="gg" localSheetId="38" hidden="1">{"'előző év december'!$A$2:$CP$214"}</definedName>
    <definedName name="gg" localSheetId="44" hidden="1">{"'előző év december'!$A$2:$CP$214"}</definedName>
    <definedName name="gg" localSheetId="0" hidden="1">{"'előző év december'!$A$2:$CP$214"}</definedName>
    <definedName name="gg" hidden="1">{"'előző év december'!$A$2:$CP$214"}</definedName>
    <definedName name="gggg" localSheetId="10" hidden="1">{"'előző év december'!$A$2:$CP$214"}</definedName>
    <definedName name="gggg" localSheetId="11" hidden="1">{"'előző év december'!$A$2:$CP$214"}</definedName>
    <definedName name="gggg" localSheetId="12" hidden="1">{"'előző év december'!$A$2:$CP$214"}</definedName>
    <definedName name="gggg" localSheetId="13" hidden="1">{"'előző év december'!$A$2:$CP$214"}</definedName>
    <definedName name="gggg" localSheetId="14" hidden="1">{"'előző év december'!$A$2:$CP$214"}</definedName>
    <definedName name="gggg" localSheetId="15" hidden="1">{"'előző év december'!$A$2:$CP$214"}</definedName>
    <definedName name="gggg" localSheetId="16" hidden="1">{"'előző év december'!$A$2:$CP$214"}</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3" hidden="1">{"'előző év december'!$A$2:$CP$214"}</definedName>
    <definedName name="gggg" localSheetId="33" hidden="1">{"'előző év december'!$A$2:$CP$214"}</definedName>
    <definedName name="gggg" localSheetId="4"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36" hidden="1">{"'előző év december'!$A$2:$CP$214"}</definedName>
    <definedName name="gggg" localSheetId="45" hidden="1">{"'előző év december'!$A$2:$CP$214"}</definedName>
    <definedName name="gggg" localSheetId="46" hidden="1">{"'előző év december'!$A$2:$CP$214"}</definedName>
    <definedName name="gggg" localSheetId="47" hidden="1">{"'előző év december'!$A$2:$CP$214"}</definedName>
    <definedName name="gggg" localSheetId="48" hidden="1">{"'előző év december'!$A$2:$CP$214"}</definedName>
    <definedName name="gggg" localSheetId="49" hidden="1">{"'előző év december'!$A$2:$CP$214"}</definedName>
    <definedName name="gggg" localSheetId="50" hidden="1">{"'előző év december'!$A$2:$CP$214"}</definedName>
    <definedName name="gggg" localSheetId="51" hidden="1">{"'előző év december'!$A$2:$CP$214"}</definedName>
    <definedName name="gggg" localSheetId="52" hidden="1">{"'előző év december'!$A$2:$CP$214"}</definedName>
    <definedName name="gggg" localSheetId="37" hidden="1">{"'előző év december'!$A$2:$CP$214"}</definedName>
    <definedName name="gggg" localSheetId="38" hidden="1">{"'előző év december'!$A$2:$CP$214"}</definedName>
    <definedName name="gggg" localSheetId="44" hidden="1">{"'előző év december'!$A$2:$CP$214"}</definedName>
    <definedName name="gggg" localSheetId="0" hidden="1">{"'előző év december'!$A$2:$CP$214"}</definedName>
    <definedName name="gggg" hidden="1">{"'előző év december'!$A$2:$CP$214"}</definedName>
    <definedName name="gh" localSheetId="10" hidden="1">{"'előző év december'!$A$2:$CP$214"}</definedName>
    <definedName name="gh" localSheetId="11" hidden="1">{"'előző év december'!$A$2:$CP$214"}</definedName>
    <definedName name="gh" localSheetId="12" hidden="1">{"'előző év december'!$A$2:$CP$214"}</definedName>
    <definedName name="gh" localSheetId="13" hidden="1">{"'előző év december'!$A$2:$CP$214"}</definedName>
    <definedName name="gh" localSheetId="14" hidden="1">{"'előző év december'!$A$2:$CP$214"}</definedName>
    <definedName name="gh" localSheetId="15" hidden="1">{"'előző év december'!$A$2:$CP$214"}</definedName>
    <definedName name="gh" localSheetId="16"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3" hidden="1">{"'előző év december'!$A$2:$CP$214"}</definedName>
    <definedName name="gh" localSheetId="33" hidden="1">{"'előző év december'!$A$2:$CP$214"}</definedName>
    <definedName name="gh" localSheetId="4"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36" hidden="1">{"'előző év december'!$A$2:$CP$214"}</definedName>
    <definedName name="gh" localSheetId="45" hidden="1">{"'előző év december'!$A$2:$CP$214"}</definedName>
    <definedName name="gh" localSheetId="46" hidden="1">{"'előző év december'!$A$2:$CP$214"}</definedName>
    <definedName name="gh" localSheetId="47" hidden="1">{"'előző év december'!$A$2:$CP$214"}</definedName>
    <definedName name="gh" localSheetId="48" hidden="1">{"'előző év december'!$A$2:$CP$214"}</definedName>
    <definedName name="gh" localSheetId="49" hidden="1">{"'előző év december'!$A$2:$CP$214"}</definedName>
    <definedName name="gh" localSheetId="50" hidden="1">{"'előző év december'!$A$2:$CP$214"}</definedName>
    <definedName name="gh" localSheetId="51" hidden="1">{"'előző év december'!$A$2:$CP$214"}</definedName>
    <definedName name="gh" localSheetId="52" hidden="1">{"'előző év december'!$A$2:$CP$214"}</definedName>
    <definedName name="gh" localSheetId="37" hidden="1">{"'előző év december'!$A$2:$CP$214"}</definedName>
    <definedName name="gh" localSheetId="38" hidden="1">{"'előző év december'!$A$2:$CP$214"}</definedName>
    <definedName name="gh" localSheetId="44" hidden="1">{"'előző év december'!$A$2:$CP$214"}</definedName>
    <definedName name="gh" localSheetId="0" hidden="1">{"'előző év december'!$A$2:$CP$214"}</definedName>
    <definedName name="gh" hidden="1">{"'előző év december'!$A$2:$CP$214"}</definedName>
    <definedName name="ghj" localSheetId="10" hidden="1">{"'előző év december'!$A$2:$CP$214"}</definedName>
    <definedName name="ghj" localSheetId="11" hidden="1">{"'előző év december'!$A$2:$CP$214"}</definedName>
    <definedName name="ghj" localSheetId="12" hidden="1">{"'előző év december'!$A$2:$CP$214"}</definedName>
    <definedName name="ghj" localSheetId="13" hidden="1">{"'előző év december'!$A$2:$CP$214"}</definedName>
    <definedName name="ghj" localSheetId="14" hidden="1">{"'előző év december'!$A$2:$CP$214"}</definedName>
    <definedName name="ghj" localSheetId="15" hidden="1">{"'előző év december'!$A$2:$CP$214"}</definedName>
    <definedName name="ghj" localSheetId="16"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3" hidden="1">{"'előző év december'!$A$2:$CP$214"}</definedName>
    <definedName name="ghj" localSheetId="33" hidden="1">{"'előző év december'!$A$2:$CP$214"}</definedName>
    <definedName name="ghj" localSheetId="4"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36" hidden="1">{"'előző év december'!$A$2:$CP$214"}</definedName>
    <definedName name="ghj" localSheetId="45" hidden="1">{"'előző év december'!$A$2:$CP$214"}</definedName>
    <definedName name="ghj" localSheetId="46" hidden="1">{"'előző év december'!$A$2:$CP$214"}</definedName>
    <definedName name="ghj" localSheetId="47" hidden="1">{"'előző év december'!$A$2:$CP$214"}</definedName>
    <definedName name="ghj" localSheetId="48" hidden="1">{"'előző év december'!$A$2:$CP$214"}</definedName>
    <definedName name="ghj" localSheetId="49" hidden="1">{"'előző év december'!$A$2:$CP$214"}</definedName>
    <definedName name="ghj" localSheetId="50" hidden="1">{"'előző év december'!$A$2:$CP$214"}</definedName>
    <definedName name="ghj" localSheetId="51" hidden="1">{"'előző év december'!$A$2:$CP$214"}</definedName>
    <definedName name="ghj" localSheetId="52" hidden="1">{"'előző év december'!$A$2:$CP$214"}</definedName>
    <definedName name="ghj" localSheetId="37" hidden="1">{"'előző év december'!$A$2:$CP$214"}</definedName>
    <definedName name="ghj" localSheetId="38" hidden="1">{"'előző év december'!$A$2:$CP$214"}</definedName>
    <definedName name="ghj" localSheetId="44" hidden="1">{"'előző év december'!$A$2:$CP$214"}</definedName>
    <definedName name="ghj" localSheetId="0" hidden="1">{"'előző év december'!$A$2:$CP$214"}</definedName>
    <definedName name="ghj" hidden="1">{"'előző év december'!$A$2:$CP$214"}</definedName>
    <definedName name="GraphX" localSheetId="10" hidden="1">'[19]DATA WORK AREA'!$A$27:$A$33</definedName>
    <definedName name="GraphX" localSheetId="11" hidden="1">'[19]DATA WORK AREA'!$A$27:$A$33</definedName>
    <definedName name="GraphX" localSheetId="12" hidden="1">'[19]DATA WORK AREA'!$A$27:$A$33</definedName>
    <definedName name="GraphX" localSheetId="14" hidden="1">'[19]DATA WORK AREA'!$A$27:$A$33</definedName>
    <definedName name="GraphX" localSheetId="15" hidden="1">'[19]DATA WORK AREA'!$A$27:$A$33</definedName>
    <definedName name="GraphX" localSheetId="16" hidden="1">'[19]DATA WORK AREA'!$A$27:$A$33</definedName>
    <definedName name="GraphX" localSheetId="22" hidden="1">'[19]DATA WORK AREA'!$A$27:$A$33</definedName>
    <definedName name="GraphX" localSheetId="23" hidden="1">'[19]DATA WORK AREA'!$A$27:$A$33</definedName>
    <definedName name="GraphX" localSheetId="24" hidden="1">'[19]DATA WORK AREA'!$A$27:$A$33</definedName>
    <definedName name="GraphX" localSheetId="4" hidden="1">'[19]DATA WORK AREA'!$A$27:$A$33</definedName>
    <definedName name="GraphX" localSheetId="5" hidden="1">'[19]DATA WORK AREA'!$A$27:$A$33</definedName>
    <definedName name="GraphX" localSheetId="6" hidden="1">'[19]DATA WORK AREA'!$A$27:$A$33</definedName>
    <definedName name="GraphX" localSheetId="45" hidden="1">'[19]DATA WORK AREA'!$A$27:$A$33</definedName>
    <definedName name="GraphX" localSheetId="46" hidden="1">'[19]DATA WORK AREA'!$A$27:$A$33</definedName>
    <definedName name="GraphX" localSheetId="47" hidden="1">'[19]DATA WORK AREA'!$A$27:$A$33</definedName>
    <definedName name="GraphX" localSheetId="48" hidden="1">'[19]DATA WORK AREA'!$A$27:$A$33</definedName>
    <definedName name="GraphX" localSheetId="49" hidden="1">'[19]DATA WORK AREA'!$A$27:$A$33</definedName>
    <definedName name="GraphX" localSheetId="50" hidden="1">'[19]DATA WORK AREA'!$A$27:$A$33</definedName>
    <definedName name="GraphX" localSheetId="51" hidden="1">'[19]DATA WORK AREA'!$A$27:$A$33</definedName>
    <definedName name="GraphX" localSheetId="52" hidden="1">'[19]DATA WORK AREA'!$A$27:$A$33</definedName>
    <definedName name="GraphX" localSheetId="44" hidden="1">'[19]DATA WORK AREA'!$A$27:$A$33</definedName>
    <definedName name="GraphX" localSheetId="0" hidden="1">'[20]DATA WORK AREA'!$A$27:$A$33</definedName>
    <definedName name="GraphX" hidden="1">'[21]DATA WORK AREA'!$A$27:$A$33</definedName>
    <definedName name="h" localSheetId="10" hidden="1">[5]Market!#REF!</definedName>
    <definedName name="h" localSheetId="13" hidden="1">[5]Market!#REF!</definedName>
    <definedName name="h" localSheetId="17" hidden="1">[8]Market!#REF!</definedName>
    <definedName name="h" localSheetId="2" hidden="1">[8]Market!#REF!</definedName>
    <definedName name="h" localSheetId="22" hidden="1">[5]Market!#REF!</definedName>
    <definedName name="h" localSheetId="23" hidden="1">[5]Market!#REF!</definedName>
    <definedName name="h" localSheetId="24" hidden="1">[5]Market!#REF!</definedName>
    <definedName name="h" localSheetId="33" hidden="1">[5]Market!#REF!</definedName>
    <definedName name="h" localSheetId="7" hidden="1">[5]Market!#REF!</definedName>
    <definedName name="h" localSheetId="46" hidden="1">[5]Market!#REF!</definedName>
    <definedName name="h" localSheetId="49" hidden="1">[5]Market!#REF!</definedName>
    <definedName name="h" localSheetId="50" hidden="1">[5]Market!#REF!</definedName>
    <definedName name="h" localSheetId="37" hidden="1">[5]Market!#REF!</definedName>
    <definedName name="h" localSheetId="38" hidden="1">[5]Market!#REF!</definedName>
    <definedName name="h" localSheetId="0" hidden="1">[8]Market!#REF!</definedName>
    <definedName name="h" hidden="1">[5]Market!#REF!</definedName>
    <definedName name="hgf" localSheetId="10" hidden="1">{"'előző év december'!$A$2:$CP$214"}</definedName>
    <definedName name="hgf" localSheetId="11" hidden="1">{"'előző év december'!$A$2:$CP$214"}</definedName>
    <definedName name="hgf" localSheetId="12" hidden="1">{"'előző év december'!$A$2:$CP$214"}</definedName>
    <definedName name="hgf" localSheetId="13" hidden="1">{"'előző év december'!$A$2:$CP$214"}</definedName>
    <definedName name="hgf" localSheetId="14" hidden="1">{"'előző év december'!$A$2:$CP$214"}</definedName>
    <definedName name="hgf" localSheetId="15" hidden="1">{"'előző év december'!$A$2:$CP$214"}</definedName>
    <definedName name="hgf" localSheetId="16"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3" hidden="1">{"'előző év december'!$A$2:$CP$214"}</definedName>
    <definedName name="hgf" localSheetId="33" hidden="1">{"'előző év december'!$A$2:$CP$214"}</definedName>
    <definedName name="hgf" localSheetId="4"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36" hidden="1">{"'előző év december'!$A$2:$CP$214"}</definedName>
    <definedName name="hgf" localSheetId="45" hidden="1">{"'előző év december'!$A$2:$CP$214"}</definedName>
    <definedName name="hgf" localSheetId="46" hidden="1">{"'előző év december'!$A$2:$CP$214"}</definedName>
    <definedName name="hgf" localSheetId="47" hidden="1">{"'előző év december'!$A$2:$CP$214"}</definedName>
    <definedName name="hgf" localSheetId="48" hidden="1">{"'előző év december'!$A$2:$CP$214"}</definedName>
    <definedName name="hgf" localSheetId="49" hidden="1">{"'előző év december'!$A$2:$CP$214"}</definedName>
    <definedName name="hgf" localSheetId="50" hidden="1">{"'előző év december'!$A$2:$CP$214"}</definedName>
    <definedName name="hgf" localSheetId="51" hidden="1">{"'előző év december'!$A$2:$CP$214"}</definedName>
    <definedName name="hgf" localSheetId="52" hidden="1">{"'előző év december'!$A$2:$CP$214"}</definedName>
    <definedName name="hgf" localSheetId="37" hidden="1">{"'előző év december'!$A$2:$CP$214"}</definedName>
    <definedName name="hgf" localSheetId="38" hidden="1">{"'előző év december'!$A$2:$CP$214"}</definedName>
    <definedName name="hgf" localSheetId="44" hidden="1">{"'előző év december'!$A$2:$CP$214"}</definedName>
    <definedName name="hgf" localSheetId="0" hidden="1">{"'előző év december'!$A$2:$CP$214"}</definedName>
    <definedName name="hgf" hidden="1">{"'előző év december'!$A$2:$CP$214"}</definedName>
    <definedName name="hgjghj" localSheetId="10" hidden="1">{"'előző év december'!$A$2:$CP$214"}</definedName>
    <definedName name="hgjghj" localSheetId="11" hidden="1">{"'előző év december'!$A$2:$CP$214"}</definedName>
    <definedName name="hgjghj" localSheetId="12" hidden="1">{"'előző év december'!$A$2:$CP$214"}</definedName>
    <definedName name="hgjghj" localSheetId="13" hidden="1">{"'előző év december'!$A$2:$CP$214"}</definedName>
    <definedName name="hgjghj" localSheetId="14" hidden="1">{"'előző év december'!$A$2:$CP$214"}</definedName>
    <definedName name="hgjghj" localSheetId="15" hidden="1">{"'előző év december'!$A$2:$CP$214"}</definedName>
    <definedName name="hgjghj" localSheetId="16" hidden="1">{"'előző év december'!$A$2:$CP$214"}</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3" hidden="1">{"'előző év december'!$A$2:$CP$214"}</definedName>
    <definedName name="hgjghj" localSheetId="33" hidden="1">{"'előző év december'!$A$2:$CP$214"}</definedName>
    <definedName name="hgjghj" localSheetId="4" hidden="1">{"'előző év december'!$A$2:$CP$214"}</definedName>
    <definedName name="hgjghj" localSheetId="5" hidden="1">{"'előző év december'!$A$2:$CP$214"}</definedName>
    <definedName name="hgjghj" localSheetId="6" hidden="1">{"'előző év december'!$A$2:$CP$214"}</definedName>
    <definedName name="hgjghj" localSheetId="7" hidden="1">{"'előző év december'!$A$2:$CP$214"}</definedName>
    <definedName name="hgjghj" localSheetId="36" hidden="1">{"'előző év december'!$A$2:$CP$214"}</definedName>
    <definedName name="hgjghj" localSheetId="45" hidden="1">{"'előző év december'!$A$2:$CP$214"}</definedName>
    <definedName name="hgjghj" localSheetId="46" hidden="1">{"'előző év december'!$A$2:$CP$214"}</definedName>
    <definedName name="hgjghj" localSheetId="47" hidden="1">{"'előző év december'!$A$2:$CP$214"}</definedName>
    <definedName name="hgjghj" localSheetId="48" hidden="1">{"'előző év december'!$A$2:$CP$214"}</definedName>
    <definedName name="hgjghj" localSheetId="49" hidden="1">{"'előző év december'!$A$2:$CP$214"}</definedName>
    <definedName name="hgjghj" localSheetId="50" hidden="1">{"'előző év december'!$A$2:$CP$214"}</definedName>
    <definedName name="hgjghj" localSheetId="51" hidden="1">{"'előző év december'!$A$2:$CP$214"}</definedName>
    <definedName name="hgjghj" localSheetId="52" hidden="1">{"'előző év december'!$A$2:$CP$214"}</definedName>
    <definedName name="hgjghj" localSheetId="37" hidden="1">{"'előző év december'!$A$2:$CP$214"}</definedName>
    <definedName name="hgjghj" localSheetId="38" hidden="1">{"'előző év december'!$A$2:$CP$214"}</definedName>
    <definedName name="hgjghj" localSheetId="44" hidden="1">{"'előző év december'!$A$2:$CP$214"}</definedName>
    <definedName name="hgjghj" localSheetId="0" hidden="1">{"'előző év december'!$A$2:$CP$214"}</definedName>
    <definedName name="hgjghj" hidden="1">{"'előző év december'!$A$2:$CP$214"}</definedName>
    <definedName name="hhhhhhhhhhhhhhhh" localSheetId="13" hidden="1">{"'előző év december'!$A$2:$CP$214"}</definedName>
    <definedName name="hhhhhhhhhhhhhhhh" localSheetId="17" hidden="1">{"'előző év december'!$A$2:$CP$214"}</definedName>
    <definedName name="hhhhhhhhhhhhhhhh" localSheetId="2" hidden="1">{"'előző év december'!$A$2:$CP$214"}</definedName>
    <definedName name="hhhhhhhhhhhhhhhh" localSheetId="3" hidden="1">{"'előző év december'!$A$2:$CP$214"}</definedName>
    <definedName name="hhhhhhhhhhhhhhhh" localSheetId="33" hidden="1">{"'előző év december'!$A$2:$CP$214"}</definedName>
    <definedName name="hhhhhhhhhhhhhhhh" localSheetId="7" hidden="1">{"'előző év december'!$A$2:$CP$214"}</definedName>
    <definedName name="hhhhhhhhhhhhhhhh" localSheetId="36" hidden="1">{"'előző év december'!$A$2:$CP$214"}</definedName>
    <definedName name="hhhhhhhhhhhhhhhh" localSheetId="37" hidden="1">{"'előző év december'!$A$2:$CP$214"}</definedName>
    <definedName name="hhhhhhhhhhhhhhhh" localSheetId="38" hidden="1">{"'előző év december'!$A$2:$CP$214"}</definedName>
    <definedName name="hhhhhhhhhhhhhhhh" localSheetId="0" hidden="1">{"'előző év december'!$A$2:$CP$214"}</definedName>
    <definedName name="hhhhhhhhhhhhhhhh" hidden="1">{"'előző év december'!$A$2:$CP$214"}</definedName>
    <definedName name="ht" localSheetId="10" hidden="1">{"'előző év december'!$A$2:$CP$214"}</definedName>
    <definedName name="ht" localSheetId="11" hidden="1">{"'előző év december'!$A$2:$CP$214"}</definedName>
    <definedName name="ht" localSheetId="12" hidden="1">{"'előző év december'!$A$2:$CP$214"}</definedName>
    <definedName name="ht" localSheetId="13" hidden="1">{"'előző év december'!$A$2:$CP$214"}</definedName>
    <definedName name="ht" localSheetId="14" hidden="1">{"'előző év december'!$A$2:$CP$214"}</definedName>
    <definedName name="ht" localSheetId="15" hidden="1">{"'előző év december'!$A$2:$CP$214"}</definedName>
    <definedName name="ht" localSheetId="16" hidden="1">{"'előző év december'!$A$2:$CP$214"}</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3" hidden="1">{"'előző év december'!$A$2:$CP$214"}</definedName>
    <definedName name="ht" localSheetId="33" hidden="1">{"'előző év december'!$A$2:$CP$214"}</definedName>
    <definedName name="ht" localSheetId="4"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36" hidden="1">{"'előző év december'!$A$2:$CP$214"}</definedName>
    <definedName name="ht" localSheetId="45" hidden="1">{"'előző év december'!$A$2:$CP$214"}</definedName>
    <definedName name="ht" localSheetId="46" hidden="1">{"'előző év december'!$A$2:$CP$214"}</definedName>
    <definedName name="ht" localSheetId="47" hidden="1">{"'előző év december'!$A$2:$CP$214"}</definedName>
    <definedName name="ht" localSheetId="48" hidden="1">{"'előző év december'!$A$2:$CP$214"}</definedName>
    <definedName name="ht" localSheetId="49" hidden="1">{"'előző év december'!$A$2:$CP$214"}</definedName>
    <definedName name="ht" localSheetId="50" hidden="1">{"'előző év december'!$A$2:$CP$214"}</definedName>
    <definedName name="ht" localSheetId="51" hidden="1">{"'előző év december'!$A$2:$CP$214"}</definedName>
    <definedName name="ht" localSheetId="52" hidden="1">{"'előző év december'!$A$2:$CP$214"}</definedName>
    <definedName name="ht" localSheetId="37" hidden="1">{"'előző év december'!$A$2:$CP$214"}</definedName>
    <definedName name="ht" localSheetId="38" hidden="1">{"'előző év december'!$A$2:$CP$214"}</definedName>
    <definedName name="ht" localSheetId="44" hidden="1">{"'előző év december'!$A$2:$CP$214"}</definedName>
    <definedName name="ht" localSheetId="0" hidden="1">{"'előző év december'!$A$2:$CP$214"}</definedName>
    <definedName name="ht" hidden="1">{"'előző év december'!$A$2:$CP$214"}</definedName>
    <definedName name="HTML_CodePage" localSheetId="0" hidden="1">1252</definedName>
    <definedName name="HTML_CodePage" hidden="1">1250</definedName>
    <definedName name="HTML_Control" localSheetId="10" hidden="1">{"'előző év december'!$A$2:$CP$214"}</definedName>
    <definedName name="HTML_Control" localSheetId="11" hidden="1">{"'előző év december'!$A$2:$CP$214"}</definedName>
    <definedName name="HTML_Control" localSheetId="12" hidden="1">{"'előző év december'!$A$2:$CP$214"}</definedName>
    <definedName name="HTML_Control" localSheetId="13" hidden="1">{"'előző év december'!$A$2:$CP$214"}</definedName>
    <definedName name="HTML_Control" localSheetId="14" hidden="1">{"'előző év december'!$A$2:$CP$214"}</definedName>
    <definedName name="HTML_Control" localSheetId="15" hidden="1">{"'előző év december'!$A$2:$CP$214"}</definedName>
    <definedName name="HTML_Control" localSheetId="16" hidden="1">{"'előző év december'!$A$2:$CP$214"}</definedName>
    <definedName name="HTML_Control" localSheetId="22" hidden="1">{"'előző év december'!$A$2:$CP$214"}</definedName>
    <definedName name="HTML_Control" localSheetId="23" hidden="1">{"'előző év december'!$A$2:$CP$214"}</definedName>
    <definedName name="HTML_Control" localSheetId="24" hidden="1">{"'előző év december'!$A$2:$CP$214"}</definedName>
    <definedName name="HTML_Control" localSheetId="3" hidden="1">{"'előző év december'!$A$2:$CP$214"}</definedName>
    <definedName name="HTML_Control" localSheetId="33" hidden="1">{"'előző év december'!$A$2:$CP$214"}</definedName>
    <definedName name="HTML_Control" localSheetId="4" hidden="1">{"'előző év december'!$A$2:$CP$214"}</definedName>
    <definedName name="HTML_Control" localSheetId="5" hidden="1">{"'előző év december'!$A$2:$CP$214"}</definedName>
    <definedName name="HTML_Control" localSheetId="6" hidden="1">{"'előző év december'!$A$2:$CP$214"}</definedName>
    <definedName name="HTML_Control" localSheetId="7" hidden="1">{"'előző év december'!$A$2:$CP$214"}</definedName>
    <definedName name="HTML_Control" localSheetId="36" hidden="1">{"'előző év december'!$A$2:$CP$214"}</definedName>
    <definedName name="HTML_Control" localSheetId="45" hidden="1">{"'előző év december'!$A$2:$CP$214"}</definedName>
    <definedName name="HTML_Control" localSheetId="46" hidden="1">{"'előző év december'!$A$2:$CP$214"}</definedName>
    <definedName name="HTML_Control" localSheetId="47" hidden="1">{"'előző év december'!$A$2:$CP$214"}</definedName>
    <definedName name="HTML_Control" localSheetId="48" hidden="1">{"'előző év december'!$A$2:$CP$214"}</definedName>
    <definedName name="HTML_Control" localSheetId="49" hidden="1">{"'előző év december'!$A$2:$CP$214"}</definedName>
    <definedName name="HTML_Control" localSheetId="50" hidden="1">{"'előző év december'!$A$2:$CP$214"}</definedName>
    <definedName name="HTML_Control" localSheetId="51" hidden="1">{"'előző év december'!$A$2:$CP$214"}</definedName>
    <definedName name="HTML_Control" localSheetId="52" hidden="1">{"'előző év december'!$A$2:$CP$214"}</definedName>
    <definedName name="HTML_Control" localSheetId="37" hidden="1">{"'előző év december'!$A$2:$CP$214"}</definedName>
    <definedName name="HTML_Control" localSheetId="38" hidden="1">{"'előző év december'!$A$2:$CP$214"}</definedName>
    <definedName name="HTML_Control" localSheetId="44" hidden="1">{"'előző év december'!$A$2:$CP$214"}</definedName>
    <definedName name="HTML_Control" localSheetId="0" hidden="1">{"'S61'!$A$1:$K$49"}</definedName>
    <definedName name="HTML_Control" hidden="1">{"'előző év december'!$A$2:$CP$214"}</definedName>
    <definedName name="HTML_Controll2" localSheetId="10" hidden="1">{"'előző év december'!$A$2:$CP$214"}</definedName>
    <definedName name="HTML_Controll2" localSheetId="11" hidden="1">{"'előző év december'!$A$2:$CP$214"}</definedName>
    <definedName name="HTML_Controll2" localSheetId="12" hidden="1">{"'előző év december'!$A$2:$CP$214"}</definedName>
    <definedName name="HTML_Controll2" localSheetId="13" hidden="1">{"'előző év december'!$A$2:$CP$214"}</definedName>
    <definedName name="HTML_Controll2" localSheetId="14" hidden="1">{"'előző év december'!$A$2:$CP$214"}</definedName>
    <definedName name="HTML_Controll2" localSheetId="15" hidden="1">{"'előző év december'!$A$2:$CP$214"}</definedName>
    <definedName name="HTML_Controll2" localSheetId="16"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3" hidden="1">{"'előző év december'!$A$2:$CP$214"}</definedName>
    <definedName name="HTML_Controll2" localSheetId="33" hidden="1">{"'előző év december'!$A$2:$CP$214"}</definedName>
    <definedName name="HTML_Controll2" localSheetId="4"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36" hidden="1">{"'előző év december'!$A$2:$CP$214"}</definedName>
    <definedName name="HTML_Controll2" localSheetId="45" hidden="1">{"'előző év december'!$A$2:$CP$214"}</definedName>
    <definedName name="HTML_Controll2" localSheetId="46" hidden="1">{"'előző év december'!$A$2:$CP$214"}</definedName>
    <definedName name="HTML_Controll2" localSheetId="47" hidden="1">{"'előző év december'!$A$2:$CP$214"}</definedName>
    <definedName name="HTML_Controll2" localSheetId="48" hidden="1">{"'előző év december'!$A$2:$CP$214"}</definedName>
    <definedName name="HTML_Controll2" localSheetId="49" hidden="1">{"'előző év december'!$A$2:$CP$214"}</definedName>
    <definedName name="HTML_Controll2" localSheetId="50" hidden="1">{"'előző év december'!$A$2:$CP$214"}</definedName>
    <definedName name="HTML_Controll2" localSheetId="51" hidden="1">{"'előző év december'!$A$2:$CP$214"}</definedName>
    <definedName name="HTML_Controll2" localSheetId="52" hidden="1">{"'előző év december'!$A$2:$CP$214"}</definedName>
    <definedName name="HTML_Controll2" localSheetId="37" hidden="1">{"'előző év december'!$A$2:$CP$214"}</definedName>
    <definedName name="HTML_Controll2" localSheetId="38" hidden="1">{"'előző év december'!$A$2:$CP$214"}</definedName>
    <definedName name="HTML_Controll2" localSheetId="44" hidden="1">{"'előző év december'!$A$2:$CP$214"}</definedName>
    <definedName name="HTML_Controll2" localSheetId="0" hidden="1">{"'előző év december'!$A$2:$CP$214"}</definedName>
    <definedName name="HTML_Controll2" hidden="1">{"'előző év december'!$A$2:$CP$214"}</definedName>
    <definedName name="HTML_Description" hidden="1">""</definedName>
    <definedName name="HTML_Email" hidden="1">""</definedName>
    <definedName name="html_f" localSheetId="10" hidden="1">{"'előző év december'!$A$2:$CP$214"}</definedName>
    <definedName name="html_f" localSheetId="11" hidden="1">{"'előző év december'!$A$2:$CP$214"}</definedName>
    <definedName name="html_f" localSheetId="12" hidden="1">{"'előző év december'!$A$2:$CP$214"}</definedName>
    <definedName name="html_f" localSheetId="13" hidden="1">{"'előző év december'!$A$2:$CP$214"}</definedName>
    <definedName name="html_f" localSheetId="14" hidden="1">{"'előző év december'!$A$2:$CP$214"}</definedName>
    <definedName name="html_f" localSheetId="15" hidden="1">{"'előző év december'!$A$2:$CP$214"}</definedName>
    <definedName name="html_f" localSheetId="16"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3" hidden="1">{"'előző év december'!$A$2:$CP$214"}</definedName>
    <definedName name="html_f" localSheetId="33" hidden="1">{"'előző év december'!$A$2:$CP$214"}</definedName>
    <definedName name="html_f" localSheetId="4"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36" hidden="1">{"'előző év december'!$A$2:$CP$214"}</definedName>
    <definedName name="html_f" localSheetId="45" hidden="1">{"'előző év december'!$A$2:$CP$214"}</definedName>
    <definedName name="html_f" localSheetId="46" hidden="1">{"'előző év december'!$A$2:$CP$214"}</definedName>
    <definedName name="html_f" localSheetId="47" hidden="1">{"'előző év december'!$A$2:$CP$214"}</definedName>
    <definedName name="html_f" localSheetId="48" hidden="1">{"'előző év december'!$A$2:$CP$214"}</definedName>
    <definedName name="html_f" localSheetId="49" hidden="1">{"'előző év december'!$A$2:$CP$214"}</definedName>
    <definedName name="html_f" localSheetId="50" hidden="1">{"'előző év december'!$A$2:$CP$214"}</definedName>
    <definedName name="html_f" localSheetId="51" hidden="1">{"'előző év december'!$A$2:$CP$214"}</definedName>
    <definedName name="html_f" localSheetId="52" hidden="1">{"'előző év december'!$A$2:$CP$214"}</definedName>
    <definedName name="html_f" localSheetId="37" hidden="1">{"'előző év december'!$A$2:$CP$214"}</definedName>
    <definedName name="html_f" localSheetId="38" hidden="1">{"'előző év december'!$A$2:$CP$214"}</definedName>
    <definedName name="html_f" localSheetId="44" hidden="1">{"'előző év december'!$A$2:$CP$214"}</definedName>
    <definedName name="html_f" localSheetId="0" hidden="1">{"'előző év december'!$A$2:$CP$214"}</definedName>
    <definedName name="html_f" hidden="1">{"'előző év december'!$A$2:$CP$214"}</definedName>
    <definedName name="HTML_Header" localSheetId="0" hidden="1">""</definedName>
    <definedName name="HTML_Header" hidden="1">"előző év december"</definedName>
    <definedName name="HTML_LastUpdate" localSheetId="0" hidden="1">""</definedName>
    <definedName name="HTML_LastUpdate" hidden="1">"9/16/99"</definedName>
    <definedName name="HTML_LineAfter" hidden="1">FALSE</definedName>
    <definedName name="HTML_LineBefore" hidden="1">FALSE</definedName>
    <definedName name="HTML_Name" localSheetId="0" hidden="1">""</definedName>
    <definedName name="HTML_Name" hidden="1">"gasparj"</definedName>
    <definedName name="HTML_OBDlg2" hidden="1">TRUE</definedName>
    <definedName name="HTML_OBDlg4" hidden="1">TRUE</definedName>
    <definedName name="HTML_OS" hidden="1">0</definedName>
    <definedName name="HTML_PathFile" localSheetId="0" hidden="1">"U:\Table Development\Final Versions in Excel\UK Standard Tables (including Armed Forces tables)\HTML Version\S061 New Version.htm"</definedName>
    <definedName name="HTML_PathFile" hidden="1">"I:\Fogyar\CpiCSO\MyHTML.htm"</definedName>
    <definedName name="HTML_Title" localSheetId="0"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iki" localSheetId="13" hidden="1">{"'előző év december'!$A$2:$CP$214"}</definedName>
    <definedName name="kiki" localSheetId="17" hidden="1">{"'előző év december'!$A$2:$CP$214"}</definedName>
    <definedName name="kiki" localSheetId="2" hidden="1">{"'előző év december'!$A$2:$CP$214"}</definedName>
    <definedName name="kiki" localSheetId="3" hidden="1">{"'előző év december'!$A$2:$CP$214"}</definedName>
    <definedName name="kiki" localSheetId="33" hidden="1">{"'előző év december'!$A$2:$CP$214"}</definedName>
    <definedName name="kiki" localSheetId="7" hidden="1">{"'előző év december'!$A$2:$CP$214"}</definedName>
    <definedName name="kiki" localSheetId="36" hidden="1">{"'előző év december'!$A$2:$CP$214"}</definedName>
    <definedName name="kiki" localSheetId="37" hidden="1">{"'előző év december'!$A$2:$CP$214"}</definedName>
    <definedName name="kiki" localSheetId="38" hidden="1">{"'előző év december'!$A$2:$CP$214"}</definedName>
    <definedName name="kiki" localSheetId="0" hidden="1">{"'előző év december'!$A$2:$CP$214"}</definedName>
    <definedName name="kiki" hidden="1">{"'előző év december'!$A$2:$CP$214"}</definedName>
    <definedName name="kjhkjk" localSheetId="10" hidden="1">[4]Market!#REF!</definedName>
    <definedName name="kjhkjk" localSheetId="17" hidden="1">[4]Market!#REF!</definedName>
    <definedName name="kjhkjk" localSheetId="2" hidden="1">[4]Market!#REF!</definedName>
    <definedName name="kjhkjk" localSheetId="22" hidden="1">[4]Market!#REF!</definedName>
    <definedName name="kjhkjk" localSheetId="23" hidden="1">[4]Market!#REF!</definedName>
    <definedName name="kjhkjk" localSheetId="24" hidden="1">[4]Market!#REF!</definedName>
    <definedName name="kjhkjk" localSheetId="33" hidden="1">[4]Market!#REF!</definedName>
    <definedName name="kjhkjk" localSheetId="46" hidden="1">[4]Market!#REF!</definedName>
    <definedName name="kjhkjk" localSheetId="49" hidden="1">[4]Market!#REF!</definedName>
    <definedName name="kjhkjk" localSheetId="50" hidden="1">[4]Market!#REF!</definedName>
    <definedName name="kjhkjk" localSheetId="37" hidden="1">[4]Market!#REF!</definedName>
    <definedName name="kjhkjk" hidden="1">[4]Market!#REF!</definedName>
    <definedName name="kk" localSheetId="17" hidden="1">{"'előző év december'!$A$2:$CP$214"}</definedName>
    <definedName name="kk" hidden="1">{"'előző év december'!$A$2:$CP$214"}</definedName>
    <definedName name="kulker" localSheetId="10" hidden="1">{"'előző év december'!$A$2:$CP$214"}</definedName>
    <definedName name="kulker" localSheetId="11" hidden="1">{"'előző év december'!$A$2:$CP$214"}</definedName>
    <definedName name="kulker" localSheetId="12" hidden="1">{"'előző év december'!$A$2:$CP$214"}</definedName>
    <definedName name="kulker" localSheetId="13" hidden="1">{"'előző év december'!$A$2:$CP$214"}</definedName>
    <definedName name="kulker" localSheetId="14" hidden="1">{"'előző év december'!$A$2:$CP$214"}</definedName>
    <definedName name="kulker" localSheetId="15" hidden="1">{"'előző év december'!$A$2:$CP$214"}</definedName>
    <definedName name="kulker" localSheetId="16" hidden="1">{"'előző év december'!$A$2:$CP$214"}</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3" hidden="1">{"'előző év december'!$A$2:$CP$214"}</definedName>
    <definedName name="kulker" localSheetId="33" hidden="1">{"'előző év december'!$A$2:$CP$214"}</definedName>
    <definedName name="kulker" localSheetId="4"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36" hidden="1">{"'előző év december'!$A$2:$CP$214"}</definedName>
    <definedName name="kulker" localSheetId="45" hidden="1">{"'előző év december'!$A$2:$CP$214"}</definedName>
    <definedName name="kulker" localSheetId="46" hidden="1">{"'előző év december'!$A$2:$CP$214"}</definedName>
    <definedName name="kulker" localSheetId="47" hidden="1">{"'előző év december'!$A$2:$CP$214"}</definedName>
    <definedName name="kulker" localSheetId="48" hidden="1">{"'előző év december'!$A$2:$CP$214"}</definedName>
    <definedName name="kulker" localSheetId="49" hidden="1">{"'előző év december'!$A$2:$CP$214"}</definedName>
    <definedName name="kulker" localSheetId="50" hidden="1">{"'előző év december'!$A$2:$CP$214"}</definedName>
    <definedName name="kulker" localSheetId="51" hidden="1">{"'előző év december'!$A$2:$CP$214"}</definedName>
    <definedName name="kulker" localSheetId="52" hidden="1">{"'előző év december'!$A$2:$CP$214"}</definedName>
    <definedName name="kulker" localSheetId="37" hidden="1">{"'előző év december'!$A$2:$CP$214"}</definedName>
    <definedName name="kulker" localSheetId="38" hidden="1">{"'előző év december'!$A$2:$CP$214"}</definedName>
    <definedName name="kulker" localSheetId="44" hidden="1">{"'előző év december'!$A$2:$CP$214"}</definedName>
    <definedName name="kulker" localSheetId="0" hidden="1">{"'előző év december'!$A$2:$CP$214"}</definedName>
    <definedName name="kulker" hidden="1">{"'előző év december'!$A$2:$CP$214"}</definedName>
    <definedName name="m" localSheetId="10" hidden="1">{"'előző év december'!$A$2:$CP$214"}</definedName>
    <definedName name="m" localSheetId="11" hidden="1">{"'előző év december'!$A$2:$CP$214"}</definedName>
    <definedName name="m" localSheetId="12" hidden="1">{"'előző év december'!$A$2:$CP$214"}</definedName>
    <definedName name="m" localSheetId="13" hidden="1">{"'előző év december'!$A$2:$CP$214"}</definedName>
    <definedName name="m" localSheetId="14" hidden="1">{"'előző év december'!$A$2:$CP$214"}</definedName>
    <definedName name="m" localSheetId="15" hidden="1">{"'előző év december'!$A$2:$CP$214"}</definedName>
    <definedName name="m" localSheetId="16" hidden="1">{"'előző év december'!$A$2:$CP$214"}</definedName>
    <definedName name="m" localSheetId="22" hidden="1">{"'előző év december'!$A$2:$CP$214"}</definedName>
    <definedName name="m" localSheetId="23" hidden="1">{"'előző év december'!$A$2:$CP$214"}</definedName>
    <definedName name="m" localSheetId="24" hidden="1">{"'előző év december'!$A$2:$CP$214"}</definedName>
    <definedName name="m" localSheetId="3" hidden="1">{"'előző év december'!$A$2:$CP$214"}</definedName>
    <definedName name="m" localSheetId="33" hidden="1">{"'előző év december'!$A$2:$CP$214"}</definedName>
    <definedName name="m" localSheetId="4"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36" hidden="1">{"'előző év december'!$A$2:$CP$214"}</definedName>
    <definedName name="m" localSheetId="45" hidden="1">{"'előző év december'!$A$2:$CP$214"}</definedName>
    <definedName name="m" localSheetId="46" hidden="1">{"'előző év december'!$A$2:$CP$214"}</definedName>
    <definedName name="m" localSheetId="47" hidden="1">{"'előző év december'!$A$2:$CP$214"}</definedName>
    <definedName name="m" localSheetId="48" hidden="1">{"'előző év december'!$A$2:$CP$214"}</definedName>
    <definedName name="m" localSheetId="49" hidden="1">{"'előző év december'!$A$2:$CP$214"}</definedName>
    <definedName name="m" localSheetId="50" hidden="1">{"'előző év december'!$A$2:$CP$214"}</definedName>
    <definedName name="m" localSheetId="51" hidden="1">{"'előző év december'!$A$2:$CP$214"}</definedName>
    <definedName name="m" localSheetId="52" hidden="1">{"'előző év december'!$A$2:$CP$214"}</definedName>
    <definedName name="m" localSheetId="37" hidden="1">{"'előző év december'!$A$2:$CP$214"}</definedName>
    <definedName name="m" localSheetId="38" hidden="1">{"'előző év december'!$A$2:$CP$214"}</definedName>
    <definedName name="m" localSheetId="44" hidden="1">{"'előző év december'!$A$2:$CP$214"}</definedName>
    <definedName name="m" localSheetId="0" hidden="1">{"'előző év december'!$A$2:$CP$214"}</definedName>
    <definedName name="m" hidden="1">{"'előző év december'!$A$2:$CP$214"}</definedName>
    <definedName name="mh" localSheetId="10" hidden="1">{"'előző év december'!$A$2:$CP$214"}</definedName>
    <definedName name="mh" localSheetId="11" hidden="1">{"'előző év december'!$A$2:$CP$214"}</definedName>
    <definedName name="mh" localSheetId="12" hidden="1">{"'előző év december'!$A$2:$CP$214"}</definedName>
    <definedName name="mh" localSheetId="13" hidden="1">{"'előző év december'!$A$2:$CP$214"}</definedName>
    <definedName name="mh" localSheetId="14" hidden="1">{"'előző év december'!$A$2:$CP$214"}</definedName>
    <definedName name="mh" localSheetId="15" hidden="1">{"'előző év december'!$A$2:$CP$214"}</definedName>
    <definedName name="mh" localSheetId="16" hidden="1">{"'előző év december'!$A$2:$CP$214"}</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3" hidden="1">{"'előző év december'!$A$2:$CP$214"}</definedName>
    <definedName name="mh" localSheetId="33" hidden="1">{"'előző év december'!$A$2:$CP$214"}</definedName>
    <definedName name="mh" localSheetId="4"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36" hidden="1">{"'előző év december'!$A$2:$CP$214"}</definedName>
    <definedName name="mh" localSheetId="45" hidden="1">{"'előző év december'!$A$2:$CP$214"}</definedName>
    <definedName name="mh" localSheetId="46" hidden="1">{"'előző év december'!$A$2:$CP$214"}</definedName>
    <definedName name="mh" localSheetId="47" hidden="1">{"'előző év december'!$A$2:$CP$214"}</definedName>
    <definedName name="mh" localSheetId="48" hidden="1">{"'előző év december'!$A$2:$CP$214"}</definedName>
    <definedName name="mh" localSheetId="49" hidden="1">{"'előző év december'!$A$2:$CP$214"}</definedName>
    <definedName name="mh" localSheetId="50" hidden="1">{"'előző év december'!$A$2:$CP$214"}</definedName>
    <definedName name="mh" localSheetId="51" hidden="1">{"'előző év december'!$A$2:$CP$214"}</definedName>
    <definedName name="mh" localSheetId="52" hidden="1">{"'előző év december'!$A$2:$CP$214"}</definedName>
    <definedName name="mh" localSheetId="37" hidden="1">{"'előző év december'!$A$2:$CP$214"}</definedName>
    <definedName name="mh" localSheetId="38" hidden="1">{"'előző év december'!$A$2:$CP$214"}</definedName>
    <definedName name="mh" localSheetId="44" hidden="1">{"'előző év december'!$A$2:$CP$214"}</definedName>
    <definedName name="mh" localSheetId="0" hidden="1">{"'előző év december'!$A$2:$CP$214"}</definedName>
    <definedName name="mh" hidden="1">{"'előző év december'!$A$2:$CP$214"}</definedName>
    <definedName name="mhz" localSheetId="10" hidden="1">{"'előző év december'!$A$2:$CP$214"}</definedName>
    <definedName name="mhz" localSheetId="11" hidden="1">{"'előző év december'!$A$2:$CP$214"}</definedName>
    <definedName name="mhz" localSheetId="12" hidden="1">{"'előző év december'!$A$2:$CP$214"}</definedName>
    <definedName name="mhz" localSheetId="13" hidden="1">{"'előző év december'!$A$2:$CP$214"}</definedName>
    <definedName name="mhz" localSheetId="14" hidden="1">{"'előző év december'!$A$2:$CP$214"}</definedName>
    <definedName name="mhz" localSheetId="15" hidden="1">{"'előző év december'!$A$2:$CP$214"}</definedName>
    <definedName name="mhz" localSheetId="16"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3" hidden="1">{"'előző év december'!$A$2:$CP$214"}</definedName>
    <definedName name="mhz" localSheetId="33" hidden="1">{"'előző év december'!$A$2:$CP$214"}</definedName>
    <definedName name="mhz" localSheetId="4"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36" hidden="1">{"'előző év december'!$A$2:$CP$214"}</definedName>
    <definedName name="mhz" localSheetId="45" hidden="1">{"'előző év december'!$A$2:$CP$214"}</definedName>
    <definedName name="mhz" localSheetId="46" hidden="1">{"'előző év december'!$A$2:$CP$214"}</definedName>
    <definedName name="mhz" localSheetId="47" hidden="1">{"'előző év december'!$A$2:$CP$214"}</definedName>
    <definedName name="mhz" localSheetId="48" hidden="1">{"'előző év december'!$A$2:$CP$214"}</definedName>
    <definedName name="mhz" localSheetId="49" hidden="1">{"'előző év december'!$A$2:$CP$214"}</definedName>
    <definedName name="mhz" localSheetId="50" hidden="1">{"'előző év december'!$A$2:$CP$214"}</definedName>
    <definedName name="mhz" localSheetId="51" hidden="1">{"'előző év december'!$A$2:$CP$214"}</definedName>
    <definedName name="mhz" localSheetId="52" hidden="1">{"'előző év december'!$A$2:$CP$214"}</definedName>
    <definedName name="mhz" localSheetId="37" hidden="1">{"'előző év december'!$A$2:$CP$214"}</definedName>
    <definedName name="mhz" localSheetId="38" hidden="1">{"'előző év december'!$A$2:$CP$214"}</definedName>
    <definedName name="mhz" localSheetId="44" hidden="1">{"'előző év december'!$A$2:$CP$214"}</definedName>
    <definedName name="mhz" localSheetId="0" hidden="1">{"'előző év december'!$A$2:$CP$214"}</definedName>
    <definedName name="mhz" hidden="1">{"'előző év december'!$A$2:$CP$214"}</definedName>
    <definedName name="na" localSheetId="13" hidden="1">{"'előző év december'!$A$2:$CP$214"}</definedName>
    <definedName name="na" localSheetId="17" hidden="1">{"'előző év december'!$A$2:$CP$214"}</definedName>
    <definedName name="na" localSheetId="2" hidden="1">{"'előző év december'!$A$2:$CP$214"}</definedName>
    <definedName name="na" localSheetId="3" hidden="1">{"'előző év december'!$A$2:$CP$214"}</definedName>
    <definedName name="na" localSheetId="33" hidden="1">{"'előző év december'!$A$2:$CP$214"}</definedName>
    <definedName name="na" localSheetId="7" hidden="1">{"'előző év december'!$A$2:$CP$214"}</definedName>
    <definedName name="na" localSheetId="36" hidden="1">{"'előző év december'!$A$2:$CP$214"}</definedName>
    <definedName name="na" localSheetId="37" hidden="1">{"'előző év december'!$A$2:$CP$214"}</definedName>
    <definedName name="na" localSheetId="38" hidden="1">{"'előző év december'!$A$2:$CP$214"}</definedName>
    <definedName name="na" localSheetId="0" hidden="1">{"'előző év december'!$A$2:$CP$214"}</definedName>
    <definedName name="na" hidden="1">{"'előző év december'!$A$2:$CP$214"}</definedName>
    <definedName name="nm" localSheetId="10" hidden="1">{"'előző év december'!$A$2:$CP$214"}</definedName>
    <definedName name="nm" localSheetId="11" hidden="1">{"'előző év december'!$A$2:$CP$214"}</definedName>
    <definedName name="nm" localSheetId="12" hidden="1">{"'előző év december'!$A$2:$CP$214"}</definedName>
    <definedName name="nm" localSheetId="13" hidden="1">{"'előző év december'!$A$2:$CP$214"}</definedName>
    <definedName name="nm" localSheetId="14" hidden="1">{"'előző év december'!$A$2:$CP$214"}</definedName>
    <definedName name="nm" localSheetId="15" hidden="1">{"'előző év december'!$A$2:$CP$214"}</definedName>
    <definedName name="nm" localSheetId="16"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3" hidden="1">{"'előző év december'!$A$2:$CP$214"}</definedName>
    <definedName name="nm" localSheetId="33" hidden="1">{"'előző év december'!$A$2:$CP$214"}</definedName>
    <definedName name="nm" localSheetId="4"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36" hidden="1">{"'előző év december'!$A$2:$CP$214"}</definedName>
    <definedName name="nm" localSheetId="45" hidden="1">{"'előző év december'!$A$2:$CP$214"}</definedName>
    <definedName name="nm" localSheetId="46" hidden="1">{"'előző év december'!$A$2:$CP$214"}</definedName>
    <definedName name="nm" localSheetId="47" hidden="1">{"'előző év december'!$A$2:$CP$214"}</definedName>
    <definedName name="nm" localSheetId="48" hidden="1">{"'előző év december'!$A$2:$CP$214"}</definedName>
    <definedName name="nm" localSheetId="49" hidden="1">{"'előző év december'!$A$2:$CP$214"}</definedName>
    <definedName name="nm" localSheetId="50" hidden="1">{"'előző év december'!$A$2:$CP$214"}</definedName>
    <definedName name="nm" localSheetId="51" hidden="1">{"'előző év december'!$A$2:$CP$214"}</definedName>
    <definedName name="nm" localSheetId="52" hidden="1">{"'előző év december'!$A$2:$CP$214"}</definedName>
    <definedName name="nm" localSheetId="37" hidden="1">{"'előző év december'!$A$2:$CP$214"}</definedName>
    <definedName name="nm" localSheetId="38" hidden="1">{"'előző év december'!$A$2:$CP$214"}</definedName>
    <definedName name="nm" localSheetId="44" hidden="1">{"'előző év december'!$A$2:$CP$214"}</definedName>
    <definedName name="nm" localSheetId="0" hidden="1">{"'előző év december'!$A$2:$CP$214"}</definedName>
    <definedName name="nm" hidden="1">{"'előző év december'!$A$2:$CP$214"}</definedName>
    <definedName name="nr" hidden="1">[4]Market!#REF!</definedName>
    <definedName name="nrts" hidden="1">[4]Market!#REF!</definedName>
    <definedName name="pl" localSheetId="17" hidden="1">[4]Market!#REF!</definedName>
    <definedName name="pl" localSheetId="2" hidden="1">[4]Market!#REF!</definedName>
    <definedName name="pl" localSheetId="37" hidden="1">[4]Market!#REF!</definedName>
    <definedName name="pl" hidden="1">[4]Market!#REF!</definedName>
    <definedName name="pti" localSheetId="10" hidden="1">{"'előző év december'!$A$2:$CP$214"}</definedName>
    <definedName name="pti" localSheetId="11" hidden="1">{"'előző év december'!$A$2:$CP$214"}</definedName>
    <definedName name="pti" localSheetId="12" hidden="1">{"'előző év december'!$A$2:$CP$214"}</definedName>
    <definedName name="pti" localSheetId="13" hidden="1">{"'előző év december'!$A$2:$CP$214"}</definedName>
    <definedName name="pti" localSheetId="14" hidden="1">{"'előző év december'!$A$2:$CP$214"}</definedName>
    <definedName name="pti" localSheetId="15" hidden="1">{"'előző év december'!$A$2:$CP$214"}</definedName>
    <definedName name="pti" localSheetId="16" hidden="1">{"'előző év december'!$A$2:$CP$214"}</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3" hidden="1">{"'előző év december'!$A$2:$CP$214"}</definedName>
    <definedName name="pti" localSheetId="33" hidden="1">{"'előző év december'!$A$2:$CP$214"}</definedName>
    <definedName name="pti" localSheetId="4" hidden="1">{"'előző év december'!$A$2:$CP$214"}</definedName>
    <definedName name="pti" localSheetId="5" hidden="1">{"'előző év december'!$A$2:$CP$214"}</definedName>
    <definedName name="pti" localSheetId="6" hidden="1">{"'előző év december'!$A$2:$CP$214"}</definedName>
    <definedName name="pti" localSheetId="7" hidden="1">{"'előző év december'!$A$2:$CP$214"}</definedName>
    <definedName name="pti" localSheetId="36" hidden="1">{"'előző év december'!$A$2:$CP$214"}</definedName>
    <definedName name="pti" localSheetId="45" hidden="1">{"'előző év december'!$A$2:$CP$214"}</definedName>
    <definedName name="pti" localSheetId="46" hidden="1">{"'előző év december'!$A$2:$CP$214"}</definedName>
    <definedName name="pti" localSheetId="47" hidden="1">{"'előző év december'!$A$2:$CP$214"}</definedName>
    <definedName name="pti" localSheetId="48" hidden="1">{"'előző év december'!$A$2:$CP$214"}</definedName>
    <definedName name="pti" localSheetId="49" hidden="1">{"'előző év december'!$A$2:$CP$214"}</definedName>
    <definedName name="pti" localSheetId="50" hidden="1">{"'előző év december'!$A$2:$CP$214"}</definedName>
    <definedName name="pti" localSheetId="51" hidden="1">{"'előző év december'!$A$2:$CP$214"}</definedName>
    <definedName name="pti" localSheetId="52" hidden="1">{"'előző év december'!$A$2:$CP$214"}</definedName>
    <definedName name="pti" localSheetId="37" hidden="1">{"'előző év december'!$A$2:$CP$214"}</definedName>
    <definedName name="pti" localSheetId="38" hidden="1">{"'előző év december'!$A$2:$CP$214"}</definedName>
    <definedName name="pti" localSheetId="44" hidden="1">{"'előző év december'!$A$2:$CP$214"}</definedName>
    <definedName name="pti" localSheetId="0" hidden="1">{"'előző év december'!$A$2:$CP$214"}</definedName>
    <definedName name="pti" hidden="1">{"'előző év december'!$A$2:$CP$214"}</definedName>
    <definedName name="qwerw" localSheetId="10" hidden="1">{"'előző év december'!$A$2:$CP$214"}</definedName>
    <definedName name="qwerw" localSheetId="11" hidden="1">{"'előző év december'!$A$2:$CP$214"}</definedName>
    <definedName name="qwerw" localSheetId="12" hidden="1">{"'előző év december'!$A$2:$CP$214"}</definedName>
    <definedName name="qwerw" localSheetId="13" hidden="1">{"'előző év december'!$A$2:$CP$214"}</definedName>
    <definedName name="qwerw" localSheetId="14" hidden="1">{"'előző év december'!$A$2:$CP$214"}</definedName>
    <definedName name="qwerw" localSheetId="15" hidden="1">{"'előző év december'!$A$2:$CP$214"}</definedName>
    <definedName name="qwerw" localSheetId="16"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3" hidden="1">{"'előző év december'!$A$2:$CP$214"}</definedName>
    <definedName name="qwerw" localSheetId="33" hidden="1">{"'előző év december'!$A$2:$CP$214"}</definedName>
    <definedName name="qwerw" localSheetId="4"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36" hidden="1">{"'előző év december'!$A$2:$CP$214"}</definedName>
    <definedName name="qwerw" localSheetId="45" hidden="1">{"'előző év december'!$A$2:$CP$214"}</definedName>
    <definedName name="qwerw" localSheetId="46" hidden="1">{"'előző év december'!$A$2:$CP$214"}</definedName>
    <definedName name="qwerw" localSheetId="47" hidden="1">{"'előző év december'!$A$2:$CP$214"}</definedName>
    <definedName name="qwerw" localSheetId="48" hidden="1">{"'előző év december'!$A$2:$CP$214"}</definedName>
    <definedName name="qwerw" localSheetId="49" hidden="1">{"'előző év december'!$A$2:$CP$214"}</definedName>
    <definedName name="qwerw" localSheetId="50" hidden="1">{"'előző év december'!$A$2:$CP$214"}</definedName>
    <definedName name="qwerw" localSheetId="51" hidden="1">{"'előző év december'!$A$2:$CP$214"}</definedName>
    <definedName name="qwerw" localSheetId="52" hidden="1">{"'előző év december'!$A$2:$CP$214"}</definedName>
    <definedName name="qwerw" localSheetId="37" hidden="1">{"'előző év december'!$A$2:$CP$214"}</definedName>
    <definedName name="qwerw" localSheetId="38" hidden="1">{"'előző év december'!$A$2:$CP$214"}</definedName>
    <definedName name="qwerw" localSheetId="44" hidden="1">{"'előző év december'!$A$2:$CP$214"}</definedName>
    <definedName name="qwerw" localSheetId="0" hidden="1">{"'előző év december'!$A$2:$CP$214"}</definedName>
    <definedName name="qwerw" hidden="1">{"'előző év december'!$A$2:$CP$214"}</definedName>
    <definedName name="rt" localSheetId="10" hidden="1">{"'előző év december'!$A$2:$CP$214"}</definedName>
    <definedName name="rt" localSheetId="11" hidden="1">{"'előző év december'!$A$2:$CP$214"}</definedName>
    <definedName name="rt" localSheetId="12" hidden="1">{"'előző év december'!$A$2:$CP$214"}</definedName>
    <definedName name="rt" localSheetId="13" hidden="1">{"'előző év december'!$A$2:$CP$214"}</definedName>
    <definedName name="rt" localSheetId="14" hidden="1">{"'előző év december'!$A$2:$CP$214"}</definedName>
    <definedName name="rt" localSheetId="15" hidden="1">{"'előző év december'!$A$2:$CP$214"}</definedName>
    <definedName name="rt" localSheetId="16"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3" hidden="1">{"'előző év december'!$A$2:$CP$214"}</definedName>
    <definedName name="rt" localSheetId="33" hidden="1">{"'előző év december'!$A$2:$CP$214"}</definedName>
    <definedName name="rt" localSheetId="4"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36" hidden="1">{"'előző év december'!$A$2:$CP$214"}</definedName>
    <definedName name="rt" localSheetId="45" hidden="1">{"'előző év december'!$A$2:$CP$214"}</definedName>
    <definedName name="rt" localSheetId="46" hidden="1">{"'előző év december'!$A$2:$CP$214"}</definedName>
    <definedName name="rt" localSheetId="47" hidden="1">{"'előző év december'!$A$2:$CP$214"}</definedName>
    <definedName name="rt" localSheetId="48" hidden="1">{"'előző év december'!$A$2:$CP$214"}</definedName>
    <definedName name="rt" localSheetId="49" hidden="1">{"'előző év december'!$A$2:$CP$214"}</definedName>
    <definedName name="rt" localSheetId="50" hidden="1">{"'előző év december'!$A$2:$CP$214"}</definedName>
    <definedName name="rt" localSheetId="51" hidden="1">{"'előző év december'!$A$2:$CP$214"}</definedName>
    <definedName name="rt" localSheetId="52" hidden="1">{"'előző év december'!$A$2:$CP$214"}</definedName>
    <definedName name="rt" localSheetId="37" hidden="1">{"'előző év december'!$A$2:$CP$214"}</definedName>
    <definedName name="rt" localSheetId="38" hidden="1">{"'előző év december'!$A$2:$CP$214"}</definedName>
    <definedName name="rt" localSheetId="44" hidden="1">{"'előző év december'!$A$2:$CP$214"}</definedName>
    <definedName name="rt" localSheetId="0" hidden="1">{"'előző év december'!$A$2:$CP$214"}</definedName>
    <definedName name="rt" hidden="1">{"'előző év december'!$A$2:$CP$214"}</definedName>
    <definedName name="rte" localSheetId="10" hidden="1">{"'előző év december'!$A$2:$CP$214"}</definedName>
    <definedName name="rte" localSheetId="11" hidden="1">{"'előző év december'!$A$2:$CP$214"}</definedName>
    <definedName name="rte" localSheetId="12" hidden="1">{"'előző év december'!$A$2:$CP$214"}</definedName>
    <definedName name="rte" localSheetId="13" hidden="1">{"'előző év december'!$A$2:$CP$214"}</definedName>
    <definedName name="rte" localSheetId="14" hidden="1">{"'előző év december'!$A$2:$CP$214"}</definedName>
    <definedName name="rte" localSheetId="15" hidden="1">{"'előző év december'!$A$2:$CP$214"}</definedName>
    <definedName name="rte" localSheetId="16"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3" hidden="1">{"'előző év december'!$A$2:$CP$214"}</definedName>
    <definedName name="rte" localSheetId="33" hidden="1">{"'előző év december'!$A$2:$CP$214"}</definedName>
    <definedName name="rte" localSheetId="4"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36" hidden="1">{"'előző év december'!$A$2:$CP$214"}</definedName>
    <definedName name="rte" localSheetId="45" hidden="1">{"'előző év december'!$A$2:$CP$214"}</definedName>
    <definedName name="rte" localSheetId="46" hidden="1">{"'előző év december'!$A$2:$CP$214"}</definedName>
    <definedName name="rte" localSheetId="47" hidden="1">{"'előző év december'!$A$2:$CP$214"}</definedName>
    <definedName name="rte" localSheetId="48" hidden="1">{"'előző év december'!$A$2:$CP$214"}</definedName>
    <definedName name="rte" localSheetId="49" hidden="1">{"'előző év december'!$A$2:$CP$214"}</definedName>
    <definedName name="rte" localSheetId="50" hidden="1">{"'előző év december'!$A$2:$CP$214"}</definedName>
    <definedName name="rte" localSheetId="51" hidden="1">{"'előző év december'!$A$2:$CP$214"}</definedName>
    <definedName name="rte" localSheetId="52" hidden="1">{"'előző év december'!$A$2:$CP$214"}</definedName>
    <definedName name="rte" localSheetId="37" hidden="1">{"'előző év december'!$A$2:$CP$214"}</definedName>
    <definedName name="rte" localSheetId="38" hidden="1">{"'előző év december'!$A$2:$CP$214"}</definedName>
    <definedName name="rte" localSheetId="44" hidden="1">{"'előző év december'!$A$2:$CP$214"}</definedName>
    <definedName name="rte" localSheetId="0" hidden="1">{"'előző év december'!$A$2:$CP$214"}</definedName>
    <definedName name="rte" hidden="1">{"'előző év december'!$A$2:$CP$214"}</definedName>
    <definedName name="rtew" localSheetId="10" hidden="1">{"'előző év december'!$A$2:$CP$214"}</definedName>
    <definedName name="rtew" localSheetId="11" hidden="1">{"'előző év december'!$A$2:$CP$214"}</definedName>
    <definedName name="rtew" localSheetId="12" hidden="1">{"'előző év december'!$A$2:$CP$214"}</definedName>
    <definedName name="rtew" localSheetId="13" hidden="1">{"'előző év december'!$A$2:$CP$214"}</definedName>
    <definedName name="rtew" localSheetId="14" hidden="1">{"'előző év december'!$A$2:$CP$214"}</definedName>
    <definedName name="rtew" localSheetId="15" hidden="1">{"'előző év december'!$A$2:$CP$214"}</definedName>
    <definedName name="rtew" localSheetId="16"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3" hidden="1">{"'előző év december'!$A$2:$CP$214"}</definedName>
    <definedName name="rtew" localSheetId="33" hidden="1">{"'előző év december'!$A$2:$CP$214"}</definedName>
    <definedName name="rtew" localSheetId="4"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36" hidden="1">{"'előző év december'!$A$2:$CP$214"}</definedName>
    <definedName name="rtew" localSheetId="45" hidden="1">{"'előző év december'!$A$2:$CP$214"}</definedName>
    <definedName name="rtew" localSheetId="46" hidden="1">{"'előző év december'!$A$2:$CP$214"}</definedName>
    <definedName name="rtew" localSheetId="47" hidden="1">{"'előző év december'!$A$2:$CP$214"}</definedName>
    <definedName name="rtew" localSheetId="48" hidden="1">{"'előző év december'!$A$2:$CP$214"}</definedName>
    <definedName name="rtew" localSheetId="49" hidden="1">{"'előző év december'!$A$2:$CP$214"}</definedName>
    <definedName name="rtew" localSheetId="50" hidden="1">{"'előző év december'!$A$2:$CP$214"}</definedName>
    <definedName name="rtew" localSheetId="51" hidden="1">{"'előző év december'!$A$2:$CP$214"}</definedName>
    <definedName name="rtew" localSheetId="52" hidden="1">{"'előző év december'!$A$2:$CP$214"}</definedName>
    <definedName name="rtew" localSheetId="37" hidden="1">{"'előző év december'!$A$2:$CP$214"}</definedName>
    <definedName name="rtew" localSheetId="38" hidden="1">{"'előző év december'!$A$2:$CP$214"}</definedName>
    <definedName name="rtew" localSheetId="44" hidden="1">{"'előző év december'!$A$2:$CP$214"}</definedName>
    <definedName name="rtew" localSheetId="0" hidden="1">{"'előző év december'!$A$2:$CP$214"}</definedName>
    <definedName name="rtew" hidden="1">{"'előző év december'!$A$2:$CP$214"}</definedName>
    <definedName name="rtn" localSheetId="10" hidden="1">{"'előző év december'!$A$2:$CP$214"}</definedName>
    <definedName name="rtn" localSheetId="11" hidden="1">{"'előző év december'!$A$2:$CP$214"}</definedName>
    <definedName name="rtn" localSheetId="12" hidden="1">{"'előző év december'!$A$2:$CP$214"}</definedName>
    <definedName name="rtn" localSheetId="13" hidden="1">{"'előző év december'!$A$2:$CP$214"}</definedName>
    <definedName name="rtn" localSheetId="14" hidden="1">{"'előző év december'!$A$2:$CP$214"}</definedName>
    <definedName name="rtn" localSheetId="15" hidden="1">{"'előző év december'!$A$2:$CP$214"}</definedName>
    <definedName name="rtn" localSheetId="16"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3" hidden="1">{"'előző év december'!$A$2:$CP$214"}</definedName>
    <definedName name="rtn" localSheetId="33" hidden="1">{"'előző év december'!$A$2:$CP$214"}</definedName>
    <definedName name="rtn" localSheetId="4"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36" hidden="1">{"'előző év december'!$A$2:$CP$214"}</definedName>
    <definedName name="rtn" localSheetId="45" hidden="1">{"'előző év december'!$A$2:$CP$214"}</definedName>
    <definedName name="rtn" localSheetId="46" hidden="1">{"'előző év december'!$A$2:$CP$214"}</definedName>
    <definedName name="rtn" localSheetId="47" hidden="1">{"'előző év december'!$A$2:$CP$214"}</definedName>
    <definedName name="rtn" localSheetId="48" hidden="1">{"'előző év december'!$A$2:$CP$214"}</definedName>
    <definedName name="rtn" localSheetId="49" hidden="1">{"'előző év december'!$A$2:$CP$214"}</definedName>
    <definedName name="rtn" localSheetId="50" hidden="1">{"'előző év december'!$A$2:$CP$214"}</definedName>
    <definedName name="rtn" localSheetId="51" hidden="1">{"'előző év december'!$A$2:$CP$214"}</definedName>
    <definedName name="rtn" localSheetId="52" hidden="1">{"'előző év december'!$A$2:$CP$214"}</definedName>
    <definedName name="rtn" localSheetId="37" hidden="1">{"'előző év december'!$A$2:$CP$214"}</definedName>
    <definedName name="rtn" localSheetId="38" hidden="1">{"'előző év december'!$A$2:$CP$214"}</definedName>
    <definedName name="rtn" localSheetId="44" hidden="1">{"'előző év december'!$A$2:$CP$214"}</definedName>
    <definedName name="rtn" localSheetId="0" hidden="1">{"'előző év december'!$A$2:$CP$214"}</definedName>
    <definedName name="rtn" hidden="1">{"'előző év december'!$A$2:$CP$214"}</definedName>
    <definedName name="rtz" localSheetId="10" hidden="1">{"'előző év december'!$A$2:$CP$214"}</definedName>
    <definedName name="rtz" localSheetId="11" hidden="1">{"'előző év december'!$A$2:$CP$214"}</definedName>
    <definedName name="rtz" localSheetId="12" hidden="1">{"'előző év december'!$A$2:$CP$214"}</definedName>
    <definedName name="rtz" localSheetId="13" hidden="1">{"'előző év december'!$A$2:$CP$214"}</definedName>
    <definedName name="rtz" localSheetId="14" hidden="1">{"'előző év december'!$A$2:$CP$214"}</definedName>
    <definedName name="rtz" localSheetId="15" hidden="1">{"'előző év december'!$A$2:$CP$214"}</definedName>
    <definedName name="rtz" localSheetId="16"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3" hidden="1">{"'előző év december'!$A$2:$CP$214"}</definedName>
    <definedName name="rtz" localSheetId="33" hidden="1">{"'előző év december'!$A$2:$CP$214"}</definedName>
    <definedName name="rtz" localSheetId="4"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36" hidden="1">{"'előző év december'!$A$2:$CP$214"}</definedName>
    <definedName name="rtz" localSheetId="45" hidden="1">{"'előző év december'!$A$2:$CP$214"}</definedName>
    <definedName name="rtz" localSheetId="46" hidden="1">{"'előző év december'!$A$2:$CP$214"}</definedName>
    <definedName name="rtz" localSheetId="47" hidden="1">{"'előző év december'!$A$2:$CP$214"}</definedName>
    <definedName name="rtz" localSheetId="48" hidden="1">{"'előző év december'!$A$2:$CP$214"}</definedName>
    <definedName name="rtz" localSheetId="49" hidden="1">{"'előző év december'!$A$2:$CP$214"}</definedName>
    <definedName name="rtz" localSheetId="50" hidden="1">{"'előző év december'!$A$2:$CP$214"}</definedName>
    <definedName name="rtz" localSheetId="51" hidden="1">{"'előző év december'!$A$2:$CP$214"}</definedName>
    <definedName name="rtz" localSheetId="52" hidden="1">{"'előző év december'!$A$2:$CP$214"}</definedName>
    <definedName name="rtz" localSheetId="37" hidden="1">{"'előző év december'!$A$2:$CP$214"}</definedName>
    <definedName name="rtz" localSheetId="38" hidden="1">{"'előző év december'!$A$2:$CP$214"}</definedName>
    <definedName name="rtz" localSheetId="44" hidden="1">{"'előző év december'!$A$2:$CP$214"}</definedName>
    <definedName name="rtz" localSheetId="0" hidden="1">{"'előző év december'!$A$2:$CP$214"}</definedName>
    <definedName name="rtz" hidden="1">{"'előző év december'!$A$2:$CP$214"}</definedName>
    <definedName name="sdagag" localSheetId="13" hidden="1">{"'előző év december'!$A$2:$CP$214"}</definedName>
    <definedName name="sdagag" localSheetId="17" hidden="1">{"'előző év december'!$A$2:$CP$214"}</definedName>
    <definedName name="sdagag" localSheetId="2" hidden="1">{"'előző év december'!$A$2:$CP$214"}</definedName>
    <definedName name="sdagag" localSheetId="3" hidden="1">{"'előző év december'!$A$2:$CP$214"}</definedName>
    <definedName name="sdagag" localSheetId="33" hidden="1">{"'előző év december'!$A$2:$CP$214"}</definedName>
    <definedName name="sdagag" localSheetId="7" hidden="1">{"'előző év december'!$A$2:$CP$214"}</definedName>
    <definedName name="sdagag" localSheetId="36" hidden="1">{"'előző év december'!$A$2:$CP$214"}</definedName>
    <definedName name="sdagag" localSheetId="37" hidden="1">{"'előző év december'!$A$2:$CP$214"}</definedName>
    <definedName name="sdagag" localSheetId="38" hidden="1">{"'előző év december'!$A$2:$CP$214"}</definedName>
    <definedName name="sdagag" localSheetId="0" hidden="1">{"'előző év december'!$A$2:$CP$214"}</definedName>
    <definedName name="sdagag" hidden="1">{"'előző év december'!$A$2:$CP$214"}</definedName>
    <definedName name="sdf" localSheetId="10" hidden="1">{"'előző év december'!$A$2:$CP$214"}</definedName>
    <definedName name="sdf" localSheetId="11" hidden="1">{"'előző év december'!$A$2:$CP$214"}</definedName>
    <definedName name="sdf" localSheetId="12" hidden="1">{"'előző év december'!$A$2:$CP$214"}</definedName>
    <definedName name="sdf" localSheetId="13" hidden="1">{"'előző év december'!$A$2:$CP$214"}</definedName>
    <definedName name="sdf" localSheetId="14" hidden="1">{"'előző év december'!$A$2:$CP$214"}</definedName>
    <definedName name="sdf" localSheetId="15" hidden="1">{"'előző év december'!$A$2:$CP$214"}</definedName>
    <definedName name="sdf" localSheetId="16" hidden="1">{"'előző év december'!$A$2:$CP$214"}</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3" hidden="1">{"'előző év december'!$A$2:$CP$214"}</definedName>
    <definedName name="sdf" localSheetId="33" hidden="1">{"'előző év december'!$A$2:$CP$214"}</definedName>
    <definedName name="sdf" localSheetId="4"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36" hidden="1">{"'előző év december'!$A$2:$CP$214"}</definedName>
    <definedName name="sdf" localSheetId="45" hidden="1">{"'előző év december'!$A$2:$CP$214"}</definedName>
    <definedName name="sdf" localSheetId="46" hidden="1">{"'előző év december'!$A$2:$CP$214"}</definedName>
    <definedName name="sdf" localSheetId="47" hidden="1">{"'előző év december'!$A$2:$CP$214"}</definedName>
    <definedName name="sdf" localSheetId="48" hidden="1">{"'előző év december'!$A$2:$CP$214"}</definedName>
    <definedName name="sdf" localSheetId="49" hidden="1">{"'előző év december'!$A$2:$CP$214"}</definedName>
    <definedName name="sdf" localSheetId="50" hidden="1">{"'előző év december'!$A$2:$CP$214"}</definedName>
    <definedName name="sdf" localSheetId="51" hidden="1">{"'előző év december'!$A$2:$CP$214"}</definedName>
    <definedName name="sdf" localSheetId="52" hidden="1">{"'előző év december'!$A$2:$CP$214"}</definedName>
    <definedName name="sdf" localSheetId="37" hidden="1">{"'előző év december'!$A$2:$CP$214"}</definedName>
    <definedName name="sdf" localSheetId="38" hidden="1">{"'előző év december'!$A$2:$CP$214"}</definedName>
    <definedName name="sdf" localSheetId="44" hidden="1">{"'előző év december'!$A$2:$CP$214"}</definedName>
    <definedName name="sdf" localSheetId="0" hidden="1">{"'előző év december'!$A$2:$CP$214"}</definedName>
    <definedName name="sdf" hidden="1">{"'előző év december'!$A$2:$CP$214"}</definedName>
    <definedName name="sdfsfd" localSheetId="10" hidden="1">{"'előző év december'!$A$2:$CP$214"}</definedName>
    <definedName name="sdfsfd" localSheetId="11" hidden="1">{"'előző év december'!$A$2:$CP$214"}</definedName>
    <definedName name="sdfsfd" localSheetId="12" hidden="1">{"'előző év december'!$A$2:$CP$214"}</definedName>
    <definedName name="sdfsfd" localSheetId="13" hidden="1">{"'előző év december'!$A$2:$CP$214"}</definedName>
    <definedName name="sdfsfd" localSheetId="14" hidden="1">{"'előző év december'!$A$2:$CP$214"}</definedName>
    <definedName name="sdfsfd" localSheetId="15" hidden="1">{"'előző év december'!$A$2:$CP$214"}</definedName>
    <definedName name="sdfsfd" localSheetId="16"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3" hidden="1">{"'előző év december'!$A$2:$CP$214"}</definedName>
    <definedName name="sdfsfd" localSheetId="33" hidden="1">{"'előző év december'!$A$2:$CP$214"}</definedName>
    <definedName name="sdfsfd" localSheetId="4"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36" hidden="1">{"'előző év december'!$A$2:$CP$214"}</definedName>
    <definedName name="sdfsfd" localSheetId="45" hidden="1">{"'előző év december'!$A$2:$CP$214"}</definedName>
    <definedName name="sdfsfd" localSheetId="46" hidden="1">{"'előző év december'!$A$2:$CP$214"}</definedName>
    <definedName name="sdfsfd" localSheetId="47" hidden="1">{"'előző év december'!$A$2:$CP$214"}</definedName>
    <definedName name="sdfsfd" localSheetId="48" hidden="1">{"'előző év december'!$A$2:$CP$214"}</definedName>
    <definedName name="sdfsfd" localSheetId="49" hidden="1">{"'előző év december'!$A$2:$CP$214"}</definedName>
    <definedName name="sdfsfd" localSheetId="50" hidden="1">{"'előző év december'!$A$2:$CP$214"}</definedName>
    <definedName name="sdfsfd" localSheetId="51" hidden="1">{"'előző év december'!$A$2:$CP$214"}</definedName>
    <definedName name="sdfsfd" localSheetId="52" hidden="1">{"'előző év december'!$A$2:$CP$214"}</definedName>
    <definedName name="sdfsfd" localSheetId="37" hidden="1">{"'előző év december'!$A$2:$CP$214"}</definedName>
    <definedName name="sdfsfd" localSheetId="38" hidden="1">{"'előző év december'!$A$2:$CP$214"}</definedName>
    <definedName name="sdfsfd" localSheetId="44" hidden="1">{"'előző év december'!$A$2:$CP$214"}</definedName>
    <definedName name="sdfsfd" localSheetId="0" hidden="1">{"'előző év december'!$A$2:$CP$214"}</definedName>
    <definedName name="sdfsfd" hidden="1">{"'előző év december'!$A$2:$CP$214"}</definedName>
    <definedName name="sdsads" localSheetId="10" hidden="1">[4]Market!#REF!</definedName>
    <definedName name="sdsads" localSheetId="15" hidden="1">[4]Market!#REF!</definedName>
    <definedName name="sdsads" localSheetId="22" hidden="1">[4]Market!#REF!</definedName>
    <definedName name="sdsads" localSheetId="23" hidden="1">[4]Market!#REF!</definedName>
    <definedName name="sdsads" localSheetId="24" hidden="1">[4]Market!#REF!</definedName>
    <definedName name="sdsads" localSheetId="33" hidden="1">[4]Market!#REF!</definedName>
    <definedName name="sdsads" localSheetId="5" hidden="1">[4]Market!#REF!</definedName>
    <definedName name="sdsads" localSheetId="6" hidden="1">[4]Market!#REF!</definedName>
    <definedName name="sdsads" localSheetId="46" hidden="1">[4]Market!#REF!</definedName>
    <definedName name="sdsads" localSheetId="48" hidden="1">[4]Market!#REF!</definedName>
    <definedName name="sdsads" localSheetId="49" hidden="1">[4]Market!#REF!</definedName>
    <definedName name="sdsads" localSheetId="50" hidden="1">[4]Market!#REF!</definedName>
    <definedName name="sdsads" localSheetId="37" hidden="1">[4]Market!#REF!</definedName>
    <definedName name="sdsads" hidden="1">[4]Market!#REF!</definedName>
    <definedName name="sencount" hidden="1">2</definedName>
    <definedName name="SpreadsheetBuilder_1" hidden="1">#REF!</definedName>
    <definedName name="ss" localSheetId="10" hidden="1">{"'előző év december'!$A$2:$CP$214"}</definedName>
    <definedName name="ss" localSheetId="11" hidden="1">{"'előző év december'!$A$2:$CP$214"}</definedName>
    <definedName name="ss" localSheetId="12" hidden="1">{"'előző év december'!$A$2:$CP$214"}</definedName>
    <definedName name="ss" localSheetId="13" hidden="1">{"'előző év december'!$A$2:$CP$214"}</definedName>
    <definedName name="ss" localSheetId="14" hidden="1">{"'előző év december'!$A$2:$CP$214"}</definedName>
    <definedName name="ss" localSheetId="15" hidden="1">{"'előző év december'!$A$2:$CP$214"}</definedName>
    <definedName name="ss" localSheetId="16" hidden="1">{"'előző év december'!$A$2:$CP$214"}</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3" hidden="1">{"'előző év december'!$A$2:$CP$214"}</definedName>
    <definedName name="ss" localSheetId="33" hidden="1">{"'előző év december'!$A$2:$CP$214"}</definedName>
    <definedName name="ss" localSheetId="4"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36" hidden="1">{"'előző év december'!$A$2:$CP$214"}</definedName>
    <definedName name="ss" localSheetId="45" hidden="1">{"'előző év december'!$A$2:$CP$214"}</definedName>
    <definedName name="ss" localSheetId="46" hidden="1">{"'előző év december'!$A$2:$CP$214"}</definedName>
    <definedName name="ss" localSheetId="47" hidden="1">{"'előző év december'!$A$2:$CP$214"}</definedName>
    <definedName name="ss" localSheetId="48" hidden="1">{"'előző év december'!$A$2:$CP$214"}</definedName>
    <definedName name="ss" localSheetId="49" hidden="1">{"'előző év december'!$A$2:$CP$214"}</definedName>
    <definedName name="ss" localSheetId="50" hidden="1">{"'előző év december'!$A$2:$CP$214"}</definedName>
    <definedName name="ss" localSheetId="51" hidden="1">{"'előző év december'!$A$2:$CP$214"}</definedName>
    <definedName name="ss" localSheetId="52" hidden="1">{"'előző év december'!$A$2:$CP$214"}</definedName>
    <definedName name="ss" localSheetId="37" hidden="1">{"'előző év december'!$A$2:$CP$214"}</definedName>
    <definedName name="ss" localSheetId="38" hidden="1">{"'előző év december'!$A$2:$CP$214"}</definedName>
    <definedName name="ss" localSheetId="44" hidden="1">{"'előző év december'!$A$2:$CP$214"}</definedName>
    <definedName name="ss" localSheetId="0" hidden="1">{"'előző év december'!$A$2:$CP$214"}</definedName>
    <definedName name="ss" hidden="1">{"'előző év december'!$A$2:$CP$214"}</definedName>
    <definedName name="test" localSheetId="10" hidden="1">{"'előző év december'!$A$2:$CP$214"}</definedName>
    <definedName name="test" localSheetId="11" hidden="1">{"'előző év december'!$A$2:$CP$214"}</definedName>
    <definedName name="test" localSheetId="12" hidden="1">{"'előző év december'!$A$2:$CP$214"}</definedName>
    <definedName name="test" localSheetId="13" hidden="1">{"'előző év december'!$A$2:$CP$214"}</definedName>
    <definedName name="test" localSheetId="14" hidden="1">{"'előző év december'!$A$2:$CP$214"}</definedName>
    <definedName name="test" localSheetId="15" hidden="1">{"'előző év december'!$A$2:$CP$214"}</definedName>
    <definedName name="test" localSheetId="16" hidden="1">{"'előző év december'!$A$2:$CP$214"}</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3" hidden="1">{"'előző év december'!$A$2:$CP$214"}</definedName>
    <definedName name="test" localSheetId="33" hidden="1">{"'előző év december'!$A$2:$CP$214"}</definedName>
    <definedName name="test" localSheetId="4"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36" hidden="1">{"'előző év december'!$A$2:$CP$214"}</definedName>
    <definedName name="test" localSheetId="45" hidden="1">{"'előző év december'!$A$2:$CP$214"}</definedName>
    <definedName name="test" localSheetId="46" hidden="1">{"'előző év december'!$A$2:$CP$214"}</definedName>
    <definedName name="test" localSheetId="47" hidden="1">{"'előző év december'!$A$2:$CP$214"}</definedName>
    <definedName name="test" localSheetId="48" hidden="1">{"'előző év december'!$A$2:$CP$214"}</definedName>
    <definedName name="test" localSheetId="49" hidden="1">{"'előző év december'!$A$2:$CP$214"}</definedName>
    <definedName name="test" localSheetId="50" hidden="1">{"'előző év december'!$A$2:$CP$214"}</definedName>
    <definedName name="test" localSheetId="51" hidden="1">{"'előző év december'!$A$2:$CP$214"}</definedName>
    <definedName name="test" localSheetId="52" hidden="1">{"'előző év december'!$A$2:$CP$214"}</definedName>
    <definedName name="test" localSheetId="37" hidden="1">{"'előző év december'!$A$2:$CP$214"}</definedName>
    <definedName name="test" localSheetId="38" hidden="1">{"'előző év december'!$A$2:$CP$214"}</definedName>
    <definedName name="test" localSheetId="44" hidden="1">{"'előző év december'!$A$2:$CP$214"}</definedName>
    <definedName name="test" localSheetId="0" hidden="1">{"'előző év december'!$A$2:$CP$214"}</definedName>
    <definedName name="test" hidden="1">{"'előző év december'!$A$2:$CP$214"}</definedName>
    <definedName name="tge" localSheetId="10" hidden="1">[4]Market!#REF!</definedName>
    <definedName name="tge" localSheetId="11" hidden="1">[4]Market!#REF!</definedName>
    <definedName name="tge" localSheetId="12" hidden="1">[4]Market!#REF!</definedName>
    <definedName name="tge" localSheetId="14" hidden="1">[4]Market!#REF!</definedName>
    <definedName name="tge" localSheetId="15" hidden="1">[4]Market!#REF!</definedName>
    <definedName name="tge" localSheetId="16" hidden="1">[4]Market!#REF!</definedName>
    <definedName name="tge" localSheetId="17" hidden="1">[4]Market!#REF!</definedName>
    <definedName name="tge" localSheetId="2" hidden="1">[4]Market!#REF!</definedName>
    <definedName name="tge" localSheetId="22" hidden="1">[4]Market!#REF!</definedName>
    <definedName name="tge" localSheetId="23" hidden="1">[4]Market!#REF!</definedName>
    <definedName name="tge" localSheetId="24" hidden="1">[4]Market!#REF!</definedName>
    <definedName name="tge" localSheetId="33" hidden="1">[5]Market!#REF!</definedName>
    <definedName name="tge" localSheetId="4" hidden="1">[4]Market!#REF!</definedName>
    <definedName name="tge" localSheetId="5" hidden="1">[4]Market!#REF!</definedName>
    <definedName name="tge" localSheetId="6" hidden="1">[4]Market!#REF!</definedName>
    <definedName name="tge" localSheetId="45" hidden="1">[4]Market!#REF!</definedName>
    <definedName name="tge" localSheetId="46" hidden="1">[4]Market!#REF!</definedName>
    <definedName name="tge" localSheetId="47" hidden="1">[4]Market!#REF!</definedName>
    <definedName name="tge" localSheetId="48" hidden="1">[4]Market!#REF!</definedName>
    <definedName name="tge" localSheetId="49" hidden="1">[4]Market!#REF!</definedName>
    <definedName name="tge" localSheetId="50" hidden="1">[4]Market!#REF!</definedName>
    <definedName name="tge" localSheetId="51" hidden="1">[4]Market!#REF!</definedName>
    <definedName name="tge" localSheetId="52" hidden="1">[4]Market!#REF!</definedName>
    <definedName name="tge" localSheetId="37" hidden="1">[5]Market!#REF!</definedName>
    <definedName name="tge" localSheetId="44" hidden="1">[4]Market!#REF!</definedName>
    <definedName name="tge" localSheetId="0" hidden="1">[6]Market!#REF!</definedName>
    <definedName name="tge" hidden="1">[5]Market!#REF!</definedName>
    <definedName name="tgz" localSheetId="10" hidden="1">{"'előző év december'!$A$2:$CP$214"}</definedName>
    <definedName name="tgz" localSheetId="11" hidden="1">{"'előző év december'!$A$2:$CP$214"}</definedName>
    <definedName name="tgz" localSheetId="12" hidden="1">{"'előző év december'!$A$2:$CP$214"}</definedName>
    <definedName name="tgz" localSheetId="13" hidden="1">{"'előző év december'!$A$2:$CP$214"}</definedName>
    <definedName name="tgz" localSheetId="14" hidden="1">{"'előző év december'!$A$2:$CP$214"}</definedName>
    <definedName name="tgz" localSheetId="15" hidden="1">{"'előző év december'!$A$2:$CP$214"}</definedName>
    <definedName name="tgz" localSheetId="16"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3" hidden="1">{"'előző év december'!$A$2:$CP$214"}</definedName>
    <definedName name="tgz" localSheetId="33" hidden="1">{"'előző év december'!$A$2:$CP$214"}</definedName>
    <definedName name="tgz" localSheetId="4"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36" hidden="1">{"'előző év december'!$A$2:$CP$214"}</definedName>
    <definedName name="tgz" localSheetId="45" hidden="1">{"'előző év december'!$A$2:$CP$214"}</definedName>
    <definedName name="tgz" localSheetId="46" hidden="1">{"'előző év december'!$A$2:$CP$214"}</definedName>
    <definedName name="tgz" localSheetId="47" hidden="1">{"'előző év december'!$A$2:$CP$214"}</definedName>
    <definedName name="tgz" localSheetId="48" hidden="1">{"'előző év december'!$A$2:$CP$214"}</definedName>
    <definedName name="tgz" localSheetId="49" hidden="1">{"'előző év december'!$A$2:$CP$214"}</definedName>
    <definedName name="tgz" localSheetId="50" hidden="1">{"'előző év december'!$A$2:$CP$214"}</definedName>
    <definedName name="tgz" localSheetId="51" hidden="1">{"'előző év december'!$A$2:$CP$214"}</definedName>
    <definedName name="tgz" localSheetId="52" hidden="1">{"'előző év december'!$A$2:$CP$214"}</definedName>
    <definedName name="tgz" localSheetId="37" hidden="1">{"'előző év december'!$A$2:$CP$214"}</definedName>
    <definedName name="tgz" localSheetId="38" hidden="1">{"'előző év december'!$A$2:$CP$214"}</definedName>
    <definedName name="tgz" localSheetId="44" hidden="1">{"'előző év december'!$A$2:$CP$214"}</definedName>
    <definedName name="tgz" localSheetId="0" hidden="1">{"'előző év december'!$A$2:$CP$214"}</definedName>
    <definedName name="tgz" hidden="1">{"'előző év december'!$A$2:$CP$214"}</definedName>
    <definedName name="tre" localSheetId="10" hidden="1">{"'előző év december'!$A$2:$CP$214"}</definedName>
    <definedName name="tre" localSheetId="11" hidden="1">{"'előző év december'!$A$2:$CP$214"}</definedName>
    <definedName name="tre" localSheetId="12" hidden="1">{"'előző év december'!$A$2:$CP$214"}</definedName>
    <definedName name="tre" localSheetId="13" hidden="1">{"'előző év december'!$A$2:$CP$214"}</definedName>
    <definedName name="tre" localSheetId="14" hidden="1">{"'előző év december'!$A$2:$CP$214"}</definedName>
    <definedName name="tre" localSheetId="15" hidden="1">{"'előző év december'!$A$2:$CP$214"}</definedName>
    <definedName name="tre" localSheetId="16"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3" hidden="1">{"'előző év december'!$A$2:$CP$214"}</definedName>
    <definedName name="tre" localSheetId="33" hidden="1">{"'előző év december'!$A$2:$CP$214"}</definedName>
    <definedName name="tre" localSheetId="4"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36" hidden="1">{"'előző év december'!$A$2:$CP$214"}</definedName>
    <definedName name="tre" localSheetId="45" hidden="1">{"'előző év december'!$A$2:$CP$214"}</definedName>
    <definedName name="tre" localSheetId="46" hidden="1">{"'előző év december'!$A$2:$CP$214"}</definedName>
    <definedName name="tre" localSheetId="47" hidden="1">{"'előző év december'!$A$2:$CP$214"}</definedName>
    <definedName name="tre" localSheetId="48" hidden="1">{"'előző év december'!$A$2:$CP$214"}</definedName>
    <definedName name="tre" localSheetId="49" hidden="1">{"'előző év december'!$A$2:$CP$214"}</definedName>
    <definedName name="tre" localSheetId="50" hidden="1">{"'előző év december'!$A$2:$CP$214"}</definedName>
    <definedName name="tre" localSheetId="51" hidden="1">{"'előző év december'!$A$2:$CP$214"}</definedName>
    <definedName name="tre" localSheetId="52" hidden="1">{"'előző év december'!$A$2:$CP$214"}</definedName>
    <definedName name="tre" localSheetId="37" hidden="1">{"'előző év december'!$A$2:$CP$214"}</definedName>
    <definedName name="tre" localSheetId="38" hidden="1">{"'előző év december'!$A$2:$CP$214"}</definedName>
    <definedName name="tre" localSheetId="44" hidden="1">{"'előző év december'!$A$2:$CP$214"}</definedName>
    <definedName name="tre" localSheetId="0" hidden="1">{"'előző év december'!$A$2:$CP$214"}</definedName>
    <definedName name="tre" hidden="1">{"'előző év december'!$A$2:$CP$214"}</definedName>
    <definedName name="trtj" hidden="1">[4]Market!#REF!</definedName>
    <definedName name="vb" localSheetId="10" hidden="1">{"'előző év december'!$A$2:$CP$214"}</definedName>
    <definedName name="vb" localSheetId="11" hidden="1">{"'előző év december'!$A$2:$CP$214"}</definedName>
    <definedName name="vb" localSheetId="12" hidden="1">{"'előző év december'!$A$2:$CP$214"}</definedName>
    <definedName name="vb" localSheetId="13" hidden="1">{"'előző év december'!$A$2:$CP$214"}</definedName>
    <definedName name="vb" localSheetId="14" hidden="1">{"'előző év december'!$A$2:$CP$214"}</definedName>
    <definedName name="vb" localSheetId="15" hidden="1">{"'előző év december'!$A$2:$CP$214"}</definedName>
    <definedName name="vb" localSheetId="16"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3" hidden="1">{"'előző év december'!$A$2:$CP$214"}</definedName>
    <definedName name="vb" localSheetId="33" hidden="1">{"'előző év december'!$A$2:$CP$214"}</definedName>
    <definedName name="vb" localSheetId="4"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36" hidden="1">{"'előző év december'!$A$2:$CP$214"}</definedName>
    <definedName name="vb" localSheetId="45" hidden="1">{"'előző év december'!$A$2:$CP$214"}</definedName>
    <definedName name="vb" localSheetId="46" hidden="1">{"'előző év december'!$A$2:$CP$214"}</definedName>
    <definedName name="vb" localSheetId="47" hidden="1">{"'előző év december'!$A$2:$CP$214"}</definedName>
    <definedName name="vb" localSheetId="48" hidden="1">{"'előző év december'!$A$2:$CP$214"}</definedName>
    <definedName name="vb" localSheetId="49" hidden="1">{"'előző év december'!$A$2:$CP$214"}</definedName>
    <definedName name="vb" localSheetId="50" hidden="1">{"'előző év december'!$A$2:$CP$214"}</definedName>
    <definedName name="vb" localSheetId="51" hidden="1">{"'előző év december'!$A$2:$CP$214"}</definedName>
    <definedName name="vb" localSheetId="52" hidden="1">{"'előző év december'!$A$2:$CP$214"}</definedName>
    <definedName name="vb" localSheetId="37" hidden="1">{"'előző év december'!$A$2:$CP$214"}</definedName>
    <definedName name="vb" localSheetId="38" hidden="1">{"'előző év december'!$A$2:$CP$214"}</definedName>
    <definedName name="vb" localSheetId="44" hidden="1">{"'előző év december'!$A$2:$CP$214"}</definedName>
    <definedName name="vb" localSheetId="0" hidden="1">{"'előző év december'!$A$2:$CP$214"}</definedName>
    <definedName name="vb" hidden="1">{"'előző év december'!$A$2:$CP$214"}</definedName>
    <definedName name="vc" localSheetId="10" hidden="1">{"'előző év december'!$A$2:$CP$214"}</definedName>
    <definedName name="vc" localSheetId="11" hidden="1">{"'előző év december'!$A$2:$CP$214"}</definedName>
    <definedName name="vc" localSheetId="12" hidden="1">{"'előző év december'!$A$2:$CP$214"}</definedName>
    <definedName name="vc" localSheetId="13" hidden="1">{"'előző év december'!$A$2:$CP$214"}</definedName>
    <definedName name="vc" localSheetId="14" hidden="1">{"'előző év december'!$A$2:$CP$214"}</definedName>
    <definedName name="vc" localSheetId="15" hidden="1">{"'előző év december'!$A$2:$CP$214"}</definedName>
    <definedName name="vc" localSheetId="16"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3" hidden="1">{"'előző év december'!$A$2:$CP$214"}</definedName>
    <definedName name="vc" localSheetId="33" hidden="1">{"'előző év december'!$A$2:$CP$214"}</definedName>
    <definedName name="vc" localSheetId="4"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36" hidden="1">{"'előző év december'!$A$2:$CP$214"}</definedName>
    <definedName name="vc" localSheetId="45" hidden="1">{"'előző év december'!$A$2:$CP$214"}</definedName>
    <definedName name="vc" localSheetId="46" hidden="1">{"'előző év december'!$A$2:$CP$214"}</definedName>
    <definedName name="vc" localSheetId="47" hidden="1">{"'előző év december'!$A$2:$CP$214"}</definedName>
    <definedName name="vc" localSheetId="48" hidden="1">{"'előző év december'!$A$2:$CP$214"}</definedName>
    <definedName name="vc" localSheetId="49" hidden="1">{"'előző év december'!$A$2:$CP$214"}</definedName>
    <definedName name="vc" localSheetId="50" hidden="1">{"'előző év december'!$A$2:$CP$214"}</definedName>
    <definedName name="vc" localSheetId="51" hidden="1">{"'előző év december'!$A$2:$CP$214"}</definedName>
    <definedName name="vc" localSheetId="52" hidden="1">{"'előző év december'!$A$2:$CP$214"}</definedName>
    <definedName name="vc" localSheetId="37" hidden="1">{"'előző év december'!$A$2:$CP$214"}</definedName>
    <definedName name="vc" localSheetId="38" hidden="1">{"'előző év december'!$A$2:$CP$214"}</definedName>
    <definedName name="vc" localSheetId="44" hidden="1">{"'előző év december'!$A$2:$CP$214"}</definedName>
    <definedName name="vc" localSheetId="0" hidden="1">{"'előző év december'!$A$2:$CP$214"}</definedName>
    <definedName name="vc" hidden="1">{"'előző év december'!$A$2:$CP$214"}</definedName>
    <definedName name="w" localSheetId="10" hidden="1">{"'előző év december'!$A$2:$CP$214"}</definedName>
    <definedName name="w" localSheetId="11" hidden="1">{"'előző év december'!$A$2:$CP$214"}</definedName>
    <definedName name="w" localSheetId="12" hidden="1">{"'előző év december'!$A$2:$CP$214"}</definedName>
    <definedName name="w" localSheetId="13" hidden="1">{"'előző év december'!$A$2:$CP$214"}</definedName>
    <definedName name="w" localSheetId="14" hidden="1">{"'előző év december'!$A$2:$CP$214"}</definedName>
    <definedName name="w" localSheetId="15" hidden="1">{"'előző év december'!$A$2:$CP$214"}</definedName>
    <definedName name="w" localSheetId="16" hidden="1">{"'előző év december'!$A$2:$CP$214"}</definedName>
    <definedName name="w" localSheetId="22" hidden="1">{"'előző év december'!$A$2:$CP$214"}</definedName>
    <definedName name="w" localSheetId="23" hidden="1">{"'előző év december'!$A$2:$CP$214"}</definedName>
    <definedName name="w" localSheetId="24" hidden="1">{"'előző év december'!$A$2:$CP$214"}</definedName>
    <definedName name="w" localSheetId="3" hidden="1">{"'előző év december'!$A$2:$CP$214"}</definedName>
    <definedName name="w" localSheetId="33" hidden="1">{"'előző év december'!$A$2:$CP$214"}</definedName>
    <definedName name="w" localSheetId="4"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36" hidden="1">{"'előző év december'!$A$2:$CP$214"}</definedName>
    <definedName name="w" localSheetId="45" hidden="1">{"'előző év december'!$A$2:$CP$214"}</definedName>
    <definedName name="w" localSheetId="46" hidden="1">{"'előző év december'!$A$2:$CP$214"}</definedName>
    <definedName name="w" localSheetId="47" hidden="1">{"'előző év december'!$A$2:$CP$214"}</definedName>
    <definedName name="w" localSheetId="48" hidden="1">{"'előző év december'!$A$2:$CP$214"}</definedName>
    <definedName name="w" localSheetId="49" hidden="1">{"'előző év december'!$A$2:$CP$214"}</definedName>
    <definedName name="w" localSheetId="50" hidden="1">{"'előző év december'!$A$2:$CP$214"}</definedName>
    <definedName name="w" localSheetId="51" hidden="1">{"'előző év december'!$A$2:$CP$214"}</definedName>
    <definedName name="w" localSheetId="52" hidden="1">{"'előző év december'!$A$2:$CP$214"}</definedName>
    <definedName name="w" localSheetId="37" hidden="1">{"'előző év december'!$A$2:$CP$214"}</definedName>
    <definedName name="w" localSheetId="38" hidden="1">{"'előző év december'!$A$2:$CP$214"}</definedName>
    <definedName name="w" localSheetId="44" hidden="1">{"'előző év december'!$A$2:$CP$214"}</definedName>
    <definedName name="w" localSheetId="0" hidden="1">{"'előző év december'!$A$2:$CP$214"}</definedName>
    <definedName name="w" hidden="1">{"'előző év december'!$A$2:$CP$214"}</definedName>
    <definedName name="we" localSheetId="10" hidden="1">{"'előző év december'!$A$2:$CP$214"}</definedName>
    <definedName name="we" localSheetId="11" hidden="1">{"'előző év december'!$A$2:$CP$214"}</definedName>
    <definedName name="we" localSheetId="12" hidden="1">{"'előző év december'!$A$2:$CP$214"}</definedName>
    <definedName name="we" localSheetId="13" hidden="1">{"'előző év december'!$A$2:$CP$214"}</definedName>
    <definedName name="we" localSheetId="14" hidden="1">{"'előző év december'!$A$2:$CP$214"}</definedName>
    <definedName name="we" localSheetId="15" hidden="1">{"'előző év december'!$A$2:$CP$214"}</definedName>
    <definedName name="we" localSheetId="16"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3" hidden="1">{"'előző év december'!$A$2:$CP$214"}</definedName>
    <definedName name="we" localSheetId="33" hidden="1">{"'előző év december'!$A$2:$CP$214"}</definedName>
    <definedName name="we" localSheetId="4"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36" hidden="1">{"'előző év december'!$A$2:$CP$214"}</definedName>
    <definedName name="we" localSheetId="45" hidden="1">{"'előző év december'!$A$2:$CP$214"}</definedName>
    <definedName name="we" localSheetId="46" hidden="1">{"'előző év december'!$A$2:$CP$214"}</definedName>
    <definedName name="we" localSheetId="47" hidden="1">{"'előző év december'!$A$2:$CP$214"}</definedName>
    <definedName name="we" localSheetId="48" hidden="1">{"'előző év december'!$A$2:$CP$214"}</definedName>
    <definedName name="we" localSheetId="49" hidden="1">{"'előző év december'!$A$2:$CP$214"}</definedName>
    <definedName name="we" localSheetId="50" hidden="1">{"'előző év december'!$A$2:$CP$214"}</definedName>
    <definedName name="we" localSheetId="51" hidden="1">{"'előző év december'!$A$2:$CP$214"}</definedName>
    <definedName name="we" localSheetId="52" hidden="1">{"'előző év december'!$A$2:$CP$214"}</definedName>
    <definedName name="we" localSheetId="37" hidden="1">{"'előző év december'!$A$2:$CP$214"}</definedName>
    <definedName name="we" localSheetId="38" hidden="1">{"'előző év december'!$A$2:$CP$214"}</definedName>
    <definedName name="we" localSheetId="44" hidden="1">{"'előző év december'!$A$2:$CP$214"}</definedName>
    <definedName name="we" localSheetId="0" hidden="1">{"'előző év december'!$A$2:$CP$214"}</definedName>
    <definedName name="we" hidden="1">{"'előző év december'!$A$2:$CP$214"}</definedName>
    <definedName name="wee" localSheetId="10" hidden="1">{"'előző év december'!$A$2:$CP$214"}</definedName>
    <definedName name="wee" localSheetId="11" hidden="1">{"'előző év december'!$A$2:$CP$214"}</definedName>
    <definedName name="wee" localSheetId="12" hidden="1">{"'előző év december'!$A$2:$CP$214"}</definedName>
    <definedName name="wee" localSheetId="13" hidden="1">{"'előző év december'!$A$2:$CP$214"}</definedName>
    <definedName name="wee" localSheetId="14" hidden="1">{"'előző év december'!$A$2:$CP$214"}</definedName>
    <definedName name="wee" localSheetId="15" hidden="1">{"'előző év december'!$A$2:$CP$214"}</definedName>
    <definedName name="wee" localSheetId="16"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3" hidden="1">{"'előző év december'!$A$2:$CP$214"}</definedName>
    <definedName name="wee" localSheetId="33" hidden="1">{"'előző év december'!$A$2:$CP$214"}</definedName>
    <definedName name="wee" localSheetId="4"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36" hidden="1">{"'előző év december'!$A$2:$CP$214"}</definedName>
    <definedName name="wee" localSheetId="45" hidden="1">{"'előző év december'!$A$2:$CP$214"}</definedName>
    <definedName name="wee" localSheetId="46" hidden="1">{"'előző év december'!$A$2:$CP$214"}</definedName>
    <definedName name="wee" localSheetId="47" hidden="1">{"'előző év december'!$A$2:$CP$214"}</definedName>
    <definedName name="wee" localSheetId="48" hidden="1">{"'előző év december'!$A$2:$CP$214"}</definedName>
    <definedName name="wee" localSheetId="49" hidden="1">{"'előző év december'!$A$2:$CP$214"}</definedName>
    <definedName name="wee" localSheetId="50" hidden="1">{"'előző év december'!$A$2:$CP$214"}</definedName>
    <definedName name="wee" localSheetId="51" hidden="1">{"'előző év december'!$A$2:$CP$214"}</definedName>
    <definedName name="wee" localSheetId="52" hidden="1">{"'előző év december'!$A$2:$CP$214"}</definedName>
    <definedName name="wee" localSheetId="37" hidden="1">{"'előző év december'!$A$2:$CP$214"}</definedName>
    <definedName name="wee" localSheetId="38" hidden="1">{"'előző év december'!$A$2:$CP$214"}</definedName>
    <definedName name="wee" localSheetId="44" hidden="1">{"'előző év december'!$A$2:$CP$214"}</definedName>
    <definedName name="wee" localSheetId="0" hidden="1">{"'előző év december'!$A$2:$CP$214"}</definedName>
    <definedName name="wee" hidden="1">{"'előző év december'!$A$2:$CP$214"}</definedName>
    <definedName name="werwe" localSheetId="10" hidden="1">{"'előző év december'!$A$2:$CP$214"}</definedName>
    <definedName name="werwe" localSheetId="11" hidden="1">{"'előző év december'!$A$2:$CP$214"}</definedName>
    <definedName name="werwe" localSheetId="12" hidden="1">{"'előző év december'!$A$2:$CP$214"}</definedName>
    <definedName name="werwe" localSheetId="13" hidden="1">{"'előző év december'!$A$2:$CP$214"}</definedName>
    <definedName name="werwe" localSheetId="14" hidden="1">{"'előző év december'!$A$2:$CP$214"}</definedName>
    <definedName name="werwe" localSheetId="15" hidden="1">{"'előző év december'!$A$2:$CP$214"}</definedName>
    <definedName name="werwe" localSheetId="16" hidden="1">{"'előző év december'!$A$2:$CP$214"}</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3" hidden="1">{"'előző év december'!$A$2:$CP$214"}</definedName>
    <definedName name="werwe" localSheetId="33" hidden="1">{"'előző év december'!$A$2:$CP$214"}</definedName>
    <definedName name="werwe" localSheetId="4"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36" hidden="1">{"'előző év december'!$A$2:$CP$214"}</definedName>
    <definedName name="werwe" localSheetId="45" hidden="1">{"'előző év december'!$A$2:$CP$214"}</definedName>
    <definedName name="werwe" localSheetId="46" hidden="1">{"'előző év december'!$A$2:$CP$214"}</definedName>
    <definedName name="werwe" localSheetId="47" hidden="1">{"'előző év december'!$A$2:$CP$214"}</definedName>
    <definedName name="werwe" localSheetId="48" hidden="1">{"'előző év december'!$A$2:$CP$214"}</definedName>
    <definedName name="werwe" localSheetId="49" hidden="1">{"'előző év december'!$A$2:$CP$214"}</definedName>
    <definedName name="werwe" localSheetId="50" hidden="1">{"'előző év december'!$A$2:$CP$214"}</definedName>
    <definedName name="werwe" localSheetId="51" hidden="1">{"'előző év december'!$A$2:$CP$214"}</definedName>
    <definedName name="werwe" localSheetId="52" hidden="1">{"'előző év december'!$A$2:$CP$214"}</definedName>
    <definedName name="werwe" localSheetId="37" hidden="1">{"'előző év december'!$A$2:$CP$214"}</definedName>
    <definedName name="werwe" localSheetId="38" hidden="1">{"'előző év december'!$A$2:$CP$214"}</definedName>
    <definedName name="werwe" localSheetId="44" hidden="1">{"'előző év december'!$A$2:$CP$214"}</definedName>
    <definedName name="werwe" localSheetId="0" hidden="1">{"'előző év december'!$A$2:$CP$214"}</definedName>
    <definedName name="werwe" hidden="1">{"'előző év december'!$A$2:$CP$214"}</definedName>
    <definedName name="werwer" localSheetId="10" hidden="1">{"'előző év december'!$A$2:$CP$214"}</definedName>
    <definedName name="werwer" localSheetId="11" hidden="1">{"'előző év december'!$A$2:$CP$214"}</definedName>
    <definedName name="werwer" localSheetId="12" hidden="1">{"'előző év december'!$A$2:$CP$214"}</definedName>
    <definedName name="werwer" localSheetId="13" hidden="1">{"'előző év december'!$A$2:$CP$214"}</definedName>
    <definedName name="werwer" localSheetId="14" hidden="1">{"'előző év december'!$A$2:$CP$214"}</definedName>
    <definedName name="werwer" localSheetId="15" hidden="1">{"'előző év december'!$A$2:$CP$214"}</definedName>
    <definedName name="werwer" localSheetId="16"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3" hidden="1">{"'előző év december'!$A$2:$CP$214"}</definedName>
    <definedName name="werwer" localSheetId="33" hidden="1">{"'előző év december'!$A$2:$CP$214"}</definedName>
    <definedName name="werwer" localSheetId="4"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36" hidden="1">{"'előző év december'!$A$2:$CP$214"}</definedName>
    <definedName name="werwer" localSheetId="45" hidden="1">{"'előző év december'!$A$2:$CP$214"}</definedName>
    <definedName name="werwer" localSheetId="46" hidden="1">{"'előző év december'!$A$2:$CP$214"}</definedName>
    <definedName name="werwer" localSheetId="47" hidden="1">{"'előző év december'!$A$2:$CP$214"}</definedName>
    <definedName name="werwer" localSheetId="48" hidden="1">{"'előző év december'!$A$2:$CP$214"}</definedName>
    <definedName name="werwer" localSheetId="49" hidden="1">{"'előző év december'!$A$2:$CP$214"}</definedName>
    <definedName name="werwer" localSheetId="50" hidden="1">{"'előző év december'!$A$2:$CP$214"}</definedName>
    <definedName name="werwer" localSheetId="51" hidden="1">{"'előző év december'!$A$2:$CP$214"}</definedName>
    <definedName name="werwer" localSheetId="52" hidden="1">{"'előző év december'!$A$2:$CP$214"}</definedName>
    <definedName name="werwer" localSheetId="37" hidden="1">{"'előző év december'!$A$2:$CP$214"}</definedName>
    <definedName name="werwer" localSheetId="38" hidden="1">{"'előző év december'!$A$2:$CP$214"}</definedName>
    <definedName name="werwer" localSheetId="44" hidden="1">{"'előző év december'!$A$2:$CP$214"}</definedName>
    <definedName name="werwer" localSheetId="0" hidden="1">{"'előző év december'!$A$2:$CP$214"}</definedName>
    <definedName name="werwer" hidden="1">{"'előző év december'!$A$2:$CP$214"}</definedName>
    <definedName name="ww" localSheetId="10" hidden="1">{"'előző év december'!$A$2:$CP$214"}</definedName>
    <definedName name="ww" localSheetId="11" hidden="1">{"'előző év december'!$A$2:$CP$214"}</definedName>
    <definedName name="ww" localSheetId="12" hidden="1">{"'előző év december'!$A$2:$CP$214"}</definedName>
    <definedName name="ww" localSheetId="13" hidden="1">{"'előző év december'!$A$2:$CP$214"}</definedName>
    <definedName name="ww" localSheetId="14" hidden="1">{"'előző év december'!$A$2:$CP$214"}</definedName>
    <definedName name="ww" localSheetId="15" hidden="1">{"'előző év december'!$A$2:$CP$214"}</definedName>
    <definedName name="ww" localSheetId="16" hidden="1">{"'előző év december'!$A$2:$CP$214"}</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3" hidden="1">{"'előző év december'!$A$2:$CP$214"}</definedName>
    <definedName name="ww" localSheetId="33" hidden="1">{"'előző év december'!$A$2:$CP$214"}</definedName>
    <definedName name="ww" localSheetId="4"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36" hidden="1">{"'előző év december'!$A$2:$CP$214"}</definedName>
    <definedName name="ww" localSheetId="45" hidden="1">{"'előző év december'!$A$2:$CP$214"}</definedName>
    <definedName name="ww" localSheetId="46" hidden="1">{"'előző év december'!$A$2:$CP$214"}</definedName>
    <definedName name="ww" localSheetId="47" hidden="1">{"'előző év december'!$A$2:$CP$214"}</definedName>
    <definedName name="ww" localSheetId="48" hidden="1">{"'előző év december'!$A$2:$CP$214"}</definedName>
    <definedName name="ww" localSheetId="49" hidden="1">{"'előző év december'!$A$2:$CP$214"}</definedName>
    <definedName name="ww" localSheetId="50" hidden="1">{"'előző év december'!$A$2:$CP$214"}</definedName>
    <definedName name="ww" localSheetId="51" hidden="1">{"'előző év december'!$A$2:$CP$214"}</definedName>
    <definedName name="ww" localSheetId="52" hidden="1">{"'előző év december'!$A$2:$CP$214"}</definedName>
    <definedName name="ww" localSheetId="37" hidden="1">{"'előző év december'!$A$2:$CP$214"}</definedName>
    <definedName name="ww" localSheetId="38" hidden="1">{"'előző év december'!$A$2:$CP$214"}</definedName>
    <definedName name="ww" localSheetId="44" hidden="1">{"'előző év december'!$A$2:$CP$214"}</definedName>
    <definedName name="ww" localSheetId="0" hidden="1">{"'előző év december'!$A$2:$CP$214"}</definedName>
    <definedName name="ww" hidden="1">{"'előző év december'!$A$2:$CP$214"}</definedName>
    <definedName name="wwerf" localSheetId="33" hidden="1">[2]Market!#REF!</definedName>
    <definedName name="wwerf" localSheetId="37" hidden="1">[2]Market!#REF!</definedName>
    <definedName name="wwerf" hidden="1">[2]Market!#REF!</definedName>
    <definedName name="www" localSheetId="10" hidden="1">{"'előző év december'!$A$2:$CP$214"}</definedName>
    <definedName name="www" localSheetId="11" hidden="1">{"'előző év december'!$A$2:$CP$214"}</definedName>
    <definedName name="www" localSheetId="12" hidden="1">{"'előző év december'!$A$2:$CP$214"}</definedName>
    <definedName name="www" localSheetId="13" hidden="1">{"'előző év december'!$A$2:$CP$214"}</definedName>
    <definedName name="www" localSheetId="14" hidden="1">{"'előző év december'!$A$2:$CP$214"}</definedName>
    <definedName name="www" localSheetId="15" hidden="1">{"'előző év december'!$A$2:$CP$214"}</definedName>
    <definedName name="www" localSheetId="16"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3" hidden="1">{"'előző év december'!$A$2:$CP$214"}</definedName>
    <definedName name="www" localSheetId="33" hidden="1">{"'előző év december'!$A$2:$CP$214"}</definedName>
    <definedName name="www" localSheetId="4"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36" hidden="1">{"'előző év december'!$A$2:$CP$214"}</definedName>
    <definedName name="www" localSheetId="45" hidden="1">{"'előző év december'!$A$2:$CP$214"}</definedName>
    <definedName name="www" localSheetId="46" hidden="1">{"'előző év december'!$A$2:$CP$214"}</definedName>
    <definedName name="www" localSheetId="47" hidden="1">{"'előző év december'!$A$2:$CP$214"}</definedName>
    <definedName name="www" localSheetId="48" hidden="1">{"'előző év december'!$A$2:$CP$214"}</definedName>
    <definedName name="www" localSheetId="49" hidden="1">{"'előző év december'!$A$2:$CP$214"}</definedName>
    <definedName name="www" localSheetId="50" hidden="1">{"'előző év december'!$A$2:$CP$214"}</definedName>
    <definedName name="www" localSheetId="51" hidden="1">{"'előző év december'!$A$2:$CP$214"}</definedName>
    <definedName name="www" localSheetId="52" hidden="1">{"'előző év december'!$A$2:$CP$214"}</definedName>
    <definedName name="www" localSheetId="37" hidden="1">{"'előző év december'!$A$2:$CP$214"}</definedName>
    <definedName name="www" localSheetId="38" hidden="1">{"'előző év december'!$A$2:$CP$214"}</definedName>
    <definedName name="www" localSheetId="44" hidden="1">{"'előző év december'!$A$2:$CP$214"}</definedName>
    <definedName name="www" localSheetId="0" hidden="1">{"'előző év december'!$A$2:$CP$214"}</definedName>
    <definedName name="www" hidden="1">{"'előző év december'!$A$2:$CP$214"}</definedName>
    <definedName name="wwwwwwwwwwwwwwwwwwwww" localSheetId="13" hidden="1">{"'előző év december'!$A$2:$CP$214"}</definedName>
    <definedName name="wwwwwwwwwwwwwwwwwwwww" localSheetId="3" hidden="1">{"'előző év december'!$A$2:$CP$214"}</definedName>
    <definedName name="wwwwwwwwwwwwwwwwwwwww" localSheetId="33" hidden="1">{"'előző év december'!$A$2:$CP$214"}</definedName>
    <definedName name="wwwwwwwwwwwwwwwwwwwww" localSheetId="7" hidden="1">{"'előző év december'!$A$2:$CP$214"}</definedName>
    <definedName name="wwwwwwwwwwwwwwwwwwwww" localSheetId="36" hidden="1">{"'előző év december'!$A$2:$CP$214"}</definedName>
    <definedName name="wwwwwwwwwwwwwwwwwwwww" localSheetId="37" hidden="1">{"'előző év december'!$A$2:$CP$214"}</definedName>
    <definedName name="wwwwwwwwwwwwwwwwwwwww" localSheetId="38" hidden="1">{"'előző év december'!$A$2:$CP$214"}</definedName>
    <definedName name="wwwwwwwwwwwwwwwwwwwww" localSheetId="0" hidden="1">{"'előző év december'!$A$2:$CP$214"}</definedName>
    <definedName name="wwwwwwwwwwwwwwwwwwwww" hidden="1">{"'előző év december'!$A$2:$CP$214"}</definedName>
    <definedName name="xxx" localSheetId="10" hidden="1">{"'előző év december'!$A$2:$CP$214"}</definedName>
    <definedName name="xxx" localSheetId="11" hidden="1">{"'előző év december'!$A$2:$CP$214"}</definedName>
    <definedName name="xxx" localSheetId="12" hidden="1">{"'előző év december'!$A$2:$CP$214"}</definedName>
    <definedName name="xxx" localSheetId="13" hidden="1">{"'előző év december'!$A$2:$CP$214"}</definedName>
    <definedName name="xxx" localSheetId="14" hidden="1">{"'előző év december'!$A$2:$CP$214"}</definedName>
    <definedName name="xxx" localSheetId="15" hidden="1">{"'előző év december'!$A$2:$CP$214"}</definedName>
    <definedName name="xxx" localSheetId="16" hidden="1">{"'előző év december'!$A$2:$CP$214"}</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3" hidden="1">{"'előző év december'!$A$2:$CP$214"}</definedName>
    <definedName name="xxx" localSheetId="33" hidden="1">{"'előző év december'!$A$2:$CP$214"}</definedName>
    <definedName name="xxx" localSheetId="4"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36" hidden="1">{"'előző év december'!$A$2:$CP$214"}</definedName>
    <definedName name="xxx" localSheetId="45" hidden="1">{"'előző év december'!$A$2:$CP$214"}</definedName>
    <definedName name="xxx" localSheetId="46" hidden="1">{"'előző év december'!$A$2:$CP$214"}</definedName>
    <definedName name="xxx" localSheetId="47" hidden="1">{"'előző év december'!$A$2:$CP$214"}</definedName>
    <definedName name="xxx" localSheetId="48" hidden="1">{"'előző év december'!$A$2:$CP$214"}</definedName>
    <definedName name="xxx" localSheetId="49" hidden="1">{"'előző év december'!$A$2:$CP$214"}</definedName>
    <definedName name="xxx" localSheetId="50" hidden="1">{"'előző év december'!$A$2:$CP$214"}</definedName>
    <definedName name="xxx" localSheetId="51" hidden="1">{"'előző év december'!$A$2:$CP$214"}</definedName>
    <definedName name="xxx" localSheetId="52" hidden="1">{"'előző év december'!$A$2:$CP$214"}</definedName>
    <definedName name="xxx" localSheetId="37" hidden="1">{"'előző év december'!$A$2:$CP$214"}</definedName>
    <definedName name="xxx" localSheetId="38" hidden="1">{"'előző év december'!$A$2:$CP$214"}</definedName>
    <definedName name="xxx" localSheetId="44" hidden="1">{"'előző év december'!$A$2:$CP$214"}</definedName>
    <definedName name="xxx" localSheetId="0" hidden="1">{"'előző év december'!$A$2:$CP$214"}</definedName>
    <definedName name="xxx" hidden="1">{"'előző év december'!$A$2:$CP$214"}</definedName>
    <definedName name="xxxxxxx" localSheetId="10" hidden="1">{"'előző év december'!$A$2:$CP$214"}</definedName>
    <definedName name="xxxxxxx" localSheetId="11" hidden="1">{"'előző év december'!$A$2:$CP$214"}</definedName>
    <definedName name="xxxxxxx" localSheetId="12" hidden="1">{"'előző év december'!$A$2:$CP$214"}</definedName>
    <definedName name="xxxxxxx" localSheetId="13" hidden="1">{"'előző év december'!$A$2:$CP$214"}</definedName>
    <definedName name="xxxxxxx" localSheetId="14" hidden="1">{"'előző év december'!$A$2:$CP$214"}</definedName>
    <definedName name="xxxxxxx" localSheetId="15" hidden="1">{"'előző év december'!$A$2:$CP$214"}</definedName>
    <definedName name="xxxxxxx" localSheetId="16" hidden="1">{"'előző év december'!$A$2:$CP$214"}</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3" hidden="1">{"'előző év december'!$A$2:$CP$214"}</definedName>
    <definedName name="xxxxxxx" localSheetId="33" hidden="1">{"'előző év december'!$A$2:$CP$214"}</definedName>
    <definedName name="xxxxxxx" localSheetId="4"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36" hidden="1">{"'előző év december'!$A$2:$CP$214"}</definedName>
    <definedName name="xxxxxxx" localSheetId="45" hidden="1">{"'előző év december'!$A$2:$CP$214"}</definedName>
    <definedName name="xxxxxxx" localSheetId="46" hidden="1">{"'előző év december'!$A$2:$CP$214"}</definedName>
    <definedName name="xxxxxxx" localSheetId="47" hidden="1">{"'előző év december'!$A$2:$CP$214"}</definedName>
    <definedName name="xxxxxxx" localSheetId="48" hidden="1">{"'előző év december'!$A$2:$CP$214"}</definedName>
    <definedName name="xxxxxxx" localSheetId="49" hidden="1">{"'előző év december'!$A$2:$CP$214"}</definedName>
    <definedName name="xxxxxxx" localSheetId="50" hidden="1">{"'előző év december'!$A$2:$CP$214"}</definedName>
    <definedName name="xxxxxxx" localSheetId="51" hidden="1">{"'előző év december'!$A$2:$CP$214"}</definedName>
    <definedName name="xxxxxxx" localSheetId="52" hidden="1">{"'előző év december'!$A$2:$CP$214"}</definedName>
    <definedName name="xxxxxxx" localSheetId="37" hidden="1">{"'előző év december'!$A$2:$CP$214"}</definedName>
    <definedName name="xxxxxxx" localSheetId="38" hidden="1">{"'előző év december'!$A$2:$CP$214"}</definedName>
    <definedName name="xxxxxxx" localSheetId="44" hidden="1">{"'előző év december'!$A$2:$CP$214"}</definedName>
    <definedName name="xxxxxxx" localSheetId="0" hidden="1">{"'előző év december'!$A$2:$CP$214"}</definedName>
    <definedName name="xxxxxxx" hidden="1">{"'előző év december'!$A$2:$CP$214"}</definedName>
    <definedName name="yísadsadsa" localSheetId="10" hidden="1">[4]Market!#REF!</definedName>
    <definedName name="yísadsadsa" localSheetId="15" hidden="1">[4]Market!#REF!</definedName>
    <definedName name="yísadsadsa" localSheetId="22" hidden="1">[4]Market!#REF!</definedName>
    <definedName name="yísadsadsa" localSheetId="23" hidden="1">[4]Market!#REF!</definedName>
    <definedName name="yísadsadsa" localSheetId="24" hidden="1">[4]Market!#REF!</definedName>
    <definedName name="yísadsadsa" localSheetId="33" hidden="1">[4]Market!#REF!</definedName>
    <definedName name="yísadsadsa" localSheetId="5" hidden="1">[4]Market!#REF!</definedName>
    <definedName name="yísadsadsa" localSheetId="6" hidden="1">[4]Market!#REF!</definedName>
    <definedName name="yísadsadsa" localSheetId="46" hidden="1">[4]Market!#REF!</definedName>
    <definedName name="yísadsadsa" localSheetId="48" hidden="1">[4]Market!#REF!</definedName>
    <definedName name="yísadsadsa" localSheetId="49" hidden="1">[4]Market!#REF!</definedName>
    <definedName name="yísadsadsa" localSheetId="50" hidden="1">[4]Market!#REF!</definedName>
    <definedName name="yísadsadsa" localSheetId="37" hidden="1">[4]Market!#REF!</definedName>
    <definedName name="yísadsadsa" hidden="1">[4]Market!#REF!</definedName>
    <definedName name="yygf" localSheetId="10" hidden="1">{"'előző év december'!$A$2:$CP$214"}</definedName>
    <definedName name="yygf" localSheetId="11" hidden="1">{"'előző év december'!$A$2:$CP$214"}</definedName>
    <definedName name="yygf" localSheetId="12" hidden="1">{"'előző év december'!$A$2:$CP$214"}</definedName>
    <definedName name="yygf" localSheetId="13" hidden="1">{"'előző év december'!$A$2:$CP$214"}</definedName>
    <definedName name="yygf" localSheetId="14" hidden="1">{"'előző év december'!$A$2:$CP$214"}</definedName>
    <definedName name="yygf" localSheetId="15" hidden="1">{"'előző év december'!$A$2:$CP$214"}</definedName>
    <definedName name="yygf" localSheetId="16" hidden="1">{"'előző év december'!$A$2:$CP$214"}</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3" hidden="1">{"'előző év december'!$A$2:$CP$214"}</definedName>
    <definedName name="yygf" localSheetId="33" hidden="1">{"'előző év december'!$A$2:$CP$214"}</definedName>
    <definedName name="yygf" localSheetId="4"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36" hidden="1">{"'előző év december'!$A$2:$CP$214"}</definedName>
    <definedName name="yygf" localSheetId="45" hidden="1">{"'előző év december'!$A$2:$CP$214"}</definedName>
    <definedName name="yygf" localSheetId="46" hidden="1">{"'előző év december'!$A$2:$CP$214"}</definedName>
    <definedName name="yygf" localSheetId="47" hidden="1">{"'előző év december'!$A$2:$CP$214"}</definedName>
    <definedName name="yygf" localSheetId="48" hidden="1">{"'előző év december'!$A$2:$CP$214"}</definedName>
    <definedName name="yygf" localSheetId="49" hidden="1">{"'előző év december'!$A$2:$CP$214"}</definedName>
    <definedName name="yygf" localSheetId="50" hidden="1">{"'előző év december'!$A$2:$CP$214"}</definedName>
    <definedName name="yygf" localSheetId="51" hidden="1">{"'előző év december'!$A$2:$CP$214"}</definedName>
    <definedName name="yygf" localSheetId="52" hidden="1">{"'előző év december'!$A$2:$CP$214"}</definedName>
    <definedName name="yygf" localSheetId="37" hidden="1">{"'előző év december'!$A$2:$CP$214"}</definedName>
    <definedName name="yygf" localSheetId="38" hidden="1">{"'előző év december'!$A$2:$CP$214"}</definedName>
    <definedName name="yygf" localSheetId="44" hidden="1">{"'előző év december'!$A$2:$CP$214"}</definedName>
    <definedName name="yygf" localSheetId="0" hidden="1">{"'előző év december'!$A$2:$CP$214"}</definedName>
    <definedName name="yygf" hidden="1">{"'előző év december'!$A$2:$CP$214"}</definedName>
    <definedName name="yyy" localSheetId="10" hidden="1">{"'előző év december'!$A$2:$CP$214"}</definedName>
    <definedName name="yyy" localSheetId="11" hidden="1">{"'előző év december'!$A$2:$CP$214"}</definedName>
    <definedName name="yyy" localSheetId="12" hidden="1">{"'előző év december'!$A$2:$CP$214"}</definedName>
    <definedName name="yyy" localSheetId="13" hidden="1">{"'előző év december'!$A$2:$CP$214"}</definedName>
    <definedName name="yyy" localSheetId="14" hidden="1">{"'előző év december'!$A$2:$CP$214"}</definedName>
    <definedName name="yyy" localSheetId="15" hidden="1">{"'előző év december'!$A$2:$CP$214"}</definedName>
    <definedName name="yyy" localSheetId="16" hidden="1">{"'előző év december'!$A$2:$CP$214"}</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3" hidden="1">{"'előző év december'!$A$2:$CP$214"}</definedName>
    <definedName name="yyy" localSheetId="33" hidden="1">{"'előző év december'!$A$2:$CP$214"}</definedName>
    <definedName name="yyy" localSheetId="4"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36" hidden="1">{"'előző év december'!$A$2:$CP$214"}</definedName>
    <definedName name="yyy" localSheetId="45" hidden="1">{"'előző év december'!$A$2:$CP$214"}</definedName>
    <definedName name="yyy" localSheetId="46" hidden="1">{"'előző év december'!$A$2:$CP$214"}</definedName>
    <definedName name="yyy" localSheetId="47" hidden="1">{"'előző év december'!$A$2:$CP$214"}</definedName>
    <definedName name="yyy" localSheetId="48" hidden="1">{"'előző év december'!$A$2:$CP$214"}</definedName>
    <definedName name="yyy" localSheetId="49" hidden="1">{"'előző év december'!$A$2:$CP$214"}</definedName>
    <definedName name="yyy" localSheetId="50" hidden="1">{"'előző év december'!$A$2:$CP$214"}</definedName>
    <definedName name="yyy" localSheetId="51" hidden="1">{"'előző év december'!$A$2:$CP$214"}</definedName>
    <definedName name="yyy" localSheetId="52" hidden="1">{"'előző év december'!$A$2:$CP$214"}</definedName>
    <definedName name="yyy" localSheetId="37" hidden="1">{"'előző év december'!$A$2:$CP$214"}</definedName>
    <definedName name="yyy" localSheetId="38" hidden="1">{"'előző év december'!$A$2:$CP$214"}</definedName>
    <definedName name="yyy" localSheetId="44" hidden="1">{"'előző év december'!$A$2:$CP$214"}</definedName>
    <definedName name="yyy" localSheetId="0" hidden="1">{"'előző év december'!$A$2:$CP$214"}</definedName>
    <definedName name="yyy" hidden="1">{"'előző év december'!$A$2:$CP$214"}</definedName>
    <definedName name="zamezam" hidden="1">[26]nezamestnanost!#REF!</definedName>
    <definedName name="ztr" localSheetId="10" hidden="1">{"'előző év december'!$A$2:$CP$214"}</definedName>
    <definedName name="ztr" localSheetId="11" hidden="1">{"'előző év december'!$A$2:$CP$214"}</definedName>
    <definedName name="ztr" localSheetId="12" hidden="1">{"'előző év december'!$A$2:$CP$214"}</definedName>
    <definedName name="ztr" localSheetId="13" hidden="1">{"'előző év december'!$A$2:$CP$214"}</definedName>
    <definedName name="ztr" localSheetId="14" hidden="1">{"'előző év december'!$A$2:$CP$214"}</definedName>
    <definedName name="ztr" localSheetId="15" hidden="1">{"'előző év december'!$A$2:$CP$214"}</definedName>
    <definedName name="ztr" localSheetId="16"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3" hidden="1">{"'előző év december'!$A$2:$CP$214"}</definedName>
    <definedName name="ztr" localSheetId="33" hidden="1">{"'előző év december'!$A$2:$CP$214"}</definedName>
    <definedName name="ztr" localSheetId="4"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36" hidden="1">{"'előző év december'!$A$2:$CP$214"}</definedName>
    <definedName name="ztr" localSheetId="45" hidden="1">{"'előző év december'!$A$2:$CP$214"}</definedName>
    <definedName name="ztr" localSheetId="46" hidden="1">{"'előző év december'!$A$2:$CP$214"}</definedName>
    <definedName name="ztr" localSheetId="47" hidden="1">{"'előző év december'!$A$2:$CP$214"}</definedName>
    <definedName name="ztr" localSheetId="48" hidden="1">{"'előző év december'!$A$2:$CP$214"}</definedName>
    <definedName name="ztr" localSheetId="49" hidden="1">{"'előző év december'!$A$2:$CP$214"}</definedName>
    <definedName name="ztr" localSheetId="50" hidden="1">{"'előző év december'!$A$2:$CP$214"}</definedName>
    <definedName name="ztr" localSheetId="51" hidden="1">{"'előző év december'!$A$2:$CP$214"}</definedName>
    <definedName name="ztr" localSheetId="52" hidden="1">{"'előző év december'!$A$2:$CP$214"}</definedName>
    <definedName name="ztr" localSheetId="37" hidden="1">{"'előző év december'!$A$2:$CP$214"}</definedName>
    <definedName name="ztr" localSheetId="38" hidden="1">{"'előző év december'!$A$2:$CP$214"}</definedName>
    <definedName name="ztr" localSheetId="44" hidden="1">{"'előző év december'!$A$2:$CP$214"}</definedName>
    <definedName name="ztr" localSheetId="0" hidden="1">{"'előző év december'!$A$2:$CP$214"}</definedName>
    <definedName name="ztr" hidden="1">{"'előző év december'!$A$2:$CP$214"}</definedName>
    <definedName name="zzz" localSheetId="10" hidden="1">{"'előző év december'!$A$2:$CP$214"}</definedName>
    <definedName name="zzz" localSheetId="11" hidden="1">{"'előző év december'!$A$2:$CP$214"}</definedName>
    <definedName name="zzz" localSheetId="12" hidden="1">{"'előző év december'!$A$2:$CP$214"}</definedName>
    <definedName name="zzz" localSheetId="13" hidden="1">{"'előző év december'!$A$2:$CP$214"}</definedName>
    <definedName name="zzz" localSheetId="14" hidden="1">{"'előző év december'!$A$2:$CP$214"}</definedName>
    <definedName name="zzz" localSheetId="15" hidden="1">{"'előző év december'!$A$2:$CP$214"}</definedName>
    <definedName name="zzz" localSheetId="16"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3" hidden="1">{"'előző év december'!$A$2:$CP$214"}</definedName>
    <definedName name="zzz" localSheetId="33" hidden="1">{"'előző év december'!$A$2:$CP$214"}</definedName>
    <definedName name="zzz" localSheetId="4"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36" hidden="1">{"'előző év december'!$A$2:$CP$214"}</definedName>
    <definedName name="zzz" localSheetId="45" hidden="1">{"'előző év december'!$A$2:$CP$214"}</definedName>
    <definedName name="zzz" localSheetId="46" hidden="1">{"'előző év december'!$A$2:$CP$214"}</definedName>
    <definedName name="zzz" localSheetId="47" hidden="1">{"'előző év december'!$A$2:$CP$214"}</definedName>
    <definedName name="zzz" localSheetId="48" hidden="1">{"'előző év december'!$A$2:$CP$214"}</definedName>
    <definedName name="zzz" localSheetId="49" hidden="1">{"'előző év december'!$A$2:$CP$214"}</definedName>
    <definedName name="zzz" localSheetId="50" hidden="1">{"'előző év december'!$A$2:$CP$214"}</definedName>
    <definedName name="zzz" localSheetId="51" hidden="1">{"'előző év december'!$A$2:$CP$214"}</definedName>
    <definedName name="zzz" localSheetId="52" hidden="1">{"'előző év december'!$A$2:$CP$214"}</definedName>
    <definedName name="zzz" localSheetId="37" hidden="1">{"'előző év december'!$A$2:$CP$214"}</definedName>
    <definedName name="zzz" localSheetId="38" hidden="1">{"'előző év december'!$A$2:$CP$214"}</definedName>
    <definedName name="zzz" localSheetId="44" hidden="1">{"'előző év december'!$A$2:$CP$214"}</definedName>
    <definedName name="zzz" localSheetId="0" hidden="1">{"'előző év december'!$A$2:$CP$214"}</definedName>
    <definedName name="zzz" hidden="1">{"'előző év december'!$A$2:$CP$214"}</definedName>
    <definedName name="zzzz" localSheetId="10" hidden="1">[18]Market!#REF!</definedName>
    <definedName name="zzzz" localSheetId="11" hidden="1">[18]Market!#REF!</definedName>
    <definedName name="zzzz" localSheetId="12" hidden="1">[18]Market!#REF!</definedName>
    <definedName name="zzzz" localSheetId="14" hidden="1">[18]Market!#REF!</definedName>
    <definedName name="zzzz" localSheetId="15" hidden="1">[18]Market!#REF!</definedName>
    <definedName name="zzzz" localSheetId="16" hidden="1">[18]Market!#REF!</definedName>
    <definedName name="zzzz" localSheetId="17" hidden="1">[8]Market!#REF!</definedName>
    <definedName name="zzzz" localSheetId="2" hidden="1">[8]Market!#REF!</definedName>
    <definedName name="zzzz" localSheetId="22" hidden="1">[18]Market!#REF!</definedName>
    <definedName name="zzzz" localSheetId="23" hidden="1">[18]Market!#REF!</definedName>
    <definedName name="zzzz" localSheetId="24" hidden="1">[18]Market!#REF!</definedName>
    <definedName name="zzzz" localSheetId="33" hidden="1">[5]Market!#REF!</definedName>
    <definedName name="zzzz" localSheetId="4" hidden="1">[18]Market!#REF!</definedName>
    <definedName name="zzzz" localSheetId="5" hidden="1">[18]Market!#REF!</definedName>
    <definedName name="zzzz" localSheetId="6" hidden="1">[18]Market!#REF!</definedName>
    <definedName name="zzzz" localSheetId="45" hidden="1">[18]Market!#REF!</definedName>
    <definedName name="zzzz" localSheetId="46" hidden="1">[18]Market!#REF!</definedName>
    <definedName name="zzzz" localSheetId="47" hidden="1">[18]Market!#REF!</definedName>
    <definedName name="zzzz" localSheetId="48" hidden="1">[18]Market!#REF!</definedName>
    <definedName name="zzzz" localSheetId="49" hidden="1">[18]Market!#REF!</definedName>
    <definedName name="zzzz" localSheetId="50" hidden="1">[18]Market!#REF!</definedName>
    <definedName name="zzzz" localSheetId="51" hidden="1">[18]Market!#REF!</definedName>
    <definedName name="zzzz" localSheetId="52" hidden="1">[18]Market!#REF!</definedName>
    <definedName name="zzzz" localSheetId="37" hidden="1">[5]Market!#REF!</definedName>
    <definedName name="zzzz" localSheetId="44" hidden="1">[18]Market!#REF!</definedName>
    <definedName name="zzzz" localSheetId="0" hidden="1">[6]Market!#REF!</definedName>
    <definedName name="zzzz" hidden="1">[5]Market!#REF!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7" i="50" l="1"/>
  <c r="C36" i="50"/>
  <c r="B37" i="50"/>
  <c r="B36" i="50"/>
  <c r="C7" i="50"/>
  <c r="C8" i="50"/>
  <c r="B8" i="50"/>
  <c r="B7" i="50"/>
  <c r="C35" i="50"/>
  <c r="C34" i="50"/>
  <c r="C33" i="50"/>
  <c r="C32" i="50"/>
  <c r="C31" i="50"/>
  <c r="C30" i="50"/>
  <c r="C29" i="50"/>
  <c r="C28" i="50"/>
  <c r="C27" i="50"/>
  <c r="C26" i="50"/>
  <c r="C25" i="50"/>
  <c r="C24" i="50"/>
  <c r="C23" i="50"/>
  <c r="C22" i="50"/>
  <c r="C21" i="50"/>
  <c r="C20" i="50"/>
  <c r="C19" i="50"/>
  <c r="C18" i="50"/>
  <c r="C17" i="50"/>
  <c r="C16" i="50"/>
  <c r="C15" i="50"/>
  <c r="C14" i="50"/>
  <c r="C13" i="50"/>
  <c r="C12" i="50"/>
  <c r="C11" i="50"/>
  <c r="C10" i="50"/>
  <c r="C9" i="50"/>
  <c r="C6" i="50"/>
  <c r="C5" i="50"/>
  <c r="C4" i="50"/>
  <c r="C3" i="50"/>
  <c r="B4" i="50"/>
  <c r="B35" i="50"/>
  <c r="B34" i="50"/>
  <c r="B33" i="50"/>
  <c r="B32" i="50"/>
  <c r="B31" i="50"/>
  <c r="B30" i="50"/>
  <c r="B29" i="50"/>
  <c r="B28" i="50"/>
  <c r="B27" i="50"/>
  <c r="B26" i="50"/>
  <c r="B25" i="50"/>
  <c r="B24" i="50"/>
  <c r="B22" i="50"/>
  <c r="B23" i="50"/>
  <c r="B21" i="50"/>
  <c r="B20" i="50"/>
  <c r="B19" i="50"/>
  <c r="B18" i="50"/>
  <c r="B17" i="50"/>
  <c r="B16" i="50"/>
  <c r="B15" i="50"/>
  <c r="B14" i="50"/>
  <c r="B13" i="50"/>
  <c r="B12" i="50"/>
  <c r="B11" i="50"/>
  <c r="B10" i="50"/>
  <c r="B9" i="50"/>
  <c r="B5" i="50"/>
  <c r="B6" i="50"/>
  <c r="C77" i="50" l="1"/>
  <c r="C74" i="50"/>
  <c r="C73" i="50"/>
  <c r="C72" i="50"/>
  <c r="C69" i="50"/>
  <c r="C68" i="50"/>
  <c r="C67" i="50"/>
  <c r="C66" i="50"/>
  <c r="C62" i="50"/>
  <c r="C59" i="50"/>
  <c r="C58" i="50"/>
  <c r="C57" i="50"/>
  <c r="C54" i="50"/>
  <c r="C53" i="50"/>
  <c r="C52" i="50"/>
  <c r="C51" i="50"/>
  <c r="C48" i="50"/>
  <c r="C47" i="50"/>
  <c r="C46" i="50"/>
  <c r="C45" i="50"/>
  <c r="C44" i="50"/>
  <c r="C43" i="50"/>
  <c r="C42" i="50"/>
  <c r="C41" i="50"/>
  <c r="B74" i="50"/>
  <c r="B69" i="50"/>
  <c r="B68" i="50"/>
  <c r="B67" i="50"/>
  <c r="B66" i="50"/>
  <c r="B44" i="50"/>
  <c r="B43" i="50"/>
  <c r="B42" i="50"/>
  <c r="B46" i="50" l="1"/>
  <c r="B47" i="50"/>
  <c r="B48" i="50"/>
  <c r="B45" i="50"/>
  <c r="B51" i="50"/>
  <c r="B53" i="50"/>
  <c r="B52" i="50"/>
  <c r="B54" i="50"/>
  <c r="B58" i="50"/>
  <c r="B57" i="50"/>
  <c r="B59" i="50"/>
  <c r="B62" i="50"/>
  <c r="B77" i="50"/>
  <c r="B73" i="50"/>
  <c r="B72" i="50"/>
  <c r="B41" i="50" l="1"/>
  <c r="B3" i="50" l="1"/>
  <c r="Y81" i="42" l="1"/>
  <c r="X81" i="42"/>
  <c r="W81" i="42"/>
  <c r="V81" i="42"/>
  <c r="U81" i="42"/>
  <c r="T81" i="42"/>
  <c r="S81" i="42"/>
  <c r="R81" i="42"/>
  <c r="Y80" i="42"/>
  <c r="X80" i="42"/>
  <c r="W80" i="42"/>
  <c r="V80" i="42"/>
  <c r="U80" i="42"/>
  <c r="T80" i="42"/>
  <c r="S80" i="42"/>
  <c r="R80" i="42"/>
  <c r="Y78" i="42"/>
  <c r="X78" i="42"/>
  <c r="W78" i="42"/>
  <c r="V78" i="42"/>
  <c r="U78" i="42"/>
  <c r="T78" i="42"/>
  <c r="S78" i="42"/>
  <c r="R78" i="42"/>
  <c r="Y77" i="42"/>
  <c r="X77" i="42"/>
  <c r="W77" i="42"/>
  <c r="V77" i="42"/>
  <c r="U77" i="42"/>
  <c r="T77" i="42"/>
  <c r="S77" i="42"/>
  <c r="R77" i="42"/>
  <c r="Y75" i="42"/>
  <c r="X75" i="42"/>
  <c r="W75" i="42"/>
  <c r="V75" i="42"/>
  <c r="U75" i="42"/>
  <c r="T75" i="42"/>
  <c r="S75" i="42"/>
  <c r="R75" i="42"/>
  <c r="Y74" i="42"/>
  <c r="X74" i="42"/>
  <c r="W74" i="42"/>
  <c r="V74" i="42"/>
  <c r="U74" i="42"/>
  <c r="T74" i="42"/>
  <c r="S74" i="42"/>
  <c r="R74" i="42"/>
  <c r="Y72" i="42"/>
  <c r="X72" i="42"/>
  <c r="W72" i="42"/>
  <c r="V72" i="42"/>
  <c r="U72" i="42"/>
  <c r="T72" i="42"/>
  <c r="S72" i="42"/>
  <c r="R72" i="42"/>
  <c r="Y71" i="42"/>
  <c r="X71" i="42"/>
  <c r="W71" i="42"/>
  <c r="V71" i="42"/>
  <c r="U71" i="42"/>
  <c r="T71" i="42"/>
  <c r="S71" i="42"/>
  <c r="R71"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AW63" i="42"/>
  <c r="Y85" i="42" s="1"/>
  <c r="AV63" i="42"/>
  <c r="AU63" i="42"/>
  <c r="AT63" i="42"/>
  <c r="AS63" i="42"/>
  <c r="X85" i="42" s="1"/>
  <c r="AR63" i="42"/>
  <c r="AQ63" i="42"/>
  <c r="AP63" i="42"/>
  <c r="AO63" i="42"/>
  <c r="W85" i="42" s="1"/>
  <c r="AN63" i="42"/>
  <c r="AM63" i="42"/>
  <c r="AL63" i="42"/>
  <c r="AK63" i="42"/>
  <c r="V85" i="42" s="1"/>
  <c r="AJ63" i="42"/>
  <c r="AI63" i="42"/>
  <c r="AH63" i="42"/>
  <c r="AG63" i="42"/>
  <c r="U85" i="42" s="1"/>
  <c r="AF63" i="42"/>
  <c r="AE63" i="42"/>
  <c r="AD63" i="42"/>
  <c r="AC63" i="42"/>
  <c r="T85" i="42" s="1"/>
  <c r="AB63" i="42"/>
  <c r="AA63" i="42"/>
  <c r="Z63" i="42"/>
  <c r="Y63" i="42"/>
  <c r="S85" i="42" s="1"/>
  <c r="X63" i="42"/>
  <c r="W63" i="42"/>
  <c r="V63" i="42"/>
  <c r="U63" i="42"/>
  <c r="R85" i="42" s="1"/>
  <c r="AW62" i="42"/>
  <c r="Y84" i="42" s="1"/>
  <c r="AV62" i="42"/>
  <c r="AU62" i="42"/>
  <c r="AT62" i="42"/>
  <c r="AS62" i="42"/>
  <c r="X84" i="42" s="1"/>
  <c r="AR62" i="42"/>
  <c r="AQ62" i="42"/>
  <c r="AP62" i="42"/>
  <c r="AO62" i="42"/>
  <c r="W84" i="42" s="1"/>
  <c r="AN62" i="42"/>
  <c r="AM62" i="42"/>
  <c r="AL62" i="42"/>
  <c r="AK62" i="42"/>
  <c r="V84" i="42" s="1"/>
  <c r="AJ62" i="42"/>
  <c r="AI62" i="42"/>
  <c r="AH62" i="42"/>
  <c r="AG62" i="42"/>
  <c r="U84" i="42" s="1"/>
  <c r="AF62" i="42"/>
  <c r="AE62" i="42"/>
  <c r="AD62" i="42"/>
  <c r="AC62" i="42"/>
  <c r="T84" i="42" s="1"/>
  <c r="AB62" i="42"/>
  <c r="AA62" i="42"/>
  <c r="Z62" i="42"/>
  <c r="Y62" i="42"/>
  <c r="S84" i="42" s="1"/>
  <c r="X62" i="42"/>
  <c r="W62" i="42"/>
  <c r="V62" i="42"/>
  <c r="U62" i="42"/>
  <c r="R84" i="42" s="1"/>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AY17" i="42"/>
  <c r="AY16" i="42"/>
  <c r="AY15" i="42"/>
  <c r="AY14" i="42"/>
  <c r="AY13" i="42"/>
  <c r="AS67" i="42" l="1"/>
  <c r="AW67" i="42"/>
  <c r="AW68" i="42" l="1"/>
  <c r="I28" i="21"/>
  <c r="I27" i="21"/>
  <c r="I26" i="21"/>
  <c r="I25" i="21"/>
  <c r="I24" i="21"/>
  <c r="I23" i="21"/>
  <c r="I22" i="21"/>
  <c r="I21" i="21"/>
  <c r="I20" i="21"/>
  <c r="I19" i="21"/>
  <c r="I18" i="21"/>
  <c r="I17" i="21"/>
  <c r="I16" i="21"/>
</calcChain>
</file>

<file path=xl/sharedStrings.xml><?xml version="1.0" encoding="utf-8"?>
<sst xmlns="http://schemas.openxmlformats.org/spreadsheetml/2006/main" count="4439" uniqueCount="2087">
  <si>
    <t>Feldolgozóipar</t>
  </si>
  <si>
    <t>Egyéb</t>
  </si>
  <si>
    <t>Cím:</t>
  </si>
  <si>
    <t>Title:</t>
  </si>
  <si>
    <t>Forrás:</t>
  </si>
  <si>
    <t>Source:</t>
  </si>
  <si>
    <t>Megjegyzés:</t>
  </si>
  <si>
    <t>Note:</t>
  </si>
  <si>
    <t>KSH.</t>
  </si>
  <si>
    <t>Other</t>
  </si>
  <si>
    <t>Manufacturing</t>
  </si>
  <si>
    <t>HCSO</t>
  </si>
  <si>
    <t>Pénzügyi szektor</t>
  </si>
  <si>
    <t>Kereskedelem</t>
  </si>
  <si>
    <t>IKT szektor</t>
  </si>
  <si>
    <t>ICT</t>
  </si>
  <si>
    <t>Financial services</t>
  </si>
  <si>
    <t>Trade</t>
  </si>
  <si>
    <t>A kereskedelmiingatlan-piac szempontjából releváns ágazatok teljesítménye</t>
  </si>
  <si>
    <t>Nincs</t>
  </si>
  <si>
    <t>Kereslet</t>
  </si>
  <si>
    <t>Munkaerő</t>
  </si>
  <si>
    <t xml:space="preserve">Felszerelés/Iroda </t>
  </si>
  <si>
    <t>Pénzügyi</t>
  </si>
  <si>
    <t>Európai Bizottság.</t>
  </si>
  <si>
    <t>European Commission</t>
  </si>
  <si>
    <t>Demand</t>
  </si>
  <si>
    <t>Labour force</t>
  </si>
  <si>
    <t>Financial</t>
  </si>
  <si>
    <t>Teljes kiskereskedelmi értékesítés</t>
  </si>
  <si>
    <t>Reál nettó keresettömeg</t>
  </si>
  <si>
    <t>Retail sales</t>
  </si>
  <si>
    <t>Logisztika</t>
  </si>
  <si>
    <t>Logistics</t>
  </si>
  <si>
    <t>KSH, MNB-számítás.</t>
  </si>
  <si>
    <t>Bács-Kiskun</t>
  </si>
  <si>
    <t>Békés</t>
  </si>
  <si>
    <t>Baranya</t>
  </si>
  <si>
    <t>Somogy</t>
  </si>
  <si>
    <t>Hajdú-Bihar</t>
  </si>
  <si>
    <t>Heves</t>
  </si>
  <si>
    <t>Nógrád</t>
  </si>
  <si>
    <t>Fejér</t>
  </si>
  <si>
    <t>Veszprém</t>
  </si>
  <si>
    <t>Budapest</t>
  </si>
  <si>
    <t>Vas</t>
  </si>
  <si>
    <t>Megye</t>
  </si>
  <si>
    <t>County</t>
  </si>
  <si>
    <t>HCSO, MNB calculations</t>
  </si>
  <si>
    <t>A budapesti modern irodák területe és kihasználatlansági rátája</t>
  </si>
  <si>
    <t>A tulajdonosok használatában álló irodaállomány adatai 2010-től állnak rendelkezésre.</t>
  </si>
  <si>
    <t>Kihasznált bériroda állomány</t>
  </si>
  <si>
    <t>Kihasználatlan bériroda állomány</t>
  </si>
  <si>
    <t>A tulajdonos használatában álló irodaállomány</t>
  </si>
  <si>
    <t>Vacant stock/stock of office spaces to let (right-hand scale)</t>
  </si>
  <si>
    <t>Vacant stock/total stock of offices (right-hand scale)</t>
  </si>
  <si>
    <t>Office space in use</t>
  </si>
  <si>
    <t>Vacant office space</t>
  </si>
  <si>
    <t>Owner occupied office space</t>
  </si>
  <si>
    <t>2002 Q1</t>
  </si>
  <si>
    <t>2002 I.</t>
  </si>
  <si>
    <t>Q2</t>
  </si>
  <si>
    <t>II.</t>
  </si>
  <si>
    <t>Q3</t>
  </si>
  <si>
    <t>III.</t>
  </si>
  <si>
    <t>Q4</t>
  </si>
  <si>
    <t>IV.</t>
  </si>
  <si>
    <t>2003 Q1</t>
  </si>
  <si>
    <t>2003 I.</t>
  </si>
  <si>
    <t>2004 Q1</t>
  </si>
  <si>
    <t>2004 I.</t>
  </si>
  <si>
    <t>2005 Q1</t>
  </si>
  <si>
    <t>2005 I.</t>
  </si>
  <si>
    <t>2006 Q1</t>
  </si>
  <si>
    <t>2006 I.</t>
  </si>
  <si>
    <t>2007 Q1</t>
  </si>
  <si>
    <t>2007 I.</t>
  </si>
  <si>
    <t>2008 Q1</t>
  </si>
  <si>
    <t>2008 I.</t>
  </si>
  <si>
    <t>2009 Q1</t>
  </si>
  <si>
    <t>2009 I.</t>
  </si>
  <si>
    <t>2010 Q1</t>
  </si>
  <si>
    <t>2010 I.</t>
  </si>
  <si>
    <t>2011 Q1</t>
  </si>
  <si>
    <t>2011 I.</t>
  </si>
  <si>
    <t>2012 Q1</t>
  </si>
  <si>
    <t>2012 I.</t>
  </si>
  <si>
    <t>2013 Q1</t>
  </si>
  <si>
    <t>2013 I.</t>
  </si>
  <si>
    <t>2014 Q1</t>
  </si>
  <si>
    <t>2014 I.</t>
  </si>
  <si>
    <t>2015 Q1</t>
  </si>
  <si>
    <t>2015 I.</t>
  </si>
  <si>
    <t>2016 Q1</t>
  </si>
  <si>
    <t>2016 I.</t>
  </si>
  <si>
    <t>2017 Q1</t>
  </si>
  <si>
    <t>2017 I.</t>
  </si>
  <si>
    <t>2018 Q1</t>
  </si>
  <si>
    <t>2018 I.</t>
  </si>
  <si>
    <t>Budapest Research Forum.</t>
  </si>
  <si>
    <t>Consumer confidence (right-hand scale)</t>
  </si>
  <si>
    <t>Budapest Research Forum, Cushman &amp; Wakefield.</t>
  </si>
  <si>
    <t>Budapest Research Forum, Cushman &amp; Wakefield</t>
  </si>
  <si>
    <t>Dél-Buda</t>
  </si>
  <si>
    <t>Pest központ</t>
  </si>
  <si>
    <t>Buda központ</t>
  </si>
  <si>
    <t>Agglomeráció</t>
  </si>
  <si>
    <t>Belváros</t>
  </si>
  <si>
    <t>Észak-Buda</t>
  </si>
  <si>
    <t>Váci út</t>
  </si>
  <si>
    <t>Nem-közp. Pest</t>
  </si>
  <si>
    <t>South Buda</t>
  </si>
  <si>
    <t>Non-Central Pest</t>
  </si>
  <si>
    <t>Váci út Corridor</t>
  </si>
  <si>
    <t>Central Pest</t>
  </si>
  <si>
    <t>Central Buda</t>
  </si>
  <si>
    <t>Periphery</t>
  </si>
  <si>
    <t>CBD</t>
  </si>
  <si>
    <t>North Buda</t>
  </si>
  <si>
    <t>Performance of sectors relevant to the CRE market</t>
  </si>
  <si>
    <t>The ICT sector refers to the information and communications technology sector.</t>
  </si>
  <si>
    <t>Investment activity of sectors relevant to the CRE market</t>
  </si>
  <si>
    <t>Az IKT szektor az információs és kommunikációs technológiák ágazatot takarja.</t>
  </si>
  <si>
    <t>Új bérbeadás</t>
  </si>
  <si>
    <t>Előbérlet</t>
  </si>
  <si>
    <t>Bővülés</t>
  </si>
  <si>
    <t>Bérlet megújítás</t>
  </si>
  <si>
    <t>Pénzügyi szolgáltatás</t>
  </si>
  <si>
    <t>Egyéb, ismeretlen</t>
  </si>
  <si>
    <t>B2B (vállalatok közötti szolgáltatás és kereskedelem)</t>
  </si>
  <si>
    <t>B2C (végfelhasználóknak nyújtott szolgáltatás, kiskereskedelem)</t>
  </si>
  <si>
    <t>Állam, közszolgáltatás</t>
  </si>
  <si>
    <t>Gyártás, ipar, energia</t>
  </si>
  <si>
    <t>Informatika, távközlés</t>
  </si>
  <si>
    <t>A budapesti modern irodapiac nettó bérbeadásának összetétele a bérlők tevékenysége szerint</t>
  </si>
  <si>
    <t>CBRE.</t>
  </si>
  <si>
    <t>CBRE</t>
  </si>
  <si>
    <t>Pre-lease</t>
  </si>
  <si>
    <t>New lease</t>
  </si>
  <si>
    <t>Expansion</t>
  </si>
  <si>
    <t>Owner occupancy</t>
  </si>
  <si>
    <t>Lease renewal</t>
  </si>
  <si>
    <t>Other, unknown</t>
  </si>
  <si>
    <t>Manufacturing, energy</t>
  </si>
  <si>
    <t>Information, communication and technology</t>
  </si>
  <si>
    <t>Public sector</t>
  </si>
  <si>
    <t>Business-to-Business trade and services</t>
  </si>
  <si>
    <t>Business-to-Customer trade and services</t>
  </si>
  <si>
    <t>Átlagos kínálati bérleti díj - "A" kategória</t>
  </si>
  <si>
    <t>2016 Q4</t>
  </si>
  <si>
    <t>2016 IV.</t>
  </si>
  <si>
    <t>2017 Q2</t>
  </si>
  <si>
    <t>2017 II.</t>
  </si>
  <si>
    <t>2017 Q3</t>
  </si>
  <si>
    <t>2017 III.</t>
  </si>
  <si>
    <t>2017 Q4</t>
  </si>
  <si>
    <t>2017 IV.</t>
  </si>
  <si>
    <t>2018 Q2</t>
  </si>
  <si>
    <t>2018 II.</t>
  </si>
  <si>
    <t>2018 Q3</t>
  </si>
  <si>
    <t>2018 III.</t>
  </si>
  <si>
    <t>2018 Q4</t>
  </si>
  <si>
    <t>2018 IV.</t>
  </si>
  <si>
    <t>Átlagos kínálati bérleti díj - Teljes modern irodaállomány</t>
  </si>
  <si>
    <t>Prime irodabérleti díj</t>
  </si>
  <si>
    <t>Prime office rents</t>
  </si>
  <si>
    <t>Average offered rental rate - Category A</t>
  </si>
  <si>
    <t>Average offered rental rate - Total modern office stock</t>
  </si>
  <si>
    <t>A budapesti modern ipari-logisztikai ingatlanok területe és kihasználatlansági rátája</t>
  </si>
  <si>
    <t>Kihasznált ipari-logisztikai állomány</t>
  </si>
  <si>
    <t>Kihasználatlan ipari-logisztikai állomány</t>
  </si>
  <si>
    <t>Vacant stock/stock of industial spaces (right-hand scale)</t>
  </si>
  <si>
    <t>Industrial space in use</t>
  </si>
  <si>
    <t>Vacant industrial space</t>
  </si>
  <si>
    <t>Budapest Research Forum</t>
  </si>
  <si>
    <t>A bérlői kereslet szerződéstípusok szerinti összetétele a Budapest és agglomeráció ipari-logisztikai piacán</t>
  </si>
  <si>
    <t>Megújítás</t>
  </si>
  <si>
    <t>Késztermék forgalmazás</t>
  </si>
  <si>
    <t>Logisztikai szolgáltatás</t>
  </si>
  <si>
    <t>Gyártás</t>
  </si>
  <si>
    <t>Átadott új kínálat</t>
  </si>
  <si>
    <t>Az ipari-logisztikai ingatlanok jellemző bérleti díjai Budapesten és környékén</t>
  </si>
  <si>
    <t>Ipar-logisztika kínálati bérleti díj</t>
  </si>
  <si>
    <t>Min</t>
  </si>
  <si>
    <t>Max</t>
  </si>
  <si>
    <t>2015 IV.</t>
  </si>
  <si>
    <t>2016 II.</t>
  </si>
  <si>
    <t>2016 III.</t>
  </si>
  <si>
    <t>Cushman &amp; Wakefield.</t>
  </si>
  <si>
    <t>Cushman &amp; Wakefield</t>
  </si>
  <si>
    <t>Logistics service providers</t>
  </si>
  <si>
    <t>Industrial-logistics headline rent</t>
  </si>
  <si>
    <t>2015 Q4</t>
  </si>
  <si>
    <t>2016 Q2</t>
  </si>
  <si>
    <t>2016 Q3</t>
  </si>
  <si>
    <t>Annual change (right-hand scale)</t>
  </si>
  <si>
    <t>Sáv</t>
  </si>
  <si>
    <t>Range</t>
  </si>
  <si>
    <t>A hazai modern kiskereskedelmi ingatlanállomány megyék szerinti megoszlása és összetétele</t>
  </si>
  <si>
    <t>Kiskereskedelmi park</t>
  </si>
  <si>
    <t>Raktáráruház</t>
  </si>
  <si>
    <t>Bevásárlóközpont</t>
  </si>
  <si>
    <t>Pest</t>
  </si>
  <si>
    <t>Győr-M-S</t>
  </si>
  <si>
    <t>Borsod-A-Z</t>
  </si>
  <si>
    <t>Zala</t>
  </si>
  <si>
    <t>Szabolcs-Sz-B</t>
  </si>
  <si>
    <t>Jász-N-Sz</t>
  </si>
  <si>
    <t>Komárom-E</t>
  </si>
  <si>
    <t>Tolna</t>
  </si>
  <si>
    <t>Retail park</t>
  </si>
  <si>
    <t>Retail warehouse</t>
  </si>
  <si>
    <t>Shopping centre</t>
  </si>
  <si>
    <t>Retail space per capita (right-hand scale)</t>
  </si>
  <si>
    <t>Bevásárlóközpont a regionális városokban</t>
  </si>
  <si>
    <t>Másodlagos bevásárlóközpont</t>
  </si>
  <si>
    <t>Elsődleges bevásárlóközpont</t>
  </si>
  <si>
    <t>Bevásárló utcák</t>
  </si>
  <si>
    <t>High-streets</t>
  </si>
  <si>
    <t>Az átadott és átadni tervezett szállodai szobák száma Magyarországon</t>
  </si>
  <si>
    <t>2019 I.</t>
  </si>
  <si>
    <t>Iroda</t>
  </si>
  <si>
    <t>Szálloda</t>
  </si>
  <si>
    <t>Office</t>
  </si>
  <si>
    <t>Hotel</t>
  </si>
  <si>
    <t>Retail</t>
  </si>
  <si>
    <t>Industrial-logistics</t>
  </si>
  <si>
    <t>Kiskereskedelem</t>
  </si>
  <si>
    <t>Ipar-logisztika</t>
  </si>
  <si>
    <t>Fejlesztési telek</t>
  </si>
  <si>
    <t>A magyar kereskedelmiingatlan-piac befektetési volumenének megoszlása a befektetők származási országa szerint</t>
  </si>
  <si>
    <t>Magyarország</t>
  </si>
  <si>
    <t>USA</t>
  </si>
  <si>
    <t>Ausztria</t>
  </si>
  <si>
    <t>Németország</t>
  </si>
  <si>
    <t>Csehország</t>
  </si>
  <si>
    <t>Görögország</t>
  </si>
  <si>
    <t>Egyesült Királyság</t>
  </si>
  <si>
    <t>Kína</t>
  </si>
  <si>
    <t>Dél-afrikai Köztársaság</t>
  </si>
  <si>
    <t>A magyar kereskedelmiingatlan-piac befektetési volumenének megoszlása befektetőtípusok szerint</t>
  </si>
  <si>
    <t>Magánbefektető (HNW)</t>
  </si>
  <si>
    <t>Közintézmény</t>
  </si>
  <si>
    <t>Egyéb összesen</t>
  </si>
  <si>
    <t>Hungary</t>
  </si>
  <si>
    <t>Republic of South Africa</t>
  </si>
  <si>
    <t>Czech Republic</t>
  </si>
  <si>
    <t>Germany</t>
  </si>
  <si>
    <t>China</t>
  </si>
  <si>
    <t>UK</t>
  </si>
  <si>
    <t>Austria</t>
  </si>
  <si>
    <t>Greece</t>
  </si>
  <si>
    <t>Development land</t>
  </si>
  <si>
    <t>Prime office yield (rhs)</t>
  </si>
  <si>
    <t>Prime industrial yield (rhs)</t>
  </si>
  <si>
    <t>Prime shopping centre yield (rhs)</t>
  </si>
  <si>
    <t>A budapesti prime irodák hozamfelára a 10 éves állampapírhozamokhoz képest</t>
  </si>
  <si>
    <t>Prime iroda hozamfelár a 10 éves HUF állampapírhozamhoz képest</t>
  </si>
  <si>
    <t>CBRE, Cushman &amp; Wakefield, MNB.</t>
  </si>
  <si>
    <t>CBRE, Cushman &amp; Wakefield, MNB</t>
  </si>
  <si>
    <t>CBRE, Cushman &amp; Wakefield, ECB, MNB</t>
  </si>
  <si>
    <t>CBRE, Cushman &amp; Wakefield, EKB, MNB.</t>
  </si>
  <si>
    <t>Yield premium of prime offices compared to 10-year HUF government bond</t>
  </si>
  <si>
    <t>Yield premium of prime offices compared to 10-year Eurobond</t>
  </si>
  <si>
    <t>Private investor (HNW)</t>
  </si>
  <si>
    <t>Ingatlanbefektetés</t>
  </si>
  <si>
    <t>Likvid eszközök</t>
  </si>
  <si>
    <t>MNB.</t>
  </si>
  <si>
    <t>Real estate investments</t>
  </si>
  <si>
    <t>Liquid assets</t>
  </si>
  <si>
    <t>New office completions</t>
  </si>
  <si>
    <t>Új irodaátadások</t>
  </si>
  <si>
    <t>Warsaw</t>
  </si>
  <si>
    <t>Varsó</t>
  </si>
  <si>
    <t>Prague</t>
  </si>
  <si>
    <t>Prága</t>
  </si>
  <si>
    <t>Bratislava</t>
  </si>
  <si>
    <t>Pozsony</t>
  </si>
  <si>
    <t>Bucharest</t>
  </si>
  <si>
    <t>Bukarest</t>
  </si>
  <si>
    <t>Sofia</t>
  </si>
  <si>
    <t>Szófia</t>
  </si>
  <si>
    <t>Befektetési volumen</t>
  </si>
  <si>
    <t>Lengyelország</t>
  </si>
  <si>
    <t>Szlovákia</t>
  </si>
  <si>
    <t>Románia</t>
  </si>
  <si>
    <t>Bulgária</t>
  </si>
  <si>
    <t>Poland</t>
  </si>
  <si>
    <t>Slovakia</t>
  </si>
  <si>
    <t>Romania</t>
  </si>
  <si>
    <t>Bulgaria</t>
  </si>
  <si>
    <t>A közép-kelet-európai régió kereskedelmiingatlan-piacának befektetési forgalma</t>
  </si>
  <si>
    <t>Investment volume</t>
  </si>
  <si>
    <t>Lengyelo.</t>
  </si>
  <si>
    <t>Cseho.</t>
  </si>
  <si>
    <t>Magyaro.</t>
  </si>
  <si>
    <t>Stock of HUF loans</t>
  </si>
  <si>
    <t>Stock of EUR loans</t>
  </si>
  <si>
    <t>Stock of other FX loans</t>
  </si>
  <si>
    <t>HUF állomány</t>
  </si>
  <si>
    <t>EUR állomány</t>
  </si>
  <si>
    <t>Egyéb FX állomány</t>
  </si>
  <si>
    <t>Industrial and logistics</t>
  </si>
  <si>
    <t>Foreign loans</t>
  </si>
  <si>
    <t>Irodaház, kereskedelmi központ</t>
  </si>
  <si>
    <t>Ipari ingatlan</t>
  </si>
  <si>
    <t>Egyéb ingatlan</t>
  </si>
  <si>
    <t>Külföldi hitelek</t>
  </si>
  <si>
    <t>A hitelintézetek kereskedelmi ingatlan-hitel folyósításai ingatlan típusok szerint</t>
  </si>
  <si>
    <t>I.</t>
  </si>
  <si>
    <t>2011.II.</t>
  </si>
  <si>
    <t>2012.II.</t>
  </si>
  <si>
    <t>2013.II.</t>
  </si>
  <si>
    <t>2014.II.</t>
  </si>
  <si>
    <t>2015.II.</t>
  </si>
  <si>
    <t>2016.II.</t>
  </si>
  <si>
    <t>2017.II.</t>
  </si>
  <si>
    <t>2018.II.</t>
  </si>
  <si>
    <t>sorkód</t>
  </si>
  <si>
    <t>oszlopkód</t>
  </si>
  <si>
    <r>
      <t xml:space="preserve">Hitelintézeti szektor, </t>
    </r>
    <r>
      <rPr>
        <sz val="11"/>
        <color rgb="FFFF0000"/>
        <rFont val="Calibri"/>
        <family val="2"/>
        <charset val="238"/>
        <scheme val="minor"/>
      </rPr>
      <t>összes deviza</t>
    </r>
    <r>
      <rPr>
        <sz val="11"/>
        <color theme="1"/>
        <rFont val="Calibri"/>
        <family val="2"/>
        <charset val="238"/>
        <scheme val="minor"/>
      </rPr>
      <t>, Millió Ft</t>
    </r>
  </si>
  <si>
    <t>7F21</t>
  </si>
  <si>
    <t>Belföldieknek nyújtott hitelálomány összesen</t>
  </si>
  <si>
    <t>7F211</t>
  </si>
  <si>
    <t>Ingatlanfejlesztési hitelek összesen</t>
  </si>
  <si>
    <t>7F2111</t>
  </si>
  <si>
    <t>irodaház, kereskedelmi központ építése</t>
  </si>
  <si>
    <t>Iroda - építés</t>
  </si>
  <si>
    <t>7F2112</t>
  </si>
  <si>
    <t>szállodaépítés</t>
  </si>
  <si>
    <t>Szálloda - építés</t>
  </si>
  <si>
    <t>7F2113</t>
  </si>
  <si>
    <t>lakópark, több lakás építése</t>
  </si>
  <si>
    <t>7F2114</t>
  </si>
  <si>
    <t>ipari ingatlanok építése</t>
  </si>
  <si>
    <t>Ipari ingatlan - építés</t>
  </si>
  <si>
    <t>7F2115</t>
  </si>
  <si>
    <t>egyéb ingatlanfejlesztési hitelek</t>
  </si>
  <si>
    <t>Egyéb - építés</t>
  </si>
  <si>
    <t>7F212</t>
  </si>
  <si>
    <t>Ingatlanvásárlási hitelek összesen</t>
  </si>
  <si>
    <t>7F2121</t>
  </si>
  <si>
    <t>irodaház, kereskedelmi központ vásárlása</t>
  </si>
  <si>
    <t>Iroda - vásárlás</t>
  </si>
  <si>
    <t>7F2122</t>
  </si>
  <si>
    <t>szállodavásárlás</t>
  </si>
  <si>
    <t>Szálloda - vásárlás</t>
  </si>
  <si>
    <t>7F2123</t>
  </si>
  <si>
    <t>lakópark, több lakás vásárlása</t>
  </si>
  <si>
    <t>7F2124</t>
  </si>
  <si>
    <t>ipari ingatlanok vásárlása</t>
  </si>
  <si>
    <t>Ipari ingatlan - vásárlás</t>
  </si>
  <si>
    <t>7F2125</t>
  </si>
  <si>
    <t>egyéb ingatlanvásárlási hitelek</t>
  </si>
  <si>
    <t>Egyéb - vásárlás</t>
  </si>
  <si>
    <t>7F213</t>
  </si>
  <si>
    <t>Energia szektor fejlesztésére nyújtott hitelek</t>
  </si>
  <si>
    <t>7F214</t>
  </si>
  <si>
    <t>Közlekedés, szállítás fejlesztésére nyújtott hitelek</t>
  </si>
  <si>
    <t>7F215</t>
  </si>
  <si>
    <t>Közműfejlesztési hitelek</t>
  </si>
  <si>
    <t>7F216</t>
  </si>
  <si>
    <t>Közműfejlesztésnek nem minősülő környezetvédelmi célú hitelek</t>
  </si>
  <si>
    <t>7F217</t>
  </si>
  <si>
    <t>Telekommuninkációs fejlesztési hitelek</t>
  </si>
  <si>
    <t>7F218</t>
  </si>
  <si>
    <t>Egyéb projekthitelek</t>
  </si>
  <si>
    <t>7F22</t>
  </si>
  <si>
    <t>Külföldieknek nyújtott hitelállomány összesen</t>
  </si>
  <si>
    <t>7F221</t>
  </si>
  <si>
    <t>7F22-ből: Ingatlanfejlesztési hitelek összesen</t>
  </si>
  <si>
    <t>7F222</t>
  </si>
  <si>
    <t>7F22-ből: Ingatlanvásárlási hitelek összesen</t>
  </si>
  <si>
    <r>
      <t>Hitelintézeti szektor,</t>
    </r>
    <r>
      <rPr>
        <sz val="11"/>
        <color rgb="FFFF0000"/>
        <rFont val="Calibri"/>
        <family val="2"/>
        <charset val="238"/>
        <scheme val="minor"/>
      </rPr>
      <t xml:space="preserve"> HUF</t>
    </r>
    <r>
      <rPr>
        <sz val="11"/>
        <color theme="1"/>
        <rFont val="Calibri"/>
        <family val="2"/>
        <charset val="238"/>
        <scheme val="minor"/>
      </rPr>
      <t>, Millió Ft</t>
    </r>
  </si>
  <si>
    <t>Annual average of quarterly volumes</t>
  </si>
  <si>
    <t>Negyedéves folyósítások éves átlaga</t>
  </si>
  <si>
    <t>Ingatlanvásárlási hitelek aránya (j.sk.)</t>
  </si>
  <si>
    <t>Devizahitelek aránya (j.sk.)</t>
  </si>
  <si>
    <t>Éves gördülő</t>
  </si>
  <si>
    <t>Kereskedelmi ingatlanfinanszírozási hitelek folyósítása összesen (csak belföld)</t>
  </si>
  <si>
    <t>Office - development</t>
  </si>
  <si>
    <t>Hotel - development</t>
  </si>
  <si>
    <t>Industrial - development</t>
  </si>
  <si>
    <t>Other - development</t>
  </si>
  <si>
    <t>Office - purchase</t>
  </si>
  <si>
    <t>Hotel - purchase</t>
  </si>
  <si>
    <t>Industrial - purchase</t>
  </si>
  <si>
    <t>Other - purchase</t>
  </si>
  <si>
    <t>Ratio of loans for purchase (rhs)</t>
  </si>
  <si>
    <t>Ratio of loans in foreign currency (rhs)</t>
  </si>
  <si>
    <t>A válaszadó bankok piaci részesedéssel súlyozott válaszai.</t>
  </si>
  <si>
    <t>2003 H1</t>
  </si>
  <si>
    <t>2003 H2</t>
  </si>
  <si>
    <t>2004 H1</t>
  </si>
  <si>
    <t>2004 H2</t>
  </si>
  <si>
    <t>2005 H1</t>
  </si>
  <si>
    <t>2005 H2</t>
  </si>
  <si>
    <t>2006 H1</t>
  </si>
  <si>
    <t>2006 H2</t>
  </si>
  <si>
    <t>2007 H1</t>
  </si>
  <si>
    <t>H2</t>
  </si>
  <si>
    <t>2008 H1</t>
  </si>
  <si>
    <t>2003 II.</t>
  </si>
  <si>
    <t>2004 II.</t>
  </si>
  <si>
    <t>2005 II.</t>
  </si>
  <si>
    <t>2006 II.</t>
  </si>
  <si>
    <t>2007 II.</t>
  </si>
  <si>
    <t>2008 II.</t>
  </si>
  <si>
    <t>Üzleti célú ingatlanhitelek feltételei</t>
  </si>
  <si>
    <t>Tőkehelyzet</t>
  </si>
  <si>
    <t>Capital status</t>
  </si>
  <si>
    <t>Likviditási helyzet</t>
  </si>
  <si>
    <t>Liquidity status</t>
  </si>
  <si>
    <t>Iparág-specifikus problémák</t>
  </si>
  <si>
    <t>Ingatlanár-buborék kialakulási esélye</t>
  </si>
  <si>
    <t>Potential for real estate price bubble</t>
  </si>
  <si>
    <t>Bankok közti versenyhelyzet</t>
  </si>
  <si>
    <t>Competition of banks</t>
  </si>
  <si>
    <t>Kockázati tolerancia változása</t>
  </si>
  <si>
    <t>Change in risk apetite</t>
  </si>
  <si>
    <t>Üzleti célú ingatlanhitelek iránti kereslet</t>
  </si>
  <si>
    <t>Demand for commercial real estate loans</t>
  </si>
  <si>
    <t>MNB, Hitelezési felmérés.</t>
  </si>
  <si>
    <t>MNB</t>
  </si>
  <si>
    <t>Office market vacancy rate (right-hand scale)</t>
  </si>
  <si>
    <t>Prime office yield (right-hand scale)</t>
  </si>
  <si>
    <t>A budapesti irodapiac alpiacai</t>
  </si>
  <si>
    <t>Sub-markets of the Budapest office market</t>
  </si>
  <si>
    <t>A kereskedelmiingatlan-piac szempontjából releváns ágazatok beruházási aktivitása</t>
  </si>
  <si>
    <t>A budapesti irodafejlesztések megoszlása, a megújulási ráta és az új átadások alpiacok szerint</t>
  </si>
  <si>
    <t>A bérleti kereslet volumene és összetétele a budapesti irodapiacon</t>
  </si>
  <si>
    <t>Kínálati bérleti díjak a budapesti irodapiacon</t>
  </si>
  <si>
    <t>2011 előtt a külföldi vállalkozásnak nyújtott hitelekről nem áll rendelkezésre ingatlantípusok szerinti bontás.</t>
  </si>
  <si>
    <t>Office, retail</t>
  </si>
  <si>
    <t>A hitelintézeti szektor kereskedelmi ingatlan fejlesztésére vagy vásárlására nyújtott projekthitel-folyósításai belföldi vállalatok részére</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</si>
  <si>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</si>
  <si>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</si>
  <si>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</si>
  <si>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</si>
  <si>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</si>
  <si>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</si>
  <si>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</si>
  <si>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</si>
  <si>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</si>
  <si>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</si>
  <si>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</si>
  <si>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</si>
  <si>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</si>
  <si>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</si>
  <si>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</si>
  <si>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</si>
  <si>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</si>
  <si>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</si>
  <si>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</si>
  <si>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</si>
  <si>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</si>
  <si>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</si>
  <si>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</si>
  <si>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</si>
  <si>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</si>
  <si>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</si>
  <si>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</si>
  <si>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</si>
  <si>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</si>
  <si>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</si>
  <si>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Volume and composition of rental demand in the Budapest office market</t>
  </si>
  <si>
    <t>Take-up composition of the Budapest modern office market by tenant activity</t>
  </si>
  <si>
    <t>Offered rental rates on the Budapest office market</t>
  </si>
  <si>
    <t>Floor space and vacancy rates of modern industrial-logistics sites in Budapest</t>
  </si>
  <si>
    <t>Floor space and vacancy rates of modern offices in Budapest</t>
  </si>
  <si>
    <t>Data for owner-occupied offices only available from 2010 onwards.</t>
  </si>
  <si>
    <t>Realised completions</t>
  </si>
  <si>
    <t>Public organisation</t>
  </si>
  <si>
    <t>CRE investment flows in the CEE region</t>
  </si>
  <si>
    <t>No data breakdown by real estate type is available for loans provided to foreign companies before 2011.</t>
  </si>
  <si>
    <t>Responses of the analysed banks weighted by market share.</t>
  </si>
  <si>
    <t>Vissza a jegyzékre / Return to the Index</t>
  </si>
  <si>
    <t>2019 Q1</t>
  </si>
  <si>
    <t>2019 Q2</t>
  </si>
  <si>
    <t>2019 II.</t>
  </si>
  <si>
    <t>Ratio of liquid assets (right-hand scale)</t>
  </si>
  <si>
    <t>Office space under construction</t>
  </si>
  <si>
    <t>Építés alatt levő irodaterület</t>
  </si>
  <si>
    <t>Potenciális, de még nem épülő irodaterület</t>
  </si>
  <si>
    <t>Planned office space before construction</t>
  </si>
  <si>
    <t>Retail rental rates and vacancy rates in Hungary</t>
  </si>
  <si>
    <t>A kiskereskedelmi bérleti díjak alakulása és a kihasználatlansági ráták Magyarországon</t>
  </si>
  <si>
    <t>A bérleti díj adatok egy 100 négyzetméteres üzlethelyiségre vonatkoznak, az oszlopok a különböző kiskereskedelmiingatlan-típusokba tartozó ingatlanok elérhető legmagasabb bérleti díjainak szóródását mutatják.</t>
  </si>
  <si>
    <t xml:space="preserve">Szobafoglaltság </t>
  </si>
  <si>
    <t>Bruttó átlagár</t>
  </si>
  <si>
    <t>Occupancy rate</t>
  </si>
  <si>
    <t>Gross average daily rate</t>
  </si>
  <si>
    <t>CBRE, STR Global.</t>
  </si>
  <si>
    <t>CBRE, STR Global</t>
  </si>
  <si>
    <t>Időjárás</t>
  </si>
  <si>
    <t>Felszerelés/Anyag</t>
  </si>
  <si>
    <t>Weather</t>
  </si>
  <si>
    <t>Az építőipar teljesítményét akadályozó tényezők alakulása</t>
  </si>
  <si>
    <t>Vacancy rate (right-hand scale)</t>
  </si>
  <si>
    <t>A magyar kereskedelmiingatlan-piac befektetési volumene, összetétele és a prime hozamok</t>
  </si>
  <si>
    <t>Nettó tőkeáramlás a hazai nyilvános ingatlanbefektetési alapoknál</t>
  </si>
  <si>
    <t>Kereskedelem és logisztika</t>
  </si>
  <si>
    <t>Trade and logistics</t>
  </si>
  <si>
    <t>Átadott irodaterület</t>
  </si>
  <si>
    <t>Épülő irodaterület</t>
  </si>
  <si>
    <t>Office space in preparatory phase, but not yet constructed</t>
  </si>
  <si>
    <t>Előkészítés alatti, de még nem épülő irodaterület</t>
  </si>
  <si>
    <t>A szolgáltató szektor teljesítményét akadályozó tényezők alakulása</t>
  </si>
  <si>
    <t>Az üzleti célú ingatlanhitelek feltételeinek változására ható tényezők</t>
  </si>
  <si>
    <t>Az üzleti célú ingatlanhitelek iránti kereslet és a hitelfeltételek alakulása</t>
  </si>
  <si>
    <t>The rental rate data refer to a retail unit of 100 square metres, and the columns show the dispersion of the highest rental rates for real estate in different retail property types.</t>
  </si>
  <si>
    <t>Yield premium of Budapest prime office investments compared to 10-year government bonds</t>
  </si>
  <si>
    <t>Net capital flows in Hungarian public real estate investment funds</t>
  </si>
  <si>
    <t>None</t>
  </si>
  <si>
    <t>Equipment/office</t>
  </si>
  <si>
    <t>Equipment/material</t>
  </si>
  <si>
    <t>Customer demand by contract type in the industrial-logistics rental market of Budapest and environs</t>
  </si>
  <si>
    <t>Typical rental rates of industrial-logistics properties in Budapest and environs</t>
  </si>
  <si>
    <t>2022 (fc)</t>
  </si>
  <si>
    <t>2022 (e.)</t>
  </si>
  <si>
    <t>2019 Q3</t>
  </si>
  <si>
    <t>2019 III.</t>
  </si>
  <si>
    <t>2019 Q4</t>
  </si>
  <si>
    <t>2019 IV.</t>
  </si>
  <si>
    <t>Magyar nyilvános nyíltvégű ingatlanalap</t>
  </si>
  <si>
    <t>Egyéb ingatlanalap</t>
  </si>
  <si>
    <t>Domestic public real estate investment fund</t>
  </si>
  <si>
    <t>Other real estate investment fund</t>
  </si>
  <si>
    <t>Befektetési forgalom és prime irodapiaci hozamok a régióban</t>
  </si>
  <si>
    <t>Investment volume and prime office market yields in the region</t>
  </si>
  <si>
    <t>Kihasználatlan állomány/bériroda állomány (jobb tengely)</t>
  </si>
  <si>
    <t>Kihasználatlan állomány/teljes irodaállomány (jobb tengely)</t>
  </si>
  <si>
    <t>Épülő irodaterület a meglevő irodaterület arányában (jobb tengely)</t>
  </si>
  <si>
    <t>Kihasználatlan állomány/teljes állomány (jobb tengely)</t>
  </si>
  <si>
    <t>Éves változás (jobb tengely)</t>
  </si>
  <si>
    <t>Egy lakosra jutó kiskereskedelmi ingatlanterület (jobb tengely)</t>
  </si>
  <si>
    <t>Kihasználatlansági ráta (jobb tengely)</t>
  </si>
  <si>
    <t>Likvid eszközök aránya a nettó eszközértéken belül (jobb tengely)</t>
  </si>
  <si>
    <t>Irodapiaci kihasználatlanság (jobb tengely)</t>
  </si>
  <si>
    <t>Irodapiaci prime hozam (jobb tengely)</t>
  </si>
  <si>
    <t>Devizaarány (jobb tengely)</t>
  </si>
  <si>
    <t>Prime iroda hozam (j.t.)</t>
  </si>
  <si>
    <t>Prime ipar-logisztika hozam (j.t.)</t>
  </si>
  <si>
    <t>Prime bevásárlóközpont hozam (j.t.)</t>
  </si>
  <si>
    <t>Ingatlanvásárlási hitelek aránya (j.t.)</t>
  </si>
  <si>
    <t>Devizahitelek aránya (j.t.)</t>
  </si>
  <si>
    <t>Fashion</t>
  </si>
  <si>
    <t>Services</t>
  </si>
  <si>
    <t>Vendéglátás</t>
  </si>
  <si>
    <t>Négy negyedéves mozgóátlag. Az IKT szektor az információs és kommunikációs technológiák ágazatot takarja.</t>
  </si>
  <si>
    <t>Kereskedelmiingatlan-projekthitel folyósítások / szavatolótőke (jobb tengely)</t>
  </si>
  <si>
    <t>Kereskedelmiingatlan-projekthitelek / szavatolótőke</t>
  </si>
  <si>
    <t>CRE project loan new disbursements / regulatory capital (right-hand scale)</t>
  </si>
  <si>
    <t>CRE project loan stock / regulatory capital</t>
  </si>
  <si>
    <t>A hitelintézetek kereskedelmiingatlan-projekthiteleinek állománya és a folyósítások a szavatolótőke arányában</t>
  </si>
  <si>
    <t>KSH, MNB.</t>
  </si>
  <si>
    <t>HCSO, MNB</t>
  </si>
  <si>
    <t>Forint</t>
  </si>
  <si>
    <t>Deviza</t>
  </si>
  <si>
    <t>Kiadott új lakásépítési engedélyek száma (jobb tengely)</t>
  </si>
  <si>
    <t>HUF</t>
  </si>
  <si>
    <t>FX</t>
  </si>
  <si>
    <t>RICS.</t>
  </si>
  <si>
    <t>A befektetési és a bérleti konjunktúraindex alakulása</t>
  </si>
  <si>
    <t>Development of Investment and Occupier Sentiment Index</t>
  </si>
  <si>
    <t>Occupier Sentiment Index</t>
  </si>
  <si>
    <t>Investment Sentiment Index</t>
  </si>
  <si>
    <t>Bérleti konjunktúraindex</t>
  </si>
  <si>
    <t>Befektetési konjunktúraindex</t>
  </si>
  <si>
    <t>Development of rental demand by segment</t>
  </si>
  <si>
    <t>Nagyon alulértékelt</t>
  </si>
  <si>
    <t>Alulértékelt</t>
  </si>
  <si>
    <t>Megfelelően értékelt</t>
  </si>
  <si>
    <t>Felülértékelt</t>
  </si>
  <si>
    <t>Nagyon felülértékelt</t>
  </si>
  <si>
    <t>A kereskedelmiingatlan-piac értékeltségének helyzete</t>
  </si>
  <si>
    <t>Valuation level of the commercial real estate market</t>
  </si>
  <si>
    <t>RICS</t>
  </si>
  <si>
    <t>A hazai kereskedelmiingatlan-piaci ciklus helyzetének értékelése</t>
  </si>
  <si>
    <t>Very Cheap</t>
  </si>
  <si>
    <t>Cheap</t>
  </si>
  <si>
    <t>Fair Value</t>
  </si>
  <si>
    <t>Expensive</t>
  </si>
  <si>
    <t>Very Expensive</t>
  </si>
  <si>
    <t>Kezdeti visszaesés</t>
  </si>
  <si>
    <t>Erős visszaesés</t>
  </si>
  <si>
    <t>Ciklus alja</t>
  </si>
  <si>
    <t>Kezdeti fellendülés</t>
  </si>
  <si>
    <t>Érett fellendülés</t>
  </si>
  <si>
    <t>Ciklus csúcsa</t>
  </si>
  <si>
    <t>Early Downturn</t>
  </si>
  <si>
    <t>Mid-Downturn</t>
  </si>
  <si>
    <t>Bottom</t>
  </si>
  <si>
    <t>Early Upturn</t>
  </si>
  <si>
    <t>Mid-Upturn</t>
  </si>
  <si>
    <t>Peak</t>
  </si>
  <si>
    <t>Hollandia</t>
  </si>
  <si>
    <t>Luxembourg</t>
  </si>
  <si>
    <t>Az éves változás a bérleti díjsávok középértékének éves változását mutatja.</t>
  </si>
  <si>
    <t>2020 Q1</t>
  </si>
  <si>
    <t>2020 I.</t>
  </si>
  <si>
    <t>Lakóparkok fejlesztése vagy vásárlása céljából nyújtott új projekthitelek volumene</t>
  </si>
  <si>
    <t>4-quarter moving average. The ICT sector refers to the information and communications technology sector.</t>
  </si>
  <si>
    <t>CRE project loan portfolios of credit institutions and disbursements as a percentage of regulatory capital</t>
  </si>
  <si>
    <t>Volume of new project loans granted for residential park development or purchase</t>
  </si>
  <si>
    <t>Factors limiting output in the construction industry</t>
  </si>
  <si>
    <t>Yearly change presents the yearly change in the mean of the rental rate range.</t>
  </si>
  <si>
    <t>Composition of the credit institution sector’s stock of CRE purchase or development project loans by currency</t>
  </si>
  <si>
    <t>MNB, Lending Survey</t>
  </si>
  <si>
    <t>2020 Q2</t>
  </si>
  <si>
    <t>2020 II.</t>
  </si>
  <si>
    <t>Nettó tőkeáramlás</t>
  </si>
  <si>
    <t>Net capital flow</t>
  </si>
  <si>
    <t>Jan</t>
  </si>
  <si>
    <t>Feb</t>
  </si>
  <si>
    <t>Aug</t>
  </si>
  <si>
    <t>Nov</t>
  </si>
  <si>
    <t>Dec</t>
  </si>
  <si>
    <t>Kiadható szállodai szobák száma</t>
  </si>
  <si>
    <t>Mar</t>
  </si>
  <si>
    <t>Apr</t>
  </si>
  <si>
    <t>May</t>
  </si>
  <si>
    <t>June</t>
  </si>
  <si>
    <t>July</t>
  </si>
  <si>
    <t>Sept</t>
  </si>
  <si>
    <t>Oct</t>
  </si>
  <si>
    <t>Number of available hotel rooms</t>
  </si>
  <si>
    <t>Magyar ingatlanbefektető cég</t>
  </si>
  <si>
    <t>Külföldi ingatlanbefektető cég</t>
  </si>
  <si>
    <t>Domestic property investment company</t>
  </si>
  <si>
    <t>Foreign property investment company</t>
  </si>
  <si>
    <t>Gyógyszeripar</t>
  </si>
  <si>
    <t>Szolgáltatás</t>
  </si>
  <si>
    <t>Pharmacy</t>
  </si>
  <si>
    <t>Trade &amp; Distribution</t>
  </si>
  <si>
    <t>A Budapest és környéki ipari-logisztikai piac teljes bérbeadásának összetétele a bérlők tevékenysége szerint</t>
  </si>
  <si>
    <t>Total demand composition on the industrial-logistics market of Budapest and environs by tenant activity</t>
  </si>
  <si>
    <t>Könyv, számítástechnika</t>
  </si>
  <si>
    <t>Gyógyszer, illatszer</t>
  </si>
  <si>
    <t>Textil, ruházat</t>
  </si>
  <si>
    <t>Élelmiszer</t>
  </si>
  <si>
    <t>Csomagküldő, internet</t>
  </si>
  <si>
    <t>Internet sales</t>
  </si>
  <si>
    <t>Food</t>
  </si>
  <si>
    <t>July 2020</t>
  </si>
  <si>
    <t>Book, computing</t>
  </si>
  <si>
    <t>Bútor, műszaki cikk</t>
  </si>
  <si>
    <t>Komárom-Esztergom</t>
  </si>
  <si>
    <t>Győr-Moson-Sopron</t>
  </si>
  <si>
    <t>Borsod-Abaúj-Zemplén</t>
  </si>
  <si>
    <t>Jász-Nagykun-Szolnok</t>
  </si>
  <si>
    <t>Szabolcs-Szatmár-Bereg</t>
  </si>
  <si>
    <t>Csongrád-Csanád</t>
  </si>
  <si>
    <t>Rendszeresen</t>
  </si>
  <si>
    <t>Alkalmanként</t>
  </si>
  <si>
    <t>01</t>
  </si>
  <si>
    <t>02</t>
  </si>
  <si>
    <t>03</t>
  </si>
  <si>
    <t>04</t>
  </si>
  <si>
    <t>05</t>
  </si>
  <si>
    <t>06</t>
  </si>
  <si>
    <t>07</t>
  </si>
  <si>
    <t>08</t>
  </si>
  <si>
    <t>09</t>
  </si>
  <si>
    <t>10</t>
  </si>
  <si>
    <t>11</t>
  </si>
  <si>
    <t>12</t>
  </si>
  <si>
    <t>Occasionally</t>
  </si>
  <si>
    <t>Regularly</t>
  </si>
  <si>
    <t>Monthly guest nights in commercial accommodation establishments</t>
  </si>
  <si>
    <t>A vendégéjszakák számának havi alakulása a kereskedelmi szálláshelyeken</t>
  </si>
  <si>
    <t>Prime iroda hozamfelár a 10 éves eurokötvény-hozamhoz képest</t>
  </si>
  <si>
    <t>European Commission, HCSO</t>
  </si>
  <si>
    <t>Európai Bizottság, KSH.</t>
  </si>
  <si>
    <t>Real net earnings</t>
  </si>
  <si>
    <t>Development of retail sales, incomes and the consumer confidence indicator</t>
  </si>
  <si>
    <t>Fogyasztói bizalmi mutató (jobb tengely)</t>
  </si>
  <si>
    <t>A kiskereskedelmi értékesítések, keresetek és a fogyasztói bizalmi mutató alakulása</t>
  </si>
  <si>
    <t>County distribution and composition of the modern Hungarian retail real estate stock</t>
  </si>
  <si>
    <t>Investment volume on the Hungarian CRE market, its composition and prime yields</t>
  </si>
  <si>
    <t>Investment volumes on the Hungarian CRE market by investors' country of origin</t>
  </si>
  <si>
    <t>Asset composition of public real estate funds and the ratio of liquid assets to net asset value</t>
  </si>
  <si>
    <t>Ratio of FX loans (right-hand scale)</t>
  </si>
  <si>
    <t>Building permits issued (right-hand scale)</t>
  </si>
  <si>
    <t>Responses of the participating banks, weighted by market share.</t>
  </si>
  <si>
    <t>Factors behind changes in CRE loan conditions</t>
  </si>
  <si>
    <t>Sector-specific problems</t>
  </si>
  <si>
    <t>Catering</t>
  </si>
  <si>
    <t>2023- (fc)</t>
  </si>
  <si>
    <t>2023- (e.)</t>
  </si>
  <si>
    <t>2020 Q4</t>
  </si>
  <si>
    <t>2020 IV.</t>
  </si>
  <si>
    <t>A hitelintézeti szektor kereskedelmi ingatlan fejlesztésére vagy vásárlására nyújtott projekthitel-állományának összetétele ingatlantípusok és denomináció szerint</t>
  </si>
  <si>
    <t>Net absorption</t>
  </si>
  <si>
    <t>Nettó bérbeadás</t>
  </si>
  <si>
    <t>Net demand</t>
  </si>
  <si>
    <t>Planned completions</t>
  </si>
  <si>
    <t>Pre-leased space of planned completions</t>
  </si>
  <si>
    <t>Tervezett átadások</t>
  </si>
  <si>
    <t>A tervezett átadások előbérlettel lekötött része</t>
  </si>
  <si>
    <t>Új átadások, nettó bérbeadás és kihasználatlansági ráta Budapest és agglomerációja ipari-logisztikai piacán</t>
  </si>
  <si>
    <t>New completions, net demand and vacancy rate in the industrial-logistics market of Budapest and its environs</t>
  </si>
  <si>
    <t>Nettó felszívás</t>
  </si>
  <si>
    <t>Bérleti és fejlesztési aktivitás a budapesti irodapiacon</t>
  </si>
  <si>
    <t>Leasing and development activity in the Budapest office market</t>
  </si>
  <si>
    <t>Office space under construction as ratio of existing space (right-hand scale)</t>
  </si>
  <si>
    <t>CBRE, Cushman &amp; Wakefield, Magyar Szállodák és Éttermek Szövetsége.</t>
  </si>
  <si>
    <t>CBRE, Cushman &amp; Wakefield, Hungarian Hotel &amp; Restaurant Association</t>
  </si>
  <si>
    <t>Dánia</t>
  </si>
  <si>
    <t>Denmark</t>
  </si>
  <si>
    <t>Eurozone</t>
  </si>
  <si>
    <t>A távmunkában vagy otthoni munkavégzés keretében dolgozók a szellemi foglalkozásúak arányában</t>
  </si>
  <si>
    <t>Élelmiszeripar</t>
  </si>
  <si>
    <t>Villamos ber. gyártása</t>
  </si>
  <si>
    <t>Elektronikai ipar</t>
  </si>
  <si>
    <t>Gumi-, műa- és ép. anyagipar</t>
  </si>
  <si>
    <t>Fémfeldolg., kohászat</t>
  </si>
  <si>
    <t>Járműgyártás</t>
  </si>
  <si>
    <t>Többi feld. ip. alág</t>
  </si>
  <si>
    <t>Feldolg. ip. kibocs. változása (jobb t.)</t>
  </si>
  <si>
    <t xml:space="preserve"> 2020</t>
  </si>
  <si>
    <t xml:space="preserve"> 2021</t>
  </si>
  <si>
    <t>Az alágak hozzájárulása a feldolgozóipari termelés volumenváltozásához havonta</t>
  </si>
  <si>
    <t>Contribution of subsectors to changes in the volume of manufacturing output on a monthly basis</t>
  </si>
  <si>
    <t>Food industry</t>
  </si>
  <si>
    <t>Electronics industry</t>
  </si>
  <si>
    <t>Rubber, plastics, building mat. ind.</t>
  </si>
  <si>
    <t>Manuf. of electrical equipment</t>
  </si>
  <si>
    <t>Metal processing, metallurgy</t>
  </si>
  <si>
    <t>Vehicle prod.</t>
  </si>
  <si>
    <t>Manuf. output change y/y (rhs)</t>
  </si>
  <si>
    <t>2021 Q1</t>
  </si>
  <si>
    <t>2021 I.</t>
  </si>
  <si>
    <t>2020 Q3</t>
  </si>
  <si>
    <t>2020 III.</t>
  </si>
  <si>
    <t>KSH Heti monitor.</t>
  </si>
  <si>
    <t>Flightradar24</t>
  </si>
  <si>
    <t>Flightradar24.</t>
  </si>
  <si>
    <t>01.01</t>
  </si>
  <si>
    <t>01-01</t>
  </si>
  <si>
    <t>01-02</t>
  </si>
  <si>
    <t>01-03</t>
  </si>
  <si>
    <t>01-04</t>
  </si>
  <si>
    <t>01-05</t>
  </si>
  <si>
    <t>01-06</t>
  </si>
  <si>
    <t>01-07</t>
  </si>
  <si>
    <t>01-08</t>
  </si>
  <si>
    <t>01-09</t>
  </si>
  <si>
    <t>01-10</t>
  </si>
  <si>
    <t>01-11</t>
  </si>
  <si>
    <t>01-12</t>
  </si>
  <si>
    <t>02-01</t>
  </si>
  <si>
    <t>02-02</t>
  </si>
  <si>
    <t>02-03</t>
  </si>
  <si>
    <t>02-04</t>
  </si>
  <si>
    <t>02-05</t>
  </si>
  <si>
    <t>02-06</t>
  </si>
  <si>
    <t>02-07</t>
  </si>
  <si>
    <t>02-08</t>
  </si>
  <si>
    <t>02-09</t>
  </si>
  <si>
    <t>02-10</t>
  </si>
  <si>
    <t>02-11</t>
  </si>
  <si>
    <t>02-12</t>
  </si>
  <si>
    <t>03-01</t>
  </si>
  <si>
    <t>03-02</t>
  </si>
  <si>
    <t>03-03</t>
  </si>
  <si>
    <t>03-04</t>
  </si>
  <si>
    <t>03-05</t>
  </si>
  <si>
    <t>03-06</t>
  </si>
  <si>
    <t>03-07</t>
  </si>
  <si>
    <t>03-08</t>
  </si>
  <si>
    <t>03-09</t>
  </si>
  <si>
    <t>03-10</t>
  </si>
  <si>
    <t>03-11</t>
  </si>
  <si>
    <t>03-12</t>
  </si>
  <si>
    <t>04-01</t>
  </si>
  <si>
    <t>04-02</t>
  </si>
  <si>
    <t>04-03</t>
  </si>
  <si>
    <t>04-04</t>
  </si>
  <si>
    <t>04-05</t>
  </si>
  <si>
    <t>04-06</t>
  </si>
  <si>
    <t>04-07</t>
  </si>
  <si>
    <t>04-08</t>
  </si>
  <si>
    <t>04-09</t>
  </si>
  <si>
    <t>04-10</t>
  </si>
  <si>
    <t>04-11</t>
  </si>
  <si>
    <t>04-12</t>
  </si>
  <si>
    <t>05-01</t>
  </si>
  <si>
    <t>05-02</t>
  </si>
  <si>
    <t>05-03</t>
  </si>
  <si>
    <t>05-04</t>
  </si>
  <si>
    <t>05-05</t>
  </si>
  <si>
    <t>05-06</t>
  </si>
  <si>
    <t>05-07</t>
  </si>
  <si>
    <t>05-08</t>
  </si>
  <si>
    <t>05-09</t>
  </si>
  <si>
    <t>05-10</t>
  </si>
  <si>
    <t>05-11</t>
  </si>
  <si>
    <t>05-12</t>
  </si>
  <si>
    <t>06-01</t>
  </si>
  <si>
    <t>06-02</t>
  </si>
  <si>
    <t>06-03</t>
  </si>
  <si>
    <t>06-04</t>
  </si>
  <si>
    <t>06-05</t>
  </si>
  <si>
    <t>06-06</t>
  </si>
  <si>
    <t>06-07</t>
  </si>
  <si>
    <t>06-08</t>
  </si>
  <si>
    <t>06-09</t>
  </si>
  <si>
    <t>06-10</t>
  </si>
  <si>
    <t>06-11</t>
  </si>
  <si>
    <t>06-12</t>
  </si>
  <si>
    <t>07-01</t>
  </si>
  <si>
    <t>07-02</t>
  </si>
  <si>
    <t>07-03</t>
  </si>
  <si>
    <t>07-04</t>
  </si>
  <si>
    <t>07-05</t>
  </si>
  <si>
    <t>07-06</t>
  </si>
  <si>
    <t>07-07</t>
  </si>
  <si>
    <t>07-08</t>
  </si>
  <si>
    <t>07-09</t>
  </si>
  <si>
    <t>07-10</t>
  </si>
  <si>
    <t>07-11</t>
  </si>
  <si>
    <t>07-12</t>
  </si>
  <si>
    <t>08-01</t>
  </si>
  <si>
    <t>08-02</t>
  </si>
  <si>
    <t>08-03</t>
  </si>
  <si>
    <t>08-04</t>
  </si>
  <si>
    <t>08-05</t>
  </si>
  <si>
    <t>08-06</t>
  </si>
  <si>
    <t>08-07</t>
  </si>
  <si>
    <t>08-08</t>
  </si>
  <si>
    <t>08-09</t>
  </si>
  <si>
    <t>08-10</t>
  </si>
  <si>
    <t>08-11</t>
  </si>
  <si>
    <t>08-12</t>
  </si>
  <si>
    <t>09-01</t>
  </si>
  <si>
    <t>09-02</t>
  </si>
  <si>
    <t>09-03</t>
  </si>
  <si>
    <t>09-04</t>
  </si>
  <si>
    <t>09-05</t>
  </si>
  <si>
    <t>09-06</t>
  </si>
  <si>
    <t>09-07</t>
  </si>
  <si>
    <t>09-08</t>
  </si>
  <si>
    <t>09-09</t>
  </si>
  <si>
    <t>09-10</t>
  </si>
  <si>
    <t>09-11</t>
  </si>
  <si>
    <t>09-12</t>
  </si>
  <si>
    <t>10-01</t>
  </si>
  <si>
    <t>10-02</t>
  </si>
  <si>
    <t>10-03</t>
  </si>
  <si>
    <t>10-04</t>
  </si>
  <si>
    <t>10-05</t>
  </si>
  <si>
    <t>10-06</t>
  </si>
  <si>
    <t>10-07</t>
  </si>
  <si>
    <t>10-08</t>
  </si>
  <si>
    <t>10-09</t>
  </si>
  <si>
    <t>10-10</t>
  </si>
  <si>
    <t>10-11</t>
  </si>
  <si>
    <t>10-12</t>
  </si>
  <si>
    <t>11-01</t>
  </si>
  <si>
    <t>11-02</t>
  </si>
  <si>
    <t>11-03</t>
  </si>
  <si>
    <t>11-04</t>
  </si>
  <si>
    <t>11-05</t>
  </si>
  <si>
    <t>11-06</t>
  </si>
  <si>
    <t>11-07</t>
  </si>
  <si>
    <t>11-08</t>
  </si>
  <si>
    <t>11-09</t>
  </si>
  <si>
    <t>11-10</t>
  </si>
  <si>
    <t>11-11</t>
  </si>
  <si>
    <t>11-12</t>
  </si>
  <si>
    <t>12-01</t>
  </si>
  <si>
    <t>12-02</t>
  </si>
  <si>
    <t>12-03</t>
  </si>
  <si>
    <t>12-04</t>
  </si>
  <si>
    <t>12-05</t>
  </si>
  <si>
    <t>12-06</t>
  </si>
  <si>
    <t>12-07</t>
  </si>
  <si>
    <t>12-08</t>
  </si>
  <si>
    <t>12-09</t>
  </si>
  <si>
    <t>12-10</t>
  </si>
  <si>
    <t>12-11</t>
  </si>
  <si>
    <t>12-12</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</si>
  <si>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</si>
  <si>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</si>
  <si>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</si>
  <si>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</si>
  <si>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</si>
  <si>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</si>
  <si>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</si>
  <si>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</si>
  <si>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</si>
  <si>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</si>
  <si>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</si>
  <si>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</si>
  <si>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</si>
  <si>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</si>
  <si>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</si>
  <si>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</si>
  <si>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</si>
  <si>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</si>
  <si>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</si>
  <si>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</si>
  <si>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</si>
  <si>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</si>
  <si>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</si>
  <si>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</si>
  <si>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</si>
  <si>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</si>
  <si>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</si>
  <si>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</si>
  <si>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</si>
  <si>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</si>
  <si>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</si>
  <si>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</si>
  <si>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</si>
  <si>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</si>
  <si>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</si>
  <si>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</si>
  <si>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</si>
  <si>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</si>
  <si>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</si>
  <si>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</si>
  <si>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</si>
  <si>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</si>
  <si>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</si>
  <si>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</si>
  <si>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</si>
  <si>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</si>
  <si>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</si>
  <si>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</si>
  <si>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</si>
  <si>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</si>
  <si>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</si>
  <si>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</si>
  <si>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</si>
  <si>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</si>
  <si>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</si>
  <si>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</si>
  <si>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</si>
  <si>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</si>
  <si>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</si>
  <si>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</si>
  <si>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</si>
  <si>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</si>
  <si>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</si>
  <si>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</si>
  <si>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</si>
  <si>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</si>
  <si>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</si>
  <si>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</si>
  <si>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</si>
  <si>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</si>
  <si>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</si>
  <si>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</si>
  <si>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</si>
  <si>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</si>
  <si>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</si>
  <si>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</si>
  <si>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</si>
  <si>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</si>
  <si>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</si>
  <si>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</si>
  <si>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</si>
  <si>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</si>
  <si>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</si>
  <si>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</si>
  <si>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</si>
  <si>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</si>
  <si>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</si>
  <si>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</si>
  <si>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</si>
  <si>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</si>
  <si>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</si>
  <si>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</si>
  <si>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</si>
  <si>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</si>
  <si>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</si>
  <si>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</si>
  <si>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</si>
  <si>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</si>
  <si>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</si>
  <si>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</si>
  <si>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</si>
  <si>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</si>
  <si>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</si>
  <si>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</si>
  <si>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</si>
  <si>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</si>
  <si>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</si>
  <si>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</si>
  <si>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</si>
  <si>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</si>
  <si>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</si>
  <si>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</si>
  <si>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</si>
  <si>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</si>
  <si>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</si>
  <si>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</si>
  <si>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</si>
  <si>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</si>
  <si>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</si>
  <si>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</si>
  <si>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</si>
  <si>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</si>
  <si>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</si>
  <si>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</si>
  <si>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</si>
  <si>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</si>
  <si>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</si>
  <si>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</si>
  <si>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</si>
  <si>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</si>
  <si>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</si>
  <si>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</si>
  <si>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</si>
  <si>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</si>
  <si>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</si>
  <si>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</si>
  <si>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</si>
  <si>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</si>
  <si>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</si>
  <si>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</si>
  <si>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</si>
  <si>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</si>
  <si>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</si>
  <si>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</si>
  <si>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</si>
  <si>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</si>
  <si>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</si>
  <si>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</si>
  <si>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</si>
  <si>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</si>
  <si>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</si>
  <si>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</si>
  <si>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</si>
  <si>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</si>
  <si>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</si>
  <si>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</si>
  <si>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</si>
  <si>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</si>
  <si>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</si>
  <si>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</si>
  <si>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</si>
  <si>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</si>
  <si>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</si>
  <si>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</si>
  <si>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</si>
  <si>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</si>
  <si>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</si>
  <si>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</si>
  <si>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</si>
  <si>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</si>
  <si>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</si>
  <si>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</si>
  <si>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</si>
  <si>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</si>
  <si>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</si>
  <si>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</si>
  <si>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</si>
  <si>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</si>
  <si>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</si>
  <si>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</si>
  <si>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</si>
  <si>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</si>
  <si>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</si>
  <si>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</si>
  <si>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</si>
  <si>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</si>
  <si>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</si>
  <si>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</si>
  <si>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</si>
  <si>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</si>
  <si>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</si>
  <si>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</si>
  <si>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</si>
  <si>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</si>
  <si>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</si>
  <si>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</si>
  <si>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</si>
  <si>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</si>
  <si>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</si>
  <si>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</si>
  <si>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</si>
  <si>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</si>
  <si>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</si>
  <si>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</si>
  <si>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</si>
  <si>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</si>
  <si>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</si>
  <si>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</si>
  <si>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</si>
  <si>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</si>
  <si>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</si>
  <si>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</si>
  <si>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</si>
  <si>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</si>
  <si>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</si>
  <si>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</si>
  <si>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</si>
  <si>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</si>
  <si>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</si>
  <si>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</si>
  <si>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</si>
  <si>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</si>
  <si>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</si>
  <si>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</si>
  <si>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</si>
  <si>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</si>
  <si>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</si>
  <si>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</si>
  <si>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</si>
  <si>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</si>
  <si>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</si>
  <si>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</si>
  <si>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</si>
  <si>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</si>
  <si>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</si>
  <si>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</si>
  <si>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</si>
  <si>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</si>
  <si>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</si>
  <si>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</si>
  <si>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</si>
  <si>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</si>
  <si>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</si>
  <si>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</si>
  <si>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</si>
  <si>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</si>
  <si>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</si>
  <si>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</si>
  <si>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</si>
  <si>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</si>
  <si>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</si>
  <si>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</si>
  <si>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</si>
  <si>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</si>
  <si>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</si>
  <si>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</si>
  <si>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</si>
  <si>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</si>
  <si>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</si>
  <si>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</si>
  <si>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</si>
  <si>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</si>
  <si>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</si>
  <si>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</si>
  <si>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</si>
  <si>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</si>
  <si>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</si>
  <si>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</si>
  <si>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</si>
  <si>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</si>
  <si>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</si>
  <si>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</si>
  <si>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</si>
  <si>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</si>
  <si>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</si>
  <si>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</si>
  <si>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</si>
  <si>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</si>
  <si>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</si>
  <si>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</si>
  <si>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</si>
  <si>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</si>
  <si>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</si>
  <si>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</si>
  <si>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</si>
  <si>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</si>
  <si>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</si>
  <si>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</si>
  <si>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</si>
  <si>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</si>
  <si>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</si>
  <si>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</si>
  <si>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</si>
  <si>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</si>
  <si>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</si>
  <si>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</si>
  <si>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</si>
  <si>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</si>
  <si>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</si>
  <si>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</si>
  <si>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</si>
  <si>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</si>
  <si>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</si>
  <si>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</si>
  <si>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</si>
  <si>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</si>
  <si>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</si>
  <si>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</si>
  <si>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</si>
  <si>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</si>
  <si>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</si>
  <si>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</si>
  <si>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</si>
  <si>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</si>
  <si>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</si>
  <si>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</si>
  <si>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</si>
  <si>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</si>
  <si>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</si>
  <si>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</si>
  <si>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</si>
  <si>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</si>
  <si>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</si>
  <si>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</si>
  <si>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</si>
  <si>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</si>
  <si>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</si>
  <si>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</si>
  <si>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</si>
  <si>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</si>
  <si>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</si>
  <si>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</si>
  <si>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</si>
  <si>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</si>
  <si>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</si>
  <si>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</si>
  <si>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</si>
  <si>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</si>
  <si>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</si>
  <si>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</si>
  <si>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</si>
  <si>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</si>
  <si>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</si>
  <si>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</si>
  <si>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</si>
  <si>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</si>
  <si>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</si>
  <si>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</si>
  <si>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</si>
  <si>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</si>
  <si>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</si>
  <si>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</si>
  <si>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</si>
  <si>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</si>
  <si>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</si>
  <si>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</si>
  <si>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</si>
  <si>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</si>
  <si>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</si>
  <si>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</si>
  <si>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</si>
  <si>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</si>
  <si>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</si>
  <si>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</si>
  <si>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2021 trend</t>
  </si>
  <si>
    <t>2020 trend</t>
  </si>
  <si>
    <t>2019 trend</t>
  </si>
  <si>
    <t>13-01</t>
  </si>
  <si>
    <t>14-01</t>
  </si>
  <si>
    <t>15-01</t>
  </si>
  <si>
    <t>16-01</t>
  </si>
  <si>
    <t>17-01</t>
  </si>
  <si>
    <t>18-01</t>
  </si>
  <si>
    <t>19-01</t>
  </si>
  <si>
    <t>20-01</t>
  </si>
  <si>
    <t>21-01</t>
  </si>
  <si>
    <t>22-01</t>
  </si>
  <si>
    <t>23-01</t>
  </si>
  <si>
    <t>24-01</t>
  </si>
  <si>
    <t>25-01</t>
  </si>
  <si>
    <t>26-01</t>
  </si>
  <si>
    <t>27-01</t>
  </si>
  <si>
    <t>28-01</t>
  </si>
  <si>
    <t>29-01</t>
  </si>
  <si>
    <t>30-01</t>
  </si>
  <si>
    <t>31-01</t>
  </si>
  <si>
    <t>13-02</t>
  </si>
  <si>
    <t>14-02</t>
  </si>
  <si>
    <t>15-02</t>
  </si>
  <si>
    <t>16-02</t>
  </si>
  <si>
    <t>17-02</t>
  </si>
  <si>
    <t>18-02</t>
  </si>
  <si>
    <t>19-02</t>
  </si>
  <si>
    <t>20-02</t>
  </si>
  <si>
    <t>21-02</t>
  </si>
  <si>
    <t>22-02</t>
  </si>
  <si>
    <t>23-02</t>
  </si>
  <si>
    <t>24-02</t>
  </si>
  <si>
    <t>25-02</t>
  </si>
  <si>
    <t>26-02</t>
  </si>
  <si>
    <t>27-02</t>
  </si>
  <si>
    <t>28-02</t>
  </si>
  <si>
    <t>13-03</t>
  </si>
  <si>
    <t>14-03</t>
  </si>
  <si>
    <t>15-03</t>
  </si>
  <si>
    <t>16-03</t>
  </si>
  <si>
    <t>17-03</t>
  </si>
  <si>
    <t>18-03</t>
  </si>
  <si>
    <t>19-03</t>
  </si>
  <si>
    <t>20-03</t>
  </si>
  <si>
    <t>21-03</t>
  </si>
  <si>
    <t>22-03</t>
  </si>
  <si>
    <t>23-03</t>
  </si>
  <si>
    <t>24-03</t>
  </si>
  <si>
    <t>25-03</t>
  </si>
  <si>
    <t>26-03</t>
  </si>
  <si>
    <t>27-03</t>
  </si>
  <si>
    <t>28-03</t>
  </si>
  <si>
    <t>29-03</t>
  </si>
  <si>
    <t>30-03</t>
  </si>
  <si>
    <t>31-03</t>
  </si>
  <si>
    <t>13-04</t>
  </si>
  <si>
    <t>14-04</t>
  </si>
  <si>
    <t>15-04</t>
  </si>
  <si>
    <t>16-04</t>
  </si>
  <si>
    <t>17-04</t>
  </si>
  <si>
    <t>18-04</t>
  </si>
  <si>
    <t>19-04</t>
  </si>
  <si>
    <t>20-04</t>
  </si>
  <si>
    <t>21-04</t>
  </si>
  <si>
    <t>22-04</t>
  </si>
  <si>
    <t>23-04</t>
  </si>
  <si>
    <t>24-04</t>
  </si>
  <si>
    <t>25-04</t>
  </si>
  <si>
    <t>26-04</t>
  </si>
  <si>
    <t>27-04</t>
  </si>
  <si>
    <t>28-04</t>
  </si>
  <si>
    <t>29-04</t>
  </si>
  <si>
    <t>30-04</t>
  </si>
  <si>
    <t>13-05</t>
  </si>
  <si>
    <t>14-05</t>
  </si>
  <si>
    <t>15-05</t>
  </si>
  <si>
    <t>16-05</t>
  </si>
  <si>
    <t>17-05</t>
  </si>
  <si>
    <t>18-05</t>
  </si>
  <si>
    <t>19-05</t>
  </si>
  <si>
    <t>20-05</t>
  </si>
  <si>
    <t>21-05</t>
  </si>
  <si>
    <t>22-05</t>
  </si>
  <si>
    <t>23-05</t>
  </si>
  <si>
    <t>24-05</t>
  </si>
  <si>
    <t>25-05</t>
  </si>
  <si>
    <t>26-05</t>
  </si>
  <si>
    <t>27-05</t>
  </si>
  <si>
    <t>28-05</t>
  </si>
  <si>
    <t>29-05</t>
  </si>
  <si>
    <t>30-05</t>
  </si>
  <si>
    <t>31-05</t>
  </si>
  <si>
    <t>13-06</t>
  </si>
  <si>
    <t>14-06</t>
  </si>
  <si>
    <t>15-06</t>
  </si>
  <si>
    <t>16-06</t>
  </si>
  <si>
    <t>17-06</t>
  </si>
  <si>
    <t>18-06</t>
  </si>
  <si>
    <t>19-06</t>
  </si>
  <si>
    <t>20-06</t>
  </si>
  <si>
    <t>21-06</t>
  </si>
  <si>
    <t>22-06</t>
  </si>
  <si>
    <t>23-06</t>
  </si>
  <si>
    <t>24-06</t>
  </si>
  <si>
    <t>25-06</t>
  </si>
  <si>
    <t>26-06</t>
  </si>
  <si>
    <t>27-06</t>
  </si>
  <si>
    <t>28-06</t>
  </si>
  <si>
    <t>29-06</t>
  </si>
  <si>
    <t>30-06</t>
  </si>
  <si>
    <t>13-07</t>
  </si>
  <si>
    <t>14-07</t>
  </si>
  <si>
    <t>15-07</t>
  </si>
  <si>
    <t>16-07</t>
  </si>
  <si>
    <t>17-07</t>
  </si>
  <si>
    <t>18-07</t>
  </si>
  <si>
    <t>19-07</t>
  </si>
  <si>
    <t>20-07</t>
  </si>
  <si>
    <t>21-07</t>
  </si>
  <si>
    <t>22-07</t>
  </si>
  <si>
    <t>23-07</t>
  </si>
  <si>
    <t>24-07</t>
  </si>
  <si>
    <t>25-07</t>
  </si>
  <si>
    <t>26-07</t>
  </si>
  <si>
    <t>27-07</t>
  </si>
  <si>
    <t>28-07</t>
  </si>
  <si>
    <t>29-07</t>
  </si>
  <si>
    <t>30-07</t>
  </si>
  <si>
    <t>31-07</t>
  </si>
  <si>
    <t>13-08</t>
  </si>
  <si>
    <t>14-08</t>
  </si>
  <si>
    <t>15-08</t>
  </si>
  <si>
    <t>16-08</t>
  </si>
  <si>
    <t>17-08</t>
  </si>
  <si>
    <t>18-08</t>
  </si>
  <si>
    <t>19-08</t>
  </si>
  <si>
    <t>20-08</t>
  </si>
  <si>
    <t>21-08</t>
  </si>
  <si>
    <t>22-08</t>
  </si>
  <si>
    <t>23-08</t>
  </si>
  <si>
    <t>24-08</t>
  </si>
  <si>
    <t>25-08</t>
  </si>
  <si>
    <t>26-08</t>
  </si>
  <si>
    <t>27-08</t>
  </si>
  <si>
    <t>28-08</t>
  </si>
  <si>
    <t>29-08</t>
  </si>
  <si>
    <t>30-08</t>
  </si>
  <si>
    <t>31-08</t>
  </si>
  <si>
    <t>13-09</t>
  </si>
  <si>
    <t>14-09</t>
  </si>
  <si>
    <t>15-09</t>
  </si>
  <si>
    <t>16-09</t>
  </si>
  <si>
    <t>17-09</t>
  </si>
  <si>
    <t>18-09</t>
  </si>
  <si>
    <t>19-09</t>
  </si>
  <si>
    <t>20-09</t>
  </si>
  <si>
    <t>21-09</t>
  </si>
  <si>
    <t>22-09</t>
  </si>
  <si>
    <t>23-09</t>
  </si>
  <si>
    <t>24-09</t>
  </si>
  <si>
    <t>25-09</t>
  </si>
  <si>
    <t>26-09</t>
  </si>
  <si>
    <t>27-09</t>
  </si>
  <si>
    <t>28-09</t>
  </si>
  <si>
    <t>29-09</t>
  </si>
  <si>
    <t>30-09</t>
  </si>
  <si>
    <t>13-10</t>
  </si>
  <si>
    <t>14-10</t>
  </si>
  <si>
    <t>15-10</t>
  </si>
  <si>
    <t>16-10</t>
  </si>
  <si>
    <t>17-10</t>
  </si>
  <si>
    <t>18-10</t>
  </si>
  <si>
    <t>19-10</t>
  </si>
  <si>
    <t>20-10</t>
  </si>
  <si>
    <t>21-10</t>
  </si>
  <si>
    <t>22-10</t>
  </si>
  <si>
    <t>23-10</t>
  </si>
  <si>
    <t>24-10</t>
  </si>
  <si>
    <t>25-10</t>
  </si>
  <si>
    <t>26-10</t>
  </si>
  <si>
    <t>27-10</t>
  </si>
  <si>
    <t>28-10</t>
  </si>
  <si>
    <t>29-10</t>
  </si>
  <si>
    <t>30-10</t>
  </si>
  <si>
    <t>31-10</t>
  </si>
  <si>
    <t>13-11</t>
  </si>
  <si>
    <t>14-11</t>
  </si>
  <si>
    <t>15-11</t>
  </si>
  <si>
    <t>16-11</t>
  </si>
  <si>
    <t>17-11</t>
  </si>
  <si>
    <t>18-11</t>
  </si>
  <si>
    <t>19-11</t>
  </si>
  <si>
    <t>20-11</t>
  </si>
  <si>
    <t>21-11</t>
  </si>
  <si>
    <t>22-11</t>
  </si>
  <si>
    <t>23-11</t>
  </si>
  <si>
    <t>24-11</t>
  </si>
  <si>
    <t>25-11</t>
  </si>
  <si>
    <t>26-11</t>
  </si>
  <si>
    <t>27-11</t>
  </si>
  <si>
    <t>28-11</t>
  </si>
  <si>
    <t>29-11</t>
  </si>
  <si>
    <t>30-11</t>
  </si>
  <si>
    <t>13-12</t>
  </si>
  <si>
    <t>14-12</t>
  </si>
  <si>
    <t>15-12</t>
  </si>
  <si>
    <t>16-12</t>
  </si>
  <si>
    <t>17-12</t>
  </si>
  <si>
    <t>18-12</t>
  </si>
  <si>
    <t>19-12</t>
  </si>
  <si>
    <t>20-12</t>
  </si>
  <si>
    <t>21-12</t>
  </si>
  <si>
    <t>22-12</t>
  </si>
  <si>
    <t>23-12</t>
  </si>
  <si>
    <t>24-12</t>
  </si>
  <si>
    <t>25-12</t>
  </si>
  <si>
    <t>26-12</t>
  </si>
  <si>
    <t>27-12</t>
  </si>
  <si>
    <t>28-12</t>
  </si>
  <si>
    <t>29-12</t>
  </si>
  <si>
    <t>30-12</t>
  </si>
  <si>
    <t>31-12</t>
  </si>
  <si>
    <t>box_1_ábra_chart_1</t>
  </si>
  <si>
    <t>A melléklet ábrái</t>
  </si>
  <si>
    <t>Charts of the appendix</t>
  </si>
  <si>
    <t>A1_ábra_chart</t>
  </si>
  <si>
    <t>A2_ábra_chart</t>
  </si>
  <si>
    <t>A3_ábra_chart</t>
  </si>
  <si>
    <t>A4_ábra_chart</t>
  </si>
  <si>
    <t>A5_ábra_chart</t>
  </si>
  <si>
    <t>A6_ábra_chart</t>
  </si>
  <si>
    <t>A7_ábra_chart</t>
  </si>
  <si>
    <t>A8_ábra_chart</t>
  </si>
  <si>
    <t>A9_ábra_chart</t>
  </si>
  <si>
    <t>A10_ábra_chart</t>
  </si>
  <si>
    <t>A11_ábra_chart</t>
  </si>
  <si>
    <t>A12_ábra_chart</t>
  </si>
  <si>
    <t>A13_ábra_chart</t>
  </si>
  <si>
    <t>A14_ábra_chart</t>
  </si>
  <si>
    <t>A15_ábra_chart</t>
  </si>
  <si>
    <t>A16_ábra_chart</t>
  </si>
  <si>
    <t>A17_ábra_chart</t>
  </si>
  <si>
    <t>A18_ábra_chart</t>
  </si>
  <si>
    <t>A19_ábra_chart</t>
  </si>
  <si>
    <t>A20_ábra_chart</t>
  </si>
  <si>
    <t>A21_ábra_chart</t>
  </si>
  <si>
    <t>A22_ábra_chart</t>
  </si>
  <si>
    <t>A23_ábra_chart</t>
  </si>
  <si>
    <t>Makrogazdasági környezet</t>
  </si>
  <si>
    <t>Irodapiac</t>
  </si>
  <si>
    <t>Kiskereskedelmi ingatlanok</t>
  </si>
  <si>
    <t>Kereskedelmiingatlan-befektetések</t>
  </si>
  <si>
    <t>A kereskedelmi ingatlanok banki finanszírozása</t>
  </si>
  <si>
    <t>Rent (2016)</t>
  </si>
  <si>
    <t>Bérleti díj (2016)</t>
  </si>
  <si>
    <t>Rent (2017)</t>
  </si>
  <si>
    <t>Bérleti díj (2017)</t>
  </si>
  <si>
    <t>Rent (2018)</t>
  </si>
  <si>
    <t>Bérleti díj (2018)</t>
  </si>
  <si>
    <t>Rent (2019)</t>
  </si>
  <si>
    <t>Bérleti díj (2019)</t>
  </si>
  <si>
    <t>Rent (2020)</t>
  </si>
  <si>
    <t>Bérleti díj (2020)</t>
  </si>
  <si>
    <t>A jelentés ábrái</t>
  </si>
  <si>
    <t>Charts of the report</t>
  </si>
  <si>
    <t>Macroeconomic environment</t>
  </si>
  <si>
    <t>Office market</t>
  </si>
  <si>
    <t>Commercial real estate investments</t>
  </si>
  <si>
    <t>Bank financing of commercial real estate</t>
  </si>
  <si>
    <t>Az RICS kereskedelmiingatlan-piaci felmérése</t>
  </si>
  <si>
    <t>Commercial real estate market survey of RICS</t>
  </si>
  <si>
    <t>10. hét</t>
  </si>
  <si>
    <t>11. hét</t>
  </si>
  <si>
    <t>2. hét</t>
  </si>
  <si>
    <t>3. hét</t>
  </si>
  <si>
    <t>4. hét</t>
  </si>
  <si>
    <t>5. hét</t>
  </si>
  <si>
    <t>6. hét</t>
  </si>
  <si>
    <t>7. hét</t>
  </si>
  <si>
    <t>8. hét</t>
  </si>
  <si>
    <t>9. hét</t>
  </si>
  <si>
    <t>10. week</t>
  </si>
  <si>
    <t>11. week</t>
  </si>
  <si>
    <t>2. week</t>
  </si>
  <si>
    <t>3. week</t>
  </si>
  <si>
    <t>4. week</t>
  </si>
  <si>
    <t>5. week</t>
  </si>
  <si>
    <t>6. week</t>
  </si>
  <si>
    <t>7. week</t>
  </si>
  <si>
    <t>8. week</t>
  </si>
  <si>
    <t>9. week</t>
  </si>
  <si>
    <t>március</t>
  </si>
  <si>
    <t>január</t>
  </si>
  <si>
    <t>február</t>
  </si>
  <si>
    <t>augusztus</t>
  </si>
  <si>
    <t>szeptember</t>
  </si>
  <si>
    <t>January</t>
  </si>
  <si>
    <t>February</t>
  </si>
  <si>
    <t>March</t>
  </si>
  <si>
    <t>April</t>
  </si>
  <si>
    <t>August</t>
  </si>
  <si>
    <t>September</t>
  </si>
  <si>
    <t>October</t>
  </si>
  <si>
    <t>November</t>
  </si>
  <si>
    <t>December</t>
  </si>
  <si>
    <t>Heti adatok.</t>
  </si>
  <si>
    <t>Weekly data.</t>
  </si>
  <si>
    <t>A nyilvános ingatlanalapok vagyoni összetétele és a likvid eszközök aránya a nettó eszközértékhez képest</t>
  </si>
  <si>
    <t>MNB gyűjtés a CBRE, Colliers, Cushman &amp; Wakefield és JLL adatai alapján.</t>
  </si>
  <si>
    <t>Employees working remotely or at home as a proportion of those in intellectual occupations</t>
  </si>
  <si>
    <t>Eurozóna</t>
  </si>
  <si>
    <t>HCSO Weekly monitor</t>
  </si>
  <si>
    <t>Conditions of commercial real estate loans</t>
  </si>
  <si>
    <t>Distribution of Budapest office developments, renewal rate and new completions by sub-market</t>
  </si>
  <si>
    <t>MNB compilation based on CBRE, Colliers, Cushman &amp; Wakefield and JLL data</t>
  </si>
  <si>
    <t>Health &amp; beauty</t>
  </si>
  <si>
    <t>Furniture, electronics</t>
  </si>
  <si>
    <t>Shopping malls in regional towns</t>
  </si>
  <si>
    <t>Secondary shopping malls</t>
  </si>
  <si>
    <t>Primary shopping malls</t>
  </si>
  <si>
    <t>Investment volumes on the Hungarian CRE market by investor type</t>
  </si>
  <si>
    <t>Perceptions of the current phase of the property cycle</t>
  </si>
  <si>
    <t>jan</t>
  </si>
  <si>
    <t>feb</t>
  </si>
  <si>
    <t>márc</t>
  </si>
  <si>
    <t>ápr</t>
  </si>
  <si>
    <t>máj</t>
  </si>
  <si>
    <t>jún</t>
  </si>
  <si>
    <t>júl</t>
  </si>
  <si>
    <t>aug</t>
  </si>
  <si>
    <t>szept</t>
  </si>
  <si>
    <t>okt</t>
  </si>
  <si>
    <t>nov</t>
  </si>
  <si>
    <t>dec</t>
  </si>
  <si>
    <t>Other manuf. subsectors</t>
  </si>
  <si>
    <t>2023 (fc)</t>
  </si>
  <si>
    <t>2023 (e.)</t>
  </si>
  <si>
    <t>Budapest Liszt Ferenc Nemzetközi Repülőtér utasforgalma</t>
  </si>
  <si>
    <t>Budapest Liszt Ferenc International Airport passenger traffic</t>
  </si>
  <si>
    <t>Január</t>
  </si>
  <si>
    <t>Február</t>
  </si>
  <si>
    <t>Március</t>
  </si>
  <si>
    <t>Április</t>
  </si>
  <si>
    <t>Május</t>
  </si>
  <si>
    <t>Június</t>
  </si>
  <si>
    <t>Július</t>
  </si>
  <si>
    <t>Augusztus</t>
  </si>
  <si>
    <t>Szeptember</t>
  </si>
  <si>
    <t>Október</t>
  </si>
  <si>
    <t>July 2021</t>
  </si>
  <si>
    <t>Completed - Budapest</t>
  </si>
  <si>
    <t>Átadott - Budapest</t>
  </si>
  <si>
    <t>Completed - Outside of Budapest</t>
  </si>
  <si>
    <t>Átadott - Budapesten kívül</t>
  </si>
  <si>
    <t>Number of completed and planned hotel rooms in Hungary</t>
  </si>
  <si>
    <t>Planned - Budapest</t>
  </si>
  <si>
    <t>Planned - Outside of Budapest</t>
  </si>
  <si>
    <t>Tervezett - Budapesten kívül</t>
  </si>
  <si>
    <t>Tervezett - Budapest</t>
  </si>
  <si>
    <t>A bérleti kereslet alakulása az egyes szegmensekben</t>
  </si>
  <si>
    <t>A szállodák bruttó bevételének alakulása (jobb tengely)</t>
  </si>
  <si>
    <t>Gross hotel turnover development (right-hand scale)</t>
  </si>
  <si>
    <t>A szállodák bruttó bevételének alakulása esetén 2019 átlaga = 100.</t>
  </si>
  <si>
    <t>In case of the gross hotel turnover development average of 2019 = 100.</t>
  </si>
  <si>
    <t>A hazai szállodák kapacitása és a bruttó bevétel alakulása</t>
  </si>
  <si>
    <t>2021 Q2</t>
  </si>
  <si>
    <t>2021 II.</t>
  </si>
  <si>
    <t>Eurostat, KSH, MNB.</t>
  </si>
  <si>
    <t>Eurostat, HCSO, MNB</t>
  </si>
  <si>
    <t>Írország</t>
  </si>
  <si>
    <t>Észtország</t>
  </si>
  <si>
    <t>Luxemburg</t>
  </si>
  <si>
    <t>Litvánia</t>
  </si>
  <si>
    <t>Lettország</t>
  </si>
  <si>
    <t>Finnország</t>
  </si>
  <si>
    <t>Svédország</t>
  </si>
  <si>
    <t>Szlovénia</t>
  </si>
  <si>
    <t>Horvátország</t>
  </si>
  <si>
    <t>EU27</t>
  </si>
  <si>
    <t>Belgium</t>
  </si>
  <si>
    <t>Ciprus</t>
  </si>
  <si>
    <t>Franciaország</t>
  </si>
  <si>
    <t>Olaszország</t>
  </si>
  <si>
    <t>Portugália</t>
  </si>
  <si>
    <t>Málta</t>
  </si>
  <si>
    <t>Spanyolország</t>
  </si>
  <si>
    <t>Ireland</t>
  </si>
  <si>
    <t>Estonia</t>
  </si>
  <si>
    <t>Lithuania</t>
  </si>
  <si>
    <t>Latvia</t>
  </si>
  <si>
    <t>Finland</t>
  </si>
  <si>
    <t>Sweden</t>
  </si>
  <si>
    <t>Slovenia</t>
  </si>
  <si>
    <t>The Netherlands</t>
  </si>
  <si>
    <t>Croatia</t>
  </si>
  <si>
    <t>Cyprus</t>
  </si>
  <si>
    <t>France</t>
  </si>
  <si>
    <t>Italy</t>
  </si>
  <si>
    <t>Portugal</t>
  </si>
  <si>
    <t>Malta</t>
  </si>
  <si>
    <t>Spain</t>
  </si>
  <si>
    <t>Építőipar</t>
  </si>
  <si>
    <t>Összesen</t>
  </si>
  <si>
    <t>Külföldi</t>
  </si>
  <si>
    <t>Belföldi</t>
  </si>
  <si>
    <t>Szezonálisan igazított adatok alapján. 2010 havi átlaga = 100.</t>
  </si>
  <si>
    <t>Based on seasonally adjusted data. 2010 monthly average = 100.</t>
  </si>
  <si>
    <t>Total</t>
  </si>
  <si>
    <t>Domestic</t>
  </si>
  <si>
    <t>Non-resident</t>
  </si>
  <si>
    <t>A kereskedelmi repülőjáratok globális számának alakulása</t>
  </si>
  <si>
    <t>Development of the global number of commercial flights</t>
  </si>
  <si>
    <t>A kereskedelmi járatok a kereskedelmi személyszállítást, a teherszállítást, a charterjáratokat és üzleti repülőutakat foglalnak magukban.</t>
  </si>
  <si>
    <t>Feldolgozóipar összesen</t>
  </si>
  <si>
    <t>Manufacturing total</t>
  </si>
  <si>
    <t>Monthly average of 2019 = 100.</t>
  </si>
  <si>
    <t>2019 havi átlaga = 100.</t>
  </si>
  <si>
    <t>A feldolgozóipari termelés havi alakulása (2019 = 100)</t>
  </si>
  <si>
    <t>Monthly development of manufacturing output (2019 = 100)</t>
  </si>
  <si>
    <t>Csongrád-Cs</t>
  </si>
  <si>
    <t xml:space="preserve"> </t>
  </si>
  <si>
    <t>Cumulated net capital flow as a proportion of net asset value on 4 January 2021 (right-hand scale)</t>
  </si>
  <si>
    <t>Kelet-Magyarország</t>
  </si>
  <si>
    <t>Közép-Magyarország</t>
  </si>
  <si>
    <t>Nyugat-Magyarország</t>
  </si>
  <si>
    <t>A hitelintézeti szektor kereskedelmi ingatlanok fejlesztésére vagy vásárlására nyújtott projekthitel-állományának összetétele devizanemek szerint</t>
  </si>
  <si>
    <t>29_ábra_chart</t>
  </si>
  <si>
    <t>A24_ábra_chart</t>
  </si>
  <si>
    <t>12. week</t>
  </si>
  <si>
    <t>13. week</t>
  </si>
  <si>
    <t>14. week</t>
  </si>
  <si>
    <t>27. week</t>
  </si>
  <si>
    <t>28. week</t>
  </si>
  <si>
    <t>29. week</t>
  </si>
  <si>
    <t>30. week</t>
  </si>
  <si>
    <t>31. week</t>
  </si>
  <si>
    <t>32. week</t>
  </si>
  <si>
    <t>33. week</t>
  </si>
  <si>
    <t>34. week</t>
  </si>
  <si>
    <t>35. week</t>
  </si>
  <si>
    <t>36. week</t>
  </si>
  <si>
    <t>37. week</t>
  </si>
  <si>
    <t>38. week</t>
  </si>
  <si>
    <t>39. week</t>
  </si>
  <si>
    <t>40. week</t>
  </si>
  <si>
    <t>12. hét</t>
  </si>
  <si>
    <t>13. hét</t>
  </si>
  <si>
    <t>14. hét</t>
  </si>
  <si>
    <t>27. hét</t>
  </si>
  <si>
    <t>28. hét</t>
  </si>
  <si>
    <t>29. hét</t>
  </si>
  <si>
    <t>30. hét</t>
  </si>
  <si>
    <t>31. hét</t>
  </si>
  <si>
    <t>32. hét</t>
  </si>
  <si>
    <t>33. hét</t>
  </si>
  <si>
    <t>34. hét</t>
  </si>
  <si>
    <t>35. hét</t>
  </si>
  <si>
    <t>36. hét</t>
  </si>
  <si>
    <t>37. hét</t>
  </si>
  <si>
    <t>38. hét</t>
  </si>
  <si>
    <t>39. hét</t>
  </si>
  <si>
    <t>40. hét</t>
  </si>
  <si>
    <t>Kumulált nettó tőkeáramlás a 2021.01.04-i nettó eszközérték arányában (jobb tengely)</t>
  </si>
  <si>
    <t>United Kingdom</t>
  </si>
  <si>
    <t>Netherlands</t>
  </si>
  <si>
    <t>30_ábra_chart</t>
  </si>
  <si>
    <t>Development of CRE loan demand and loan conditions</t>
  </si>
  <si>
    <t>Commercial flights cover commercial passenger flights, cargo flights, charter flights and some business jet flight.</t>
  </si>
  <si>
    <t>East Hungary</t>
  </si>
  <si>
    <t>Central Hungary</t>
  </si>
  <si>
    <t>West Hungary</t>
  </si>
  <si>
    <t>Share of online commerce in total retail sales in Europe</t>
  </si>
  <si>
    <t>Composition of the credit institution sector's project loan stock for CRE purchase or development, by real estate type and denomination</t>
  </si>
  <si>
    <t>Project loans provided to domestic companies for CRE purchase or development by the credit institution sector, by real estate type</t>
  </si>
  <si>
    <t>New completions in 2021</t>
  </si>
  <si>
    <t>2021-ben megvalósult új átadások</t>
  </si>
  <si>
    <t>Az online kereskedelem részaránya a teljes kiskereskedelmi forgalmon belül, Európában</t>
  </si>
  <si>
    <t>feb–ápr</t>
  </si>
  <si>
    <t>márc–máj</t>
  </si>
  <si>
    <t>ápr–jún</t>
  </si>
  <si>
    <t>máj–júl</t>
  </si>
  <si>
    <t>jún–aug</t>
  </si>
  <si>
    <t>júl–szep</t>
  </si>
  <si>
    <t>aug–okt</t>
  </si>
  <si>
    <t>szep–nov</t>
  </si>
  <si>
    <t>okt–dec</t>
  </si>
  <si>
    <t>nov–jan</t>
  </si>
  <si>
    <t>dec–feb</t>
  </si>
  <si>
    <t>jan–már</t>
  </si>
  <si>
    <t>Jan–Mar</t>
  </si>
  <si>
    <t>Feb–Apr</t>
  </si>
  <si>
    <t>Mar–May</t>
  </si>
  <si>
    <t>Apr–Jun</t>
  </si>
  <si>
    <t>May–Jul</t>
  </si>
  <si>
    <t>Jun–Aug</t>
  </si>
  <si>
    <t>Jul–Sep</t>
  </si>
  <si>
    <t>Aug–Oct</t>
  </si>
  <si>
    <t>Sep–Nov</t>
  </si>
  <si>
    <t>Oct–Dec</t>
  </si>
  <si>
    <t>Nov–Jan</t>
  </si>
  <si>
    <t>Dec–Feb</t>
  </si>
  <si>
    <t>A 15–74 éves foglalkoztatottak távmunkavégzésének háromhavi mozgóátlaga a szellemi foglalkozásúak százalékában.</t>
  </si>
  <si>
    <t>The three-month moving average of employees working remotely of at home aged 15–74 as a percentage of those in intellectual occupations.</t>
  </si>
  <si>
    <t>Saját használatba vétel</t>
  </si>
  <si>
    <t>Based on data from end of 2021.</t>
  </si>
  <si>
    <t>2021. év végi adatok alapján.</t>
  </si>
  <si>
    <t>Based on data from the end of 2021.</t>
  </si>
  <si>
    <t>Az előkészítés alatt álló, de még nem épülő irodák egy része legkorábban 2024-re készülhet el, a kivitelezés tényleges elindításának időpontjától függően. 2021. év végi adatok alapján. A nettó piaci felszívás (vagy nettó abszorpció) a bérbeadott állományban történt változást mutatja a vizsgált időszakban. A nettó abszorpció és a bruttó bérbeadás közti különbséget a bérlet megújítások, az előbérletek, valamint a piacról kivonuló bérlők eredményezik.</t>
  </si>
  <si>
    <t>Rent (2021)</t>
  </si>
  <si>
    <t>Bérleti díj (2021)</t>
  </si>
  <si>
    <t>2019. jan-dec. (jobb tengely)</t>
  </si>
  <si>
    <t>2019. jan-dec.</t>
  </si>
  <si>
    <t>2020. jan-dec.</t>
  </si>
  <si>
    <t>2021. jan-dec.</t>
  </si>
  <si>
    <t>2020. jan-dec. (jobb tengely)</t>
  </si>
  <si>
    <t>2021. jan-dec. (jobb tengely)</t>
  </si>
  <si>
    <t>Jan-Dec 2019 (right-hand scale)</t>
  </si>
  <si>
    <t>Jan-Dec 2020 (right-hand scale)</t>
  </si>
  <si>
    <t>Jan-Dec 2021 (right-hand scale)</t>
  </si>
  <si>
    <t>Jan-Dec 2019</t>
  </si>
  <si>
    <t>Jan-Dec 2020</t>
  </si>
  <si>
    <t>Jan-Dec 2021</t>
  </si>
  <si>
    <t>A régiós fővárosok szállodáinak átlagos teljesítménymutatói 2019-2021</t>
  </si>
  <si>
    <t>A 2022-re tervezett átadások 2021. év végi adatok alapján.</t>
  </si>
  <si>
    <t>Completions planned for 2022 are based on data from the end of 2021.</t>
  </si>
  <si>
    <t>2021 Q3</t>
  </si>
  <si>
    <t>2021 III.</t>
  </si>
  <si>
    <t>2021 Q4</t>
  </si>
  <si>
    <t>2021 IV.</t>
  </si>
  <si>
    <t>2022 trend</t>
  </si>
  <si>
    <t>2022 H1 (fc)</t>
  </si>
  <si>
    <t>2022 I. fé. (e)</t>
  </si>
  <si>
    <t>A vendégéjszakák számának kétéves változása megyénként (2021. január-december)</t>
  </si>
  <si>
    <t>Biennial change in the number of guest nights by county (January-December 2021)</t>
  </si>
  <si>
    <t>Százalékos változás 2019-hez képest.</t>
  </si>
  <si>
    <t>Percentage change on 2019.</t>
  </si>
  <si>
    <t>A szállodai vendégéjszakák számának kétéves változása megyénként (2021. január-december)</t>
  </si>
  <si>
    <t>Biennial change in the number of hotel guest nights by county (January-December 2021)</t>
  </si>
  <si>
    <t>2022. február</t>
  </si>
  <si>
    <t>February 2022</t>
  </si>
  <si>
    <t>CBRE, Cushman &amp; Wakefield, KSH.</t>
  </si>
  <si>
    <t>CBRE, Cushman &amp; Wakefield, HCSO</t>
  </si>
  <si>
    <t>Percentage of working remotely (RHS)</t>
  </si>
  <si>
    <t>Saját használatbavétel</t>
  </si>
  <si>
    <t>Távmunka arány (jobb tengely)</t>
  </si>
  <si>
    <t>Q1</t>
  </si>
  <si>
    <t>Épülő irodaterület a meglévő állomány arányában (jobb tengely)</t>
  </si>
  <si>
    <t>Office space under construction as a percentage of existing stock (RHS)</t>
  </si>
  <si>
    <t>Fejlesztési aktivitás és kihasználatlansági ráta a régiós fővárosok irodapiacain</t>
  </si>
  <si>
    <t>Development activity vacancy rates in the regional capital office markets</t>
  </si>
  <si>
    <t>A 10 éves HUF állampapírhozam az aukciók átlaghozamának negyedik negyedévi átlaga. A 10 éves eurókötvényhozam az AAA minősítésű euróövezeti országok által kibocsátott 10 éves államkötvények hozamainak negyedik negyedévi átlaga. A 2022. februári hozamfelárak számítása a 2022. februári állampapír átlaghozamok és a 2021. év végi prime irodapiaci hozam figyelembevételével történt.</t>
  </si>
  <si>
    <t>A GDP szintjének alakulása 2021 negyedik negyedévében a válság előtti értékhez viszonyítva (2019 IV. = 100)</t>
  </si>
  <si>
    <t>Development of GDP level in 2021 Q4 compared to the pre-crisis value (2019 Q4 = 100)</t>
  </si>
  <si>
    <t>Szezonálisan és naptárhatással igazított adatok alapján.</t>
  </si>
  <si>
    <t>Based on seasonally and calendar adjusted data.</t>
  </si>
  <si>
    <t>2022</t>
  </si>
  <si>
    <t>Oroszország</t>
  </si>
  <si>
    <t>Izrael</t>
  </si>
  <si>
    <t>Ukrajna</t>
  </si>
  <si>
    <t>Svájc</t>
  </si>
  <si>
    <t>Ukraine</t>
  </si>
  <si>
    <t>Switzerland</t>
  </si>
  <si>
    <t>Israel</t>
  </si>
  <si>
    <t>Russia</t>
  </si>
  <si>
    <t>Részarány a 2021-es külföldi vendégéjszakákból (jobb tengely)</t>
  </si>
  <si>
    <t>Centre for Retail Research, KSH.</t>
  </si>
  <si>
    <t>Centre for Retail Research, HCSO</t>
  </si>
  <si>
    <t>Proportion of online retail sales within total retail sales excluding automotive fuel, automotive and vehicle parts.</t>
  </si>
  <si>
    <t>A kiskereskedelmi forgalom éves változása (2021 vs. 2020)</t>
  </si>
  <si>
    <t>A kiskereskedelmi forgalom kétéves változása (2021 vs. 2019)</t>
  </si>
  <si>
    <t>A kiskereskedelmi üzlettípusok és vendéglátóhelyek forgalmának alakulása</t>
  </si>
  <si>
    <t>Development of turnover of retail store types and restaurants</t>
  </si>
  <si>
    <t>Annual change in retail sales (2021 vs. 2020)</t>
  </si>
  <si>
    <t>Two-year change in retail sales (2021 vs. 2019)</t>
  </si>
  <si>
    <t>Nettó felszívás (jobb tengely)</t>
  </si>
  <si>
    <t>Net absorption (RHS)</t>
  </si>
  <si>
    <t>Based on responses from January 2022.</t>
  </si>
  <si>
    <t>2022. január válaszok alapján.</t>
  </si>
  <si>
    <t>Nettó arány, a kereslet emelkedését és csökkenését jelzők arányának különbsége. 2022. januári válaszok alapján.</t>
  </si>
  <si>
    <t>Net ratio of respondents indicating increase and decrease in demand. Based on responses from January 2022.</t>
  </si>
  <si>
    <t>2022. januári válaszok alapján.</t>
  </si>
  <si>
    <t>31_ábra_chart</t>
  </si>
  <si>
    <t>Ingatlanügyletek</t>
  </si>
  <si>
    <t>Információ, kommunikáció</t>
  </si>
  <si>
    <t>Kereskedelem, gépjárműjavítás</t>
  </si>
  <si>
    <t>Szakmai, tudományos, műszaki</t>
  </si>
  <si>
    <t>Szálláshely, vendéglátás</t>
  </si>
  <si>
    <t>Szállítás, raktározás</t>
  </si>
  <si>
    <t>NKP kibocsátás</t>
  </si>
  <si>
    <t>NKP zöld kibocsátás</t>
  </si>
  <si>
    <t>Zöld kibocsátás aránya (jobb tengely)</t>
  </si>
  <si>
    <t>Az MNB Növekedési Kötvényprogram keretében kibocsátott kötvények névértéke nemzetgazdasági ágak szerint</t>
  </si>
  <si>
    <t>Nominal value of bonds issued under the MNB Growth Bond Scheme by industry</t>
  </si>
  <si>
    <t>Vagyonkez., pénzügy, biztosítás</t>
  </si>
  <si>
    <t>Energia</t>
  </si>
  <si>
    <t>Adminisztratív, támogató tev.</t>
  </si>
  <si>
    <t>Mezőgazdaság, erdőg., halászat</t>
  </si>
  <si>
    <t>GBS issues</t>
  </si>
  <si>
    <t>GBS green issues</t>
  </si>
  <si>
    <t>Ratio of green GBS issues (right-hand scale)</t>
  </si>
  <si>
    <t>Real Estate</t>
  </si>
  <si>
    <t>Construction</t>
  </si>
  <si>
    <t>Energy</t>
  </si>
  <si>
    <t>Finance, Insurance</t>
  </si>
  <si>
    <t>Information and Communication</t>
  </si>
  <si>
    <t>Agriculture, Forestry</t>
  </si>
  <si>
    <t>Trade, Vehicle repair</t>
  </si>
  <si>
    <t>Professional, Scientific, Technical</t>
  </si>
  <si>
    <t>Accommodation, Catering</t>
  </si>
  <si>
    <t>Transport, Storage</t>
  </si>
  <si>
    <t>Administrative and Service Support</t>
  </si>
  <si>
    <t>Közép-Magyarország tartalmazza a Budapesten és agglomerációjában található fejlesztéseket. A 2022-re tervezett átadások 2021. év végi adatok alapján.</t>
  </si>
  <si>
    <t>Central Hungary includes the developments in Budapest and its agglomeration. Planned completions for 2022 are based on data from end-2021.</t>
  </si>
  <si>
    <t>A megvalósult és a 2022-re tervezett ipari-logisztikai átadások Magyarországon</t>
  </si>
  <si>
    <t>A 15–74 éves foglalkoztatottak távmunkavégzésének háromhavi mozgóátlaga a szellemi foglalkozásúak százalékában. 2017 és 2018 minden negyedévénél az éves távmunka arány van feltüntetve, ezekre az évekre nem állnak rendelkezésre negyedéves adatok.</t>
  </si>
  <si>
    <t>A budapesti irodapiac kereslete és a távmunkavégzés aránya a szellemi foglalkozásúak körében</t>
  </si>
  <si>
    <t>2005 jan.</t>
  </si>
  <si>
    <t>2005 ápr.</t>
  </si>
  <si>
    <t>2005 júl.</t>
  </si>
  <si>
    <t>2005 okt.</t>
  </si>
  <si>
    <t>2006 jan.</t>
  </si>
  <si>
    <t>2006 ápr.</t>
  </si>
  <si>
    <t>2006 júl.</t>
  </si>
  <si>
    <t>2006 okt.</t>
  </si>
  <si>
    <t>2007 jan.</t>
  </si>
  <si>
    <t>2007 ápr.</t>
  </si>
  <si>
    <t>2007 júl.</t>
  </si>
  <si>
    <t>2007 okt.</t>
  </si>
  <si>
    <t>2008 jan.</t>
  </si>
  <si>
    <t>2008 ápr.</t>
  </si>
  <si>
    <t>2008 júl.</t>
  </si>
  <si>
    <t>2008 okt.</t>
  </si>
  <si>
    <t>2009 jan.</t>
  </si>
  <si>
    <t>2009 ápr.</t>
  </si>
  <si>
    <t>2009 júl.</t>
  </si>
  <si>
    <t>2009 okt.</t>
  </si>
  <si>
    <t>2010 jan.</t>
  </si>
  <si>
    <t>2010 ápr.</t>
  </si>
  <si>
    <t>2010 júl.</t>
  </si>
  <si>
    <t>2010 okt.</t>
  </si>
  <si>
    <t>2011 jan.</t>
  </si>
  <si>
    <t>2011 ápr.</t>
  </si>
  <si>
    <t>2011 júl.</t>
  </si>
  <si>
    <t>2011 okt.</t>
  </si>
  <si>
    <t>2012 jan.</t>
  </si>
  <si>
    <t>2012 ápr.</t>
  </si>
  <si>
    <t>2012 júl.</t>
  </si>
  <si>
    <t>2012 okt.</t>
  </si>
  <si>
    <t>2013 jan.</t>
  </si>
  <si>
    <t>2013 ápr.</t>
  </si>
  <si>
    <t>2013 júl.</t>
  </si>
  <si>
    <t>2013 okt.</t>
  </si>
  <si>
    <t>2014 jan.</t>
  </si>
  <si>
    <t>2014 ápr.</t>
  </si>
  <si>
    <t>2014 júl.</t>
  </si>
  <si>
    <t>2014 okt.</t>
  </si>
  <si>
    <t>2015 jan.</t>
  </si>
  <si>
    <t>2015 ápr.</t>
  </si>
  <si>
    <t>2015 júl.</t>
  </si>
  <si>
    <t>2015 okt.</t>
  </si>
  <si>
    <t>2016 jan.</t>
  </si>
  <si>
    <t>2016 ápr.</t>
  </si>
  <si>
    <t>2016 júl.</t>
  </si>
  <si>
    <t>2016 okt.</t>
  </si>
  <si>
    <t>2017 jan.</t>
  </si>
  <si>
    <t>2017 ápr.</t>
  </si>
  <si>
    <t>2017 júl.</t>
  </si>
  <si>
    <t>2017 okt.</t>
  </si>
  <si>
    <t>2018 jan.</t>
  </si>
  <si>
    <t>2018 ápr.</t>
  </si>
  <si>
    <t>2018 júl.</t>
  </si>
  <si>
    <t>2018 okt.</t>
  </si>
  <si>
    <t>2019 jan.</t>
  </si>
  <si>
    <t>2019 ápr.</t>
  </si>
  <si>
    <t>2019 júl.</t>
  </si>
  <si>
    <t>2019 okt.</t>
  </si>
  <si>
    <t>2020 jan.</t>
  </si>
  <si>
    <t>2020 ápr.</t>
  </si>
  <si>
    <t>2020 júl.</t>
  </si>
  <si>
    <t>2020 okt.</t>
  </si>
  <si>
    <t>2021 jan.</t>
  </si>
  <si>
    <t>2021 ápr.</t>
  </si>
  <si>
    <t>2021 júl.</t>
  </si>
  <si>
    <t>2021 okt.</t>
  </si>
  <si>
    <t>2022 jan.</t>
  </si>
  <si>
    <t>Jan 2005</t>
  </si>
  <si>
    <t>Apr 2005</t>
  </si>
  <si>
    <t>July 2005</t>
  </si>
  <si>
    <t>Oct 2005</t>
  </si>
  <si>
    <t>Jan 2006</t>
  </si>
  <si>
    <t>Apr 2006</t>
  </si>
  <si>
    <t>July 2006</t>
  </si>
  <si>
    <t>Oct 2006</t>
  </si>
  <si>
    <t>Jan 2007</t>
  </si>
  <si>
    <t>Apr 2007</t>
  </si>
  <si>
    <t>July 2007</t>
  </si>
  <si>
    <t>Oct 2007</t>
  </si>
  <si>
    <t>Jan 2008</t>
  </si>
  <si>
    <t>Apr 2008</t>
  </si>
  <si>
    <t>July 2008</t>
  </si>
  <si>
    <t>Oct 2008</t>
  </si>
  <si>
    <t>Jan 2009</t>
  </si>
  <si>
    <t>Apr 2009</t>
  </si>
  <si>
    <t>July 2009</t>
  </si>
  <si>
    <t>Oct 2009</t>
  </si>
  <si>
    <t>Jan 2010</t>
  </si>
  <si>
    <t>Apr 2010</t>
  </si>
  <si>
    <t>July 2010</t>
  </si>
  <si>
    <t>Oct 2010</t>
  </si>
  <si>
    <t>Jan 2011</t>
  </si>
  <si>
    <t>Apr 2011</t>
  </si>
  <si>
    <t>July 2011</t>
  </si>
  <si>
    <t>Oct 2011</t>
  </si>
  <si>
    <t>Jan 2012</t>
  </si>
  <si>
    <t>Apr 2012</t>
  </si>
  <si>
    <t>July 2012</t>
  </si>
  <si>
    <t>Oct 2012</t>
  </si>
  <si>
    <t>Jan 2013</t>
  </si>
  <si>
    <t>Apr 2013</t>
  </si>
  <si>
    <t>July 2013</t>
  </si>
  <si>
    <t>Oct 2013</t>
  </si>
  <si>
    <t>Jan 2014</t>
  </si>
  <si>
    <t>Apr 2014</t>
  </si>
  <si>
    <t>July 2014</t>
  </si>
  <si>
    <t>Oct 2014</t>
  </si>
  <si>
    <t>Jan 2015</t>
  </si>
  <si>
    <t>Apr 2015</t>
  </si>
  <si>
    <t>July 2015</t>
  </si>
  <si>
    <t>Oct 2015</t>
  </si>
  <si>
    <t>Jan 2016</t>
  </si>
  <si>
    <t>Apr 2016</t>
  </si>
  <si>
    <t>July 2016</t>
  </si>
  <si>
    <t>Oct 2016</t>
  </si>
  <si>
    <t>Jan 2017</t>
  </si>
  <si>
    <t>Apr 2017</t>
  </si>
  <si>
    <t>July 2017</t>
  </si>
  <si>
    <t>Oct 2017</t>
  </si>
  <si>
    <t>Jan 2018</t>
  </si>
  <si>
    <t>Apr 2018</t>
  </si>
  <si>
    <t>July 2018</t>
  </si>
  <si>
    <t>Oct 2018</t>
  </si>
  <si>
    <t>Jan 2019</t>
  </si>
  <si>
    <t>Apr 2019</t>
  </si>
  <si>
    <t>July 2019</t>
  </si>
  <si>
    <t>Oct 2019</t>
  </si>
  <si>
    <t>Jan 2020</t>
  </si>
  <si>
    <t>Apr 2020</t>
  </si>
  <si>
    <t>Oct 2020</t>
  </si>
  <si>
    <t>Jan 2021</t>
  </si>
  <si>
    <t>Apr 2021</t>
  </si>
  <si>
    <t>Oct 2021</t>
  </si>
  <si>
    <t>Jan 2022</t>
  </si>
  <si>
    <t>A hazai szállodák külföldi vendégéjszakáinak száma és megoszlása országok szerint</t>
  </si>
  <si>
    <t>Number and distribution of foreign guest nights in domestic hotels by country</t>
  </si>
  <si>
    <t>Az ábrán a 15 legjelentősebb ország szerepel, amelyek együttesen a külföldi vendégéjszakák 75 százalékát adták 2021-ben.</t>
  </si>
  <si>
    <t>The figure shows the 15 most significant countries, which together accounted for 75 per cent of foreign guest nights in 2021.</t>
  </si>
  <si>
    <t>A zöld minősítésű irodaállomány a BREEAM vagy LEED minősítéssel rendelkező budapesti modern irodaházakat tartalmazza.</t>
  </si>
  <si>
    <t>The green-certified office stock includes modern office buildings in Budapest with BREEAM or LEED certification.</t>
  </si>
  <si>
    <t>CBRE, HuGBC.</t>
  </si>
  <si>
    <t>CBRE, HuGBC</t>
  </si>
  <si>
    <t>A budapesti modern irodaállomány zöld minősítés szerinti összetétele</t>
  </si>
  <si>
    <t>Composition of the modern office stock in Budapest according to green rating</t>
  </si>
  <si>
    <t>Magasabb fokozatú zöld minősítés</t>
  </si>
  <si>
    <t>Alacsonyabb fokozatú zöld minősítés</t>
  </si>
  <si>
    <t>Nincs zöld minősítés</t>
  </si>
  <si>
    <t>No green rating</t>
  </si>
  <si>
    <t>Higher grade green rating</t>
  </si>
  <si>
    <t>Lower grade green rating</t>
  </si>
  <si>
    <t>32_ábra_chart</t>
  </si>
  <si>
    <t>33_ábra_chart</t>
  </si>
  <si>
    <t>A heti gazdasági aktivitási index alakulása, éves változás</t>
  </si>
  <si>
    <t>MNB calculations</t>
  </si>
  <si>
    <t>MNB-számítás.</t>
  </si>
  <si>
    <t>Development of the Weekly Economic Activity Index, annual change</t>
  </si>
  <si>
    <t>Online kiskereskedelmi értékesítések aránya a gépjármű-üzemanyag-, gépjármű- és járműalkatrész forgalom nélküli kiskereskedelmi forgalmon belül.</t>
  </si>
  <si>
    <t>2022 Q1</t>
  </si>
  <si>
    <t>2022 I.</t>
  </si>
  <si>
    <t>Likvidarány a hitelkereteket is figyelembe véve (jobb tengely)</t>
  </si>
  <si>
    <t>Ratio of liquid assets including credit lines (right-hand scale)</t>
  </si>
  <si>
    <t>41. week</t>
  </si>
  <si>
    <t>42. week</t>
  </si>
  <si>
    <t>43. week</t>
  </si>
  <si>
    <t>44. week</t>
  </si>
  <si>
    <t>45. week</t>
  </si>
  <si>
    <t>46. week</t>
  </si>
  <si>
    <t>47. week</t>
  </si>
  <si>
    <t>48. week</t>
  </si>
  <si>
    <t>49. week</t>
  </si>
  <si>
    <t>50. week</t>
  </si>
  <si>
    <t>51. week</t>
  </si>
  <si>
    <t>52. week</t>
  </si>
  <si>
    <t>1. week</t>
  </si>
  <si>
    <t>41. hét</t>
  </si>
  <si>
    <t>42. hét</t>
  </si>
  <si>
    <t>43. hét</t>
  </si>
  <si>
    <t>44. hét</t>
  </si>
  <si>
    <t>45. hét</t>
  </si>
  <si>
    <t>46. hét</t>
  </si>
  <si>
    <t>47. hét</t>
  </si>
  <si>
    <t>48. hét</t>
  </si>
  <si>
    <t>49. hét</t>
  </si>
  <si>
    <t>50. hét</t>
  </si>
  <si>
    <t>51. hét</t>
  </si>
  <si>
    <t>52. hét</t>
  </si>
  <si>
    <t>1. hét</t>
  </si>
  <si>
    <t>július</t>
  </si>
  <si>
    <t>október</t>
  </si>
  <si>
    <t>november</t>
  </si>
  <si>
    <t>december</t>
  </si>
  <si>
    <t>EU 27</t>
  </si>
  <si>
    <t>Lechner Tudásközpont.</t>
  </si>
  <si>
    <t>Lechner Knowledge Center</t>
  </si>
  <si>
    <t>AA</t>
  </si>
  <si>
    <t>AA+</t>
  </si>
  <si>
    <t>AA++</t>
  </si>
  <si>
    <t>BB</t>
  </si>
  <si>
    <t>CC</t>
  </si>
  <si>
    <t>DD</t>
  </si>
  <si>
    <t>EE</t>
  </si>
  <si>
    <t>FF</t>
  </si>
  <si>
    <t>GG</t>
  </si>
  <si>
    <t>HH</t>
  </si>
  <si>
    <t>II</t>
  </si>
  <si>
    <t>JJ</t>
  </si>
  <si>
    <t>EPC rating</t>
  </si>
  <si>
    <t>EPC besorolás</t>
  </si>
  <si>
    <t>Distribution of energy certificates for office properties by rating and year of issue</t>
  </si>
  <si>
    <t>Irodaingatlanok energetikai tanúsítványainak eloszlása energetikai besorolás és kiadás éve szerint</t>
  </si>
  <si>
    <t>box_3_ábra_chart_1</t>
  </si>
  <si>
    <t>Factors limiting performance in the service sector</t>
  </si>
  <si>
    <t>Some of the offices in the preparatory phase, but not yet under construction, may be completed in 2024 at earliest, depending on when construction work actually begins. Based on data from the end of 2021. Net market absorption shows the change in the leased stock during the period under review. The difference between net absorption and gross demand is due to lease renewals, pre-leases and tenants leaving the market.</t>
  </si>
  <si>
    <t>Demand in the Budapest office market and the ratio of employees in intellectual occupations working remotely</t>
  </si>
  <si>
    <t>The three-month moving average of employees aged 15–74 working remotely at home as a percentage of those in intellectual occupations. For each quarter of 2017 and 2018, the annual rate of working remotely is shown, no quarterly data are available for these years.</t>
  </si>
  <si>
    <t>Industrial-logistics completions and planned completions for 2022 in Hungary</t>
  </si>
  <si>
    <t>Domestic hotel capacity and development of gross turnover</t>
  </si>
  <si>
    <t>Average performance indicators of hotels in the region's capitals in 2019-2021</t>
  </si>
  <si>
    <t>The 10-year HUF government bond yield is the Q4 average of the average yield of auctions. The 10-year Eurobond yield is the Q4 average of the 10-year government bonds issued by AAA-rated Eurozone countries. The yield premium for February 2022 was calculated taking into account the average yields on government securities in February 2022 and the prime office market yield at the end of 2021.</t>
  </si>
  <si>
    <t>Share of foreign guest nights in 2021 (right-hand scale)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</si>
</sst>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 _F_t_-;\-* #,##0.00\ _F_t_-;_-* &quot;-&quot;??\ _F_t_-;_-@_-"/>
    <numFmt numFmtId="165" formatCode="0.0"/>
    <numFmt numFmtId="166" formatCode="#,##0.0"/>
    <numFmt numFmtId="167" formatCode="yyyy/mmm\."/>
    <numFmt numFmtId="168" formatCode="#,##0_ ;\-#,##0\ "/>
    <numFmt numFmtId="169" formatCode="_-* #,##0.00\ _H_U_F_-;\-* #,##0.00\ _H_U_F_-;_-* &quot;-&quot;??\ _H_U_F_-;_-@_-"/>
    <numFmt numFmtId="170" formatCode="dd/mm/yyyy;@"/>
  </numFmts>
  <fonts count="45" x14ac:knownFonts="1">
    <font>
      <sz val="11"/>
      <color theme="1"/>
      <name val="Calibri"/>
      <family val="2"/>
      <charset val="238"/>
      <scheme val="minor"/>
    </font>
    <font>
      <sz val="12"/>
      <name val="Arial CE"/>
      <family val="2"/>
      <charset val="238"/>
    </font>
    <font>
      <sz val="10"/>
      <name val="Arial"/>
      <family val="2"/>
      <charset val="238"/>
    </font>
    <font>
      <sz val="12"/>
      <name val="Garamond"/>
      <family val="1"/>
      <charset val="238"/>
    </font>
    <font>
      <sz val="12"/>
      <name val="Calibri"/>
      <family val="2"/>
      <charset val="238"/>
      <scheme val="minor"/>
    </font>
    <font>
      <b/>
      <i/>
      <sz val="12"/>
      <name val="Calibri"/>
      <family val="2"/>
      <charset val="238"/>
      <scheme val="minor"/>
    </font>
    <font>
      <sz val="11"/>
      <color theme="1"/>
      <name val="Calibri"/>
      <family val="2"/>
      <scheme val="minor"/>
    </font>
    <font>
      <sz val="9"/>
      <color theme="1"/>
      <name val="Calibri"/>
      <family val="2"/>
      <charset val="238"/>
      <scheme val="minor"/>
    </font>
    <font>
      <sz val="9"/>
      <name val="Calibri"/>
      <family val="2"/>
      <charset val="238"/>
      <scheme val="minor"/>
    </font>
    <font>
      <sz val="12"/>
      <color theme="1"/>
      <name val="Calibri"/>
      <family val="2"/>
      <charset val="238"/>
      <scheme val="minor"/>
    </font>
    <font>
      <sz val="10"/>
      <color indexed="8"/>
      <name val="Calibri"/>
      <family val="2"/>
      <charset val="238"/>
      <scheme val="minor"/>
    </font>
    <font>
      <sz val="12"/>
      <color indexed="8"/>
      <name val="Calibri"/>
      <family val="2"/>
      <charset val="238"/>
      <scheme val="minor"/>
    </font>
    <font>
      <b/>
      <sz val="8"/>
      <color indexed="62"/>
      <name val="Calibri"/>
      <family val="2"/>
      <charset val="238"/>
      <scheme val="minor"/>
    </font>
    <font>
      <sz val="11"/>
      <color theme="1"/>
      <name val="Calibri"/>
      <family val="2"/>
      <charset val="238"/>
      <scheme val="minor"/>
    </font>
    <font>
      <sz val="10"/>
      <color theme="1"/>
      <name val="Trebuchet MS"/>
      <family val="2"/>
      <charset val="238"/>
    </font>
    <font>
      <b/>
      <sz val="12"/>
      <color theme="1"/>
      <name val="Calibri"/>
      <family val="2"/>
      <charset val="238"/>
      <scheme val="minor"/>
    </font>
    <font>
      <b/>
      <i/>
      <sz val="12"/>
      <color theme="1"/>
      <name val="Calibri"/>
      <family val="2"/>
      <charset val="238"/>
      <scheme val="minor"/>
    </font>
    <font>
      <sz val="10"/>
      <name val="Trebuchet MS"/>
      <family val="2"/>
      <charset val="238"/>
    </font>
    <font>
      <u/>
      <sz val="11"/>
      <color theme="10"/>
      <name val="Calibri"/>
      <family val="2"/>
      <scheme val="minor"/>
    </font>
    <font>
      <sz val="10"/>
      <color theme="1"/>
      <name val="Calibri"/>
      <family val="2"/>
      <charset val="238"/>
      <scheme val="minor"/>
    </font>
    <font>
      <sz val="12"/>
      <color theme="1"/>
      <name val="Calibri"/>
      <family val="2"/>
      <scheme val="minor"/>
    </font>
    <font>
      <b/>
      <i/>
      <sz val="12"/>
      <color theme="1"/>
      <name val="Calibri"/>
      <family val="2"/>
      <scheme val="minor"/>
    </font>
    <font>
      <b/>
      <sz val="12"/>
      <color theme="1"/>
      <name val="Calibri"/>
      <family val="2"/>
      <scheme val="minor"/>
    </font>
    <font>
      <sz val="11"/>
      <name val="Arial"/>
      <family val="2"/>
      <charset val="238"/>
    </font>
    <font>
      <sz val="12"/>
      <color theme="1"/>
      <name val="Calibri"/>
      <family val="2"/>
    </font>
    <font>
      <sz val="12"/>
      <name val="Calibri"/>
      <family val="2"/>
      <scheme val="minor"/>
    </font>
    <font>
      <sz val="10"/>
      <color rgb="FF000000"/>
      <name val="Arial"/>
      <family val="2"/>
      <charset val="238"/>
    </font>
    <font>
      <sz val="11"/>
      <color rgb="FFFF0000"/>
      <name val="Calibri"/>
      <family val="2"/>
      <charset val="238"/>
      <scheme val="minor"/>
    </font>
    <font>
      <b/>
      <sz val="11"/>
      <color theme="1"/>
      <name val="Calibri"/>
      <family val="2"/>
      <charset val="238"/>
      <scheme val="minor"/>
    </font>
    <font>
      <i/>
      <sz val="12"/>
      <color theme="1"/>
      <name val="Calibri"/>
      <family val="2"/>
      <charset val="238"/>
      <scheme val="minor"/>
    </font>
    <font>
      <sz val="11"/>
      <name val="Calibri"/>
      <family val="2"/>
      <charset val="238"/>
    </font>
    <font>
      <sz val="12"/>
      <name val="Calibri"/>
      <family val="2"/>
      <charset val="238"/>
    </font>
    <font>
      <sz val="12"/>
      <color theme="1"/>
      <name val="Calibri"/>
      <family val="2"/>
      <charset val="238"/>
    </font>
    <font>
      <u/>
      <sz val="10"/>
      <color indexed="12"/>
      <name val="Arial"/>
      <family val="2"/>
      <charset val="238"/>
    </font>
    <font>
      <u/>
      <sz val="12"/>
      <color indexed="12"/>
      <name val="Calibri"/>
      <family val="2"/>
      <charset val="238"/>
      <scheme val="minor"/>
    </font>
    <font>
      <u/>
      <sz val="11"/>
      <color theme="10"/>
      <name val="Calibri"/>
      <family val="2"/>
      <charset val="238"/>
      <scheme val="minor"/>
    </font>
    <font>
      <u/>
      <sz val="12"/>
      <color theme="10"/>
      <name val="Calibri"/>
      <family val="2"/>
      <charset val="238"/>
      <scheme val="minor"/>
    </font>
    <font>
      <sz val="8"/>
      <name val="Calibri"/>
      <family val="2"/>
      <charset val="238"/>
      <scheme val="minor"/>
    </font>
    <font>
      <sz val="11"/>
      <name val="Arial"/>
      <family val="2"/>
    </font>
    <font>
      <sz val="11"/>
      <name val="Arial"/>
      <family val="2"/>
      <charset val="238"/>
    </font>
    <font>
      <sz val="10"/>
      <name val="Arial"/>
      <family val="2"/>
    </font>
    <font>
      <sz val="12"/>
      <name val="Trebuchet MS"/>
      <family val="2"/>
      <charset val="238"/>
    </font>
    <font>
      <b/>
      <i/>
      <sz val="12"/>
      <color theme="1"/>
      <name val="Calibri"/>
      <family val="2"/>
      <charset val="238"/>
    </font>
    <font>
      <b/>
      <sz val="12"/>
      <color theme="1"/>
      <name val="Calibri"/>
      <family val="2"/>
      <charset val="238"/>
    </font>
    <font>
      <b/>
      <sz val="14"/>
      <color theme="1"/>
      <name val="Calibri"/>
      <family val="2"/>
      <charset val="238"/>
    </font>
  </fonts>
  <fills count="3">
    <fill>
      <patternFill patternType="none"/>
    </fill>
    <fill>
      <patternFill patternType="gray125"/>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45">
    <xf numFmtId="0" fontId="0" fillId="0" borderId="0"/>
    <xf numFmtId="0" fontId="1" fillId="0" borderId="0"/>
    <xf numFmtId="0" fontId="2" fillId="0" borderId="0"/>
    <xf numFmtId="0" fontId="3" fillId="0" borderId="0"/>
    <xf numFmtId="0" fontId="3" fillId="0" borderId="0"/>
    <xf numFmtId="0" fontId="6" fillId="0" borderId="0"/>
    <xf numFmtId="0" fontId="2" fillId="0" borderId="0"/>
    <xf numFmtId="0" fontId="13" fillId="0" borderId="0"/>
    <xf numFmtId="0" fontId="14" fillId="0" borderId="0"/>
    <xf numFmtId="0" fontId="13" fillId="0" borderId="0"/>
    <xf numFmtId="0" fontId="14" fillId="0" borderId="0"/>
    <xf numFmtId="0" fontId="2" fillId="0" borderId="0"/>
    <xf numFmtId="0" fontId="14" fillId="0" borderId="0"/>
    <xf numFmtId="0" fontId="2" fillId="0" borderId="0"/>
    <xf numFmtId="0" fontId="3" fillId="0" borderId="0"/>
    <xf numFmtId="0" fontId="18" fillId="0" borderId="0" applyNumberFormat="0" applyFill="0" applyBorder="0" applyAlignment="0" applyProtection="0"/>
    <xf numFmtId="0" fontId="2" fillId="0" borderId="0"/>
    <xf numFmtId="0" fontId="19" fillId="0" borderId="0"/>
    <xf numFmtId="9" fontId="19" fillId="0" borderId="0" applyFont="0" applyFill="0" applyBorder="0" applyAlignment="0" applyProtection="0"/>
    <xf numFmtId="0" fontId="6" fillId="0" borderId="0"/>
    <xf numFmtId="164" fontId="19" fillId="0" borderId="0" applyFont="0" applyFill="0" applyBorder="0" applyAlignment="0" applyProtection="0"/>
    <xf numFmtId="9" fontId="6" fillId="0" borderId="0" applyFont="0" applyFill="0" applyBorder="0" applyAlignment="0" applyProtection="0"/>
    <xf numFmtId="0" fontId="23" fillId="0" borderId="0"/>
    <xf numFmtId="0" fontId="6" fillId="0" borderId="0"/>
    <xf numFmtId="0" fontId="26" fillId="0" borderId="0"/>
    <xf numFmtId="9" fontId="13" fillId="0" borderId="0" applyFont="0" applyFill="0" applyBorder="0" applyAlignment="0" applyProtection="0"/>
    <xf numFmtId="0" fontId="13" fillId="0" borderId="0"/>
    <xf numFmtId="169" fontId="6" fillId="0" borderId="0" applyFont="0" applyFill="0" applyBorder="0" applyAlignment="0" applyProtection="0"/>
    <xf numFmtId="0" fontId="6" fillId="0" borderId="0"/>
    <xf numFmtId="9" fontId="6" fillId="0" borderId="0" applyFont="0" applyFill="0" applyBorder="0" applyAlignment="0" applyProtection="0"/>
    <xf numFmtId="0" fontId="26" fillId="0" borderId="0">
      <alignment horizontal="left" vertical="center" wrapText="1"/>
    </xf>
    <xf numFmtId="0" fontId="13" fillId="0" borderId="0"/>
    <xf numFmtId="0" fontId="19" fillId="0" borderId="0"/>
    <xf numFmtId="169" fontId="19" fillId="0" borderId="0" applyFont="0" applyFill="0" applyBorder="0" applyAlignment="0" applyProtection="0"/>
    <xf numFmtId="0" fontId="30" fillId="0" borderId="0"/>
    <xf numFmtId="9" fontId="30" fillId="0" borderId="0" applyFont="0" applyFill="0" applyBorder="0" applyAlignment="0" applyProtection="0"/>
    <xf numFmtId="0" fontId="33" fillId="0" borderId="0" applyNumberFormat="0" applyFill="0" applyBorder="0" applyAlignment="0" applyProtection="0">
      <alignment vertical="top"/>
      <protection locked="0"/>
    </xf>
    <xf numFmtId="0" fontId="35" fillId="0" borderId="0" applyNumberFormat="0" applyFill="0" applyBorder="0" applyAlignment="0" applyProtection="0"/>
    <xf numFmtId="0" fontId="38" fillId="0" borderId="0"/>
    <xf numFmtId="0" fontId="39" fillId="0" borderId="0"/>
    <xf numFmtId="0" fontId="40" fillId="0" borderId="0"/>
    <xf numFmtId="0" fontId="13" fillId="0" borderId="0"/>
    <xf numFmtId="0" fontId="2" fillId="0" borderId="0">
      <alignment horizontal="left" wrapText="1"/>
    </xf>
    <xf numFmtId="43" fontId="6" fillId="0" borderId="0" applyFont="0" applyFill="0" applyBorder="0" applyAlignment="0" applyProtection="0"/>
    <xf numFmtId="0" fontId="2" fillId="0" borderId="0"/>
  </cellStyleXfs>
  <cellXfs count="255">
    <xf numFmtId="0" fontId="0" fillId="0" borderId="0" xfId="0"/>
    <xf numFmtId="0" fontId="4" fillId="0" borderId="0" xfId="3" applyFont="1" applyAlignment="1">
      <alignment vertical="center"/>
    </xf>
    <xf numFmtId="0" fontId="4" fillId="0" borderId="0" xfId="4" applyFont="1" applyAlignment="1">
      <alignment vertical="center"/>
    </xf>
    <xf numFmtId="0" fontId="4" fillId="0" borderId="0" xfId="1" applyFont="1"/>
    <xf numFmtId="0" fontId="4" fillId="0" borderId="0" xfId="1" applyFont="1" applyAlignment="1">
      <alignment horizontal="center"/>
    </xf>
    <xf numFmtId="14" fontId="4" fillId="0" borderId="0" xfId="1" applyNumberFormat="1" applyFont="1"/>
    <xf numFmtId="14" fontId="4" fillId="0" borderId="0" xfId="1" applyNumberFormat="1" applyFont="1" applyAlignment="1">
      <alignment horizontal="left" vertical="center"/>
    </xf>
    <xf numFmtId="165" fontId="4" fillId="0" borderId="0" xfId="1" applyNumberFormat="1" applyFont="1"/>
    <xf numFmtId="14" fontId="4" fillId="0" borderId="0" xfId="1" applyNumberFormat="1" applyFont="1" applyAlignment="1">
      <alignment horizontal="right" vertical="center"/>
    </xf>
    <xf numFmtId="0" fontId="5" fillId="0" borderId="0" xfId="1" applyFont="1"/>
    <xf numFmtId="0" fontId="4" fillId="0" borderId="0" xfId="1" applyFont="1" applyAlignment="1">
      <alignment horizontal="center" vertical="top" wrapText="1"/>
    </xf>
    <xf numFmtId="0" fontId="4" fillId="0" borderId="0" xfId="1" applyFont="1" applyAlignment="1">
      <alignment horizontal="center" vertical="center" wrapText="1"/>
    </xf>
    <xf numFmtId="166" fontId="4" fillId="0" borderId="0" xfId="1" applyNumberFormat="1" applyFont="1"/>
    <xf numFmtId="0" fontId="4" fillId="2" borderId="0" xfId="3" applyFont="1" applyFill="1" applyAlignment="1">
      <alignment vertical="center"/>
    </xf>
    <xf numFmtId="0" fontId="5" fillId="2" borderId="0" xfId="1" applyFont="1" applyFill="1"/>
    <xf numFmtId="0" fontId="4" fillId="2" borderId="0" xfId="1" applyFont="1" applyFill="1"/>
    <xf numFmtId="0" fontId="4" fillId="2" borderId="0" xfId="4" applyFont="1" applyFill="1" applyAlignment="1">
      <alignment vertical="center"/>
    </xf>
    <xf numFmtId="0" fontId="11" fillId="2" borderId="0" xfId="6" applyFont="1" applyFill="1" applyAlignment="1">
      <alignment horizontal="right"/>
    </xf>
    <xf numFmtId="14" fontId="11" fillId="2" borderId="0" xfId="6" applyNumberFormat="1" applyFont="1" applyFill="1" applyAlignment="1">
      <alignment horizontal="right"/>
    </xf>
    <xf numFmtId="3" fontId="11" fillId="2" borderId="0" xfId="6" applyNumberFormat="1" applyFont="1" applyFill="1" applyAlignment="1">
      <alignment horizontal="right"/>
    </xf>
    <xf numFmtId="0" fontId="10" fillId="2" borderId="0" xfId="6" applyFont="1" applyFill="1" applyAlignment="1">
      <alignment horizontal="right"/>
    </xf>
    <xf numFmtId="0" fontId="12" fillId="2" borderId="0" xfId="6" applyFont="1" applyFill="1" applyAlignment="1">
      <alignment horizontal="right" vertical="center"/>
    </xf>
    <xf numFmtId="0" fontId="11" fillId="2" borderId="0" xfId="6" applyFont="1" applyFill="1" applyAlignment="1">
      <alignment horizontal="center" vertical="center" wrapText="1"/>
    </xf>
    <xf numFmtId="0" fontId="7" fillId="0" borderId="0" xfId="7" applyFont="1"/>
    <xf numFmtId="0" fontId="8" fillId="2" borderId="0" xfId="11" applyFont="1" applyFill="1"/>
    <xf numFmtId="0" fontId="9" fillId="0" borderId="0" xfId="7" applyFont="1" applyAlignment="1">
      <alignment horizontal="left"/>
    </xf>
    <xf numFmtId="0" fontId="9" fillId="0" borderId="0" xfId="7" applyFont="1"/>
    <xf numFmtId="0" fontId="9" fillId="2" borderId="0" xfId="9" applyFont="1" applyFill="1" applyAlignment="1">
      <alignment horizontal="left" vertical="center"/>
    </xf>
    <xf numFmtId="0" fontId="9" fillId="0" borderId="0" xfId="10" applyFont="1"/>
    <xf numFmtId="0" fontId="9" fillId="2" borderId="0" xfId="7" applyFont="1" applyFill="1"/>
    <xf numFmtId="0" fontId="9" fillId="0" borderId="0" xfId="7" applyFont="1" applyAlignment="1">
      <alignment horizontal="left" vertical="center"/>
    </xf>
    <xf numFmtId="14" fontId="9" fillId="2" borderId="0" xfId="7" applyNumberFormat="1" applyFont="1" applyFill="1" applyAlignment="1">
      <alignment horizontal="right"/>
    </xf>
    <xf numFmtId="165" fontId="9" fillId="0" borderId="0" xfId="7" applyNumberFormat="1" applyFont="1" applyAlignment="1">
      <alignment horizontal="center" vertical="center"/>
    </xf>
    <xf numFmtId="165" fontId="9" fillId="0" borderId="0" xfId="7" applyNumberFormat="1" applyFont="1" applyAlignment="1">
      <alignment horizontal="center"/>
    </xf>
    <xf numFmtId="0" fontId="16" fillId="0" borderId="0" xfId="7" applyFont="1"/>
    <xf numFmtId="0" fontId="9" fillId="2" borderId="0" xfId="7" applyFont="1" applyFill="1" applyAlignment="1">
      <alignment horizontal="left"/>
    </xf>
    <xf numFmtId="0" fontId="16" fillId="2" borderId="0" xfId="7" applyFont="1" applyFill="1"/>
    <xf numFmtId="0" fontId="17" fillId="2" borderId="0" xfId="14" applyFont="1" applyFill="1"/>
    <xf numFmtId="0" fontId="4" fillId="2" borderId="0" xfId="14" applyFont="1" applyFill="1"/>
    <xf numFmtId="0" fontId="4" fillId="2" borderId="0" xfId="14" applyFont="1" applyFill="1" applyAlignment="1">
      <alignment horizontal="center" vertical="center" wrapText="1"/>
    </xf>
    <xf numFmtId="14" fontId="4" fillId="2" borderId="0" xfId="14" applyNumberFormat="1" applyFont="1" applyFill="1"/>
    <xf numFmtId="166" fontId="4" fillId="2" borderId="0" xfId="14" applyNumberFormat="1" applyFont="1" applyFill="1"/>
    <xf numFmtId="165" fontId="17" fillId="2" borderId="0" xfId="14" applyNumberFormat="1" applyFont="1" applyFill="1"/>
    <xf numFmtId="165" fontId="4" fillId="2" borderId="0" xfId="14" applyNumberFormat="1" applyFont="1" applyFill="1"/>
    <xf numFmtId="165" fontId="4" fillId="2" borderId="0" xfId="14" applyNumberFormat="1" applyFont="1" applyFill="1" applyAlignment="1">
      <alignment horizontal="center"/>
    </xf>
    <xf numFmtId="0" fontId="9" fillId="2" borderId="0" xfId="0" applyFont="1" applyFill="1"/>
    <xf numFmtId="0" fontId="16" fillId="2" borderId="0" xfId="0" applyFont="1" applyFill="1"/>
    <xf numFmtId="0" fontId="4" fillId="0" borderId="0" xfId="3" applyFont="1"/>
    <xf numFmtId="0" fontId="5" fillId="0" borderId="0" xfId="8" applyFont="1" applyAlignment="1">
      <alignment vertical="center"/>
    </xf>
    <xf numFmtId="0" fontId="4" fillId="0" borderId="0" xfId="8" applyFont="1" applyAlignment="1">
      <alignment vertical="center"/>
    </xf>
    <xf numFmtId="0" fontId="18" fillId="0" borderId="0" xfId="15" applyAlignment="1">
      <alignment vertical="center"/>
    </xf>
    <xf numFmtId="0" fontId="4" fillId="0" borderId="0" xfId="4" applyFont="1"/>
    <xf numFmtId="167" fontId="4" fillId="0" borderId="0" xfId="16" applyNumberFormat="1" applyFont="1" applyAlignment="1">
      <alignment vertical="center"/>
    </xf>
    <xf numFmtId="0" fontId="4" fillId="0" borderId="0" xfId="8" applyFont="1" applyAlignment="1">
      <alignment horizontal="center"/>
    </xf>
    <xf numFmtId="0" fontId="4" fillId="0" borderId="0" xfId="8" applyFont="1" applyAlignment="1">
      <alignment horizontal="center" vertical="center" wrapText="1"/>
    </xf>
    <xf numFmtId="0" fontId="4" fillId="0" borderId="0" xfId="8" applyFont="1" applyAlignment="1">
      <alignment horizontal="left" vertical="center"/>
    </xf>
    <xf numFmtId="166" fontId="4" fillId="0" borderId="0" xfId="8" applyNumberFormat="1" applyFont="1" applyAlignment="1">
      <alignment horizontal="center"/>
    </xf>
    <xf numFmtId="165" fontId="4" fillId="0" borderId="0" xfId="8" applyNumberFormat="1" applyFont="1" applyAlignment="1">
      <alignment horizontal="center" vertical="center"/>
    </xf>
    <xf numFmtId="0" fontId="9" fillId="0" borderId="0" xfId="5" applyFont="1" applyAlignment="1">
      <alignment horizontal="left" vertical="center"/>
    </xf>
    <xf numFmtId="0" fontId="9" fillId="2" borderId="0" xfId="17" applyFont="1" applyFill="1"/>
    <xf numFmtId="0" fontId="15" fillId="2" borderId="0" xfId="17" applyFont="1" applyFill="1"/>
    <xf numFmtId="3" fontId="9" fillId="2" borderId="0" xfId="17" applyNumberFormat="1" applyFont="1" applyFill="1"/>
    <xf numFmtId="166" fontId="9" fillId="2" borderId="0" xfId="17" applyNumberFormat="1" applyFont="1" applyFill="1"/>
    <xf numFmtId="0" fontId="16" fillId="2" borderId="0" xfId="17" applyFont="1" applyFill="1"/>
    <xf numFmtId="0" fontId="9" fillId="2" borderId="0" xfId="17" applyFont="1" applyFill="1" applyAlignment="1">
      <alignment wrapText="1"/>
    </xf>
    <xf numFmtId="164" fontId="15" fillId="2" borderId="0" xfId="17" applyNumberFormat="1" applyFont="1" applyFill="1" applyAlignment="1">
      <alignment horizontal="center"/>
    </xf>
    <xf numFmtId="164" fontId="9" fillId="2" borderId="0" xfId="17" applyNumberFormat="1" applyFont="1" applyFill="1" applyAlignment="1">
      <alignment horizontal="center"/>
    </xf>
    <xf numFmtId="164" fontId="9" fillId="2" borderId="0" xfId="17" applyNumberFormat="1" applyFont="1" applyFill="1" applyAlignment="1">
      <alignment horizontal="center" vertical="center" wrapText="1"/>
    </xf>
    <xf numFmtId="3" fontId="9" fillId="2" borderId="0" xfId="18" applyNumberFormat="1" applyFont="1" applyFill="1"/>
    <xf numFmtId="0" fontId="9" fillId="0" borderId="0" xfId="7" applyFont="1" applyAlignment="1">
      <alignment horizontal="center" vertical="center" wrapText="1"/>
    </xf>
    <xf numFmtId="0" fontId="16" fillId="0" borderId="0" xfId="0" applyFont="1"/>
    <xf numFmtId="0" fontId="9" fillId="0" borderId="0" xfId="0" applyFont="1"/>
    <xf numFmtId="3" fontId="15" fillId="2" borderId="0" xfId="17" applyNumberFormat="1" applyFont="1" applyFill="1"/>
    <xf numFmtId="0" fontId="9" fillId="2" borderId="0" xfId="17" applyFont="1" applyFill="1" applyAlignment="1">
      <alignment horizontal="center" vertical="center" wrapText="1"/>
    </xf>
    <xf numFmtId="4" fontId="9" fillId="2" borderId="0" xfId="17" applyNumberFormat="1" applyFont="1" applyFill="1"/>
    <xf numFmtId="2" fontId="4" fillId="0" borderId="0" xfId="8" applyNumberFormat="1" applyFont="1" applyAlignment="1">
      <alignment vertical="center"/>
    </xf>
    <xf numFmtId="0" fontId="20" fillId="2" borderId="0" xfId="17" applyFont="1" applyFill="1"/>
    <xf numFmtId="0" fontId="21" fillId="2" borderId="0" xfId="19" applyFont="1" applyFill="1"/>
    <xf numFmtId="0" fontId="21" fillId="2" borderId="0" xfId="17" applyFont="1" applyFill="1"/>
    <xf numFmtId="0" fontId="20" fillId="2" borderId="0" xfId="19" applyFont="1" applyFill="1"/>
    <xf numFmtId="3" fontId="20" fillId="2" borderId="0" xfId="17" applyNumberFormat="1" applyFont="1" applyFill="1"/>
    <xf numFmtId="3" fontId="20" fillId="2" borderId="0" xfId="20" applyNumberFormat="1" applyFont="1" applyFill="1"/>
    <xf numFmtId="9" fontId="20" fillId="2" borderId="0" xfId="18" applyFont="1" applyFill="1"/>
    <xf numFmtId="168" fontId="20" fillId="2" borderId="0" xfId="20" applyNumberFormat="1" applyFont="1" applyFill="1"/>
    <xf numFmtId="0" fontId="20" fillId="2" borderId="0" xfId="17" applyFont="1" applyFill="1" applyAlignment="1">
      <alignment horizontal="right"/>
    </xf>
    <xf numFmtId="0" fontId="22" fillId="2" borderId="0" xfId="17" applyFont="1" applyFill="1" applyAlignment="1">
      <alignment horizontal="right"/>
    </xf>
    <xf numFmtId="1" fontId="20" fillId="2" borderId="0" xfId="17" applyNumberFormat="1" applyFont="1" applyFill="1"/>
    <xf numFmtId="165" fontId="20" fillId="2" borderId="0" xfId="17" applyNumberFormat="1" applyFont="1" applyFill="1"/>
    <xf numFmtId="0" fontId="9" fillId="2" borderId="0" xfId="19" applyFont="1" applyFill="1"/>
    <xf numFmtId="4" fontId="20" fillId="2" borderId="0" xfId="17" applyNumberFormat="1" applyFont="1" applyFill="1"/>
    <xf numFmtId="0" fontId="20" fillId="2" borderId="0" xfId="17" applyFont="1" applyFill="1" applyAlignment="1">
      <alignment horizontal="center" vertical="center" wrapText="1"/>
    </xf>
    <xf numFmtId="0" fontId="20" fillId="2" borderId="0" xfId="18" applyNumberFormat="1" applyFont="1" applyFill="1"/>
    <xf numFmtId="0" fontId="20" fillId="2" borderId="7" xfId="19" applyFont="1" applyFill="1" applyBorder="1"/>
    <xf numFmtId="0" fontId="20" fillId="2" borderId="4" xfId="19" applyFont="1" applyFill="1" applyBorder="1"/>
    <xf numFmtId="0" fontId="20" fillId="2" borderId="6" xfId="19" applyFont="1" applyFill="1" applyBorder="1"/>
    <xf numFmtId="0" fontId="20" fillId="2" borderId="5" xfId="19" applyFont="1" applyFill="1" applyBorder="1"/>
    <xf numFmtId="0" fontId="20" fillId="2" borderId="8" xfId="19" applyFont="1" applyFill="1" applyBorder="1"/>
    <xf numFmtId="0" fontId="22" fillId="2" borderId="7" xfId="19" applyFont="1" applyFill="1" applyBorder="1"/>
    <xf numFmtId="0" fontId="20" fillId="2" borderId="4" xfId="19" applyFont="1" applyFill="1" applyBorder="1" applyAlignment="1">
      <alignment horizontal="center" vertical="center" wrapText="1"/>
    </xf>
    <xf numFmtId="0" fontId="20" fillId="2" borderId="1" xfId="19" applyFont="1" applyFill="1" applyBorder="1"/>
    <xf numFmtId="0" fontId="20" fillId="2" borderId="2" xfId="19" applyFont="1" applyFill="1" applyBorder="1"/>
    <xf numFmtId="0" fontId="20" fillId="2" borderId="3" xfId="19" applyFont="1" applyFill="1" applyBorder="1"/>
    <xf numFmtId="0" fontId="20" fillId="2" borderId="10" xfId="19" applyFont="1" applyFill="1" applyBorder="1"/>
    <xf numFmtId="0" fontId="20" fillId="2" borderId="11" xfId="19" applyFont="1" applyFill="1" applyBorder="1"/>
    <xf numFmtId="0" fontId="20" fillId="2" borderId="11" xfId="19" applyFont="1" applyFill="1" applyBorder="1" applyAlignment="1">
      <alignment horizontal="center" vertical="center" wrapText="1"/>
    </xf>
    <xf numFmtId="0" fontId="20" fillId="2" borderId="9" xfId="19" applyFont="1" applyFill="1" applyBorder="1"/>
    <xf numFmtId="0" fontId="24" fillId="2" borderId="0" xfId="17" applyFont="1" applyFill="1"/>
    <xf numFmtId="0" fontId="24" fillId="2" borderId="0" xfId="17" applyFont="1" applyFill="1" applyAlignment="1">
      <alignment horizontal="center" vertical="center"/>
    </xf>
    <xf numFmtId="0" fontId="24" fillId="2" borderId="0" xfId="17" applyFont="1" applyFill="1" applyAlignment="1">
      <alignment horizontal="center" vertical="center" wrapText="1"/>
    </xf>
    <xf numFmtId="3" fontId="24" fillId="2" borderId="0" xfId="17" applyNumberFormat="1" applyFont="1" applyFill="1"/>
    <xf numFmtId="0" fontId="16" fillId="2" borderId="0" xfId="19" applyFont="1" applyFill="1"/>
    <xf numFmtId="0" fontId="9" fillId="2" borderId="0" xfId="17" applyFont="1" applyFill="1" applyAlignment="1">
      <alignment horizontal="center" vertical="center"/>
    </xf>
    <xf numFmtId="0" fontId="20" fillId="2" borderId="0" xfId="23" applyFont="1" applyFill="1"/>
    <xf numFmtId="0" fontId="25" fillId="2" borderId="0" xfId="3" applyFont="1" applyFill="1" applyAlignment="1">
      <alignment vertical="center"/>
    </xf>
    <xf numFmtId="0" fontId="21" fillId="2" borderId="0" xfId="23" applyFont="1" applyFill="1" applyAlignment="1">
      <alignment vertical="center"/>
    </xf>
    <xf numFmtId="0" fontId="20" fillId="2" borderId="0" xfId="23" applyFont="1" applyFill="1" applyAlignment="1">
      <alignment vertical="center"/>
    </xf>
    <xf numFmtId="0" fontId="25" fillId="2" borderId="0" xfId="4" applyFont="1" applyFill="1" applyAlignment="1">
      <alignment vertical="center"/>
    </xf>
    <xf numFmtId="0" fontId="25" fillId="2" borderId="0" xfId="17" applyFont="1" applyFill="1"/>
    <xf numFmtId="3" fontId="20" fillId="2" borderId="0" xfId="18" applyNumberFormat="1" applyFont="1" applyFill="1"/>
    <xf numFmtId="0" fontId="9" fillId="0" borderId="0" xfId="0" applyFont="1" applyAlignment="1">
      <alignment horizontal="center" vertical="center" wrapText="1"/>
    </xf>
    <xf numFmtId="14" fontId="9" fillId="0" borderId="0" xfId="0" applyNumberFormat="1" applyFont="1"/>
    <xf numFmtId="0" fontId="9" fillId="2" borderId="0" xfId="26" applyFont="1" applyFill="1"/>
    <xf numFmtId="4" fontId="9" fillId="2" borderId="0" xfId="26" applyNumberFormat="1" applyFont="1" applyFill="1"/>
    <xf numFmtId="3" fontId="9" fillId="2" borderId="0" xfId="27" applyNumberFormat="1" applyFont="1" applyFill="1"/>
    <xf numFmtId="9" fontId="9" fillId="2" borderId="0" xfId="29" applyFont="1" applyFill="1"/>
    <xf numFmtId="0" fontId="28" fillId="0" borderId="0" xfId="0" applyFont="1"/>
    <xf numFmtId="4" fontId="0" fillId="0" borderId="0" xfId="0" applyNumberFormat="1"/>
    <xf numFmtId="3" fontId="0" fillId="0" borderId="0" xfId="0" applyNumberFormat="1"/>
    <xf numFmtId="1" fontId="0" fillId="0" borderId="0" xfId="0" applyNumberFormat="1"/>
    <xf numFmtId="165" fontId="0" fillId="0" borderId="0" xfId="0" applyNumberFormat="1"/>
    <xf numFmtId="14" fontId="0" fillId="0" borderId="0" xfId="0" applyNumberFormat="1"/>
    <xf numFmtId="0" fontId="15" fillId="0" borderId="0" xfId="0" applyFont="1"/>
    <xf numFmtId="165" fontId="15" fillId="0" borderId="0" xfId="0" applyNumberFormat="1" applyFont="1" applyAlignment="1">
      <alignment horizontal="left" vertical="center"/>
    </xf>
    <xf numFmtId="4" fontId="15" fillId="0" borderId="0" xfId="0" applyNumberFormat="1" applyFont="1" applyAlignment="1">
      <alignment horizontal="right" vertical="center" wrapText="1"/>
    </xf>
    <xf numFmtId="4" fontId="15" fillId="0" borderId="0" xfId="0" applyNumberFormat="1" applyFont="1" applyAlignment="1">
      <alignment horizontal="right"/>
    </xf>
    <xf numFmtId="14" fontId="28" fillId="0" borderId="0" xfId="0" applyNumberFormat="1" applyFont="1"/>
    <xf numFmtId="165" fontId="28" fillId="0" borderId="0" xfId="0" applyNumberFormat="1" applyFont="1" applyAlignment="1">
      <alignment horizontal="left" vertical="center" indent="1"/>
    </xf>
    <xf numFmtId="4" fontId="28" fillId="0" borderId="0" xfId="0" applyNumberFormat="1" applyFont="1" applyAlignment="1">
      <alignment horizontal="right"/>
    </xf>
    <xf numFmtId="165" fontId="0" fillId="0" borderId="0" xfId="0" applyNumberFormat="1" applyAlignment="1">
      <alignment horizontal="left" vertical="center" indent="2"/>
    </xf>
    <xf numFmtId="4" fontId="0" fillId="0" borderId="0" xfId="0" applyNumberFormat="1" applyAlignment="1">
      <alignment horizontal="right"/>
    </xf>
    <xf numFmtId="165" fontId="0" fillId="0" borderId="0" xfId="0" applyNumberFormat="1" applyAlignment="1">
      <alignment horizontal="left" vertical="center" indent="1"/>
    </xf>
    <xf numFmtId="14" fontId="15" fillId="0" borderId="0" xfId="0" applyNumberFormat="1" applyFont="1"/>
    <xf numFmtId="3" fontId="0" fillId="0" borderId="0" xfId="0" applyNumberFormat="1" applyAlignment="1">
      <alignment horizontal="right"/>
    </xf>
    <xf numFmtId="165" fontId="28" fillId="0" borderId="0" xfId="0" applyNumberFormat="1" applyFont="1" applyAlignment="1">
      <alignment horizontal="left" vertical="center"/>
    </xf>
    <xf numFmtId="2" fontId="0" fillId="0" borderId="0" xfId="0" applyNumberFormat="1"/>
    <xf numFmtId="0" fontId="29" fillId="0" borderId="0" xfId="0" applyFont="1"/>
    <xf numFmtId="0" fontId="31" fillId="0" borderId="0" xfId="34" applyFont="1"/>
    <xf numFmtId="0" fontId="20" fillId="2" borderId="0" xfId="0" applyFont="1" applyFill="1"/>
    <xf numFmtId="0" fontId="22" fillId="2" borderId="0" xfId="0" applyFont="1" applyFill="1"/>
    <xf numFmtId="3" fontId="20" fillId="2" borderId="0" xfId="0" applyNumberFormat="1" applyFont="1" applyFill="1"/>
    <xf numFmtId="166" fontId="20" fillId="2" borderId="0" xfId="25" applyNumberFormat="1" applyFont="1" applyFill="1"/>
    <xf numFmtId="0" fontId="20" fillId="2" borderId="0" xfId="0" applyFont="1" applyFill="1" applyAlignment="1">
      <alignment horizontal="center" vertical="center" wrapText="1"/>
    </xf>
    <xf numFmtId="0" fontId="9" fillId="2" borderId="0" xfId="0" applyFont="1" applyFill="1" applyAlignment="1">
      <alignment vertical="center"/>
    </xf>
    <xf numFmtId="0" fontId="9" fillId="2" borderId="0" xfId="0" applyFont="1" applyFill="1" applyAlignment="1">
      <alignment horizontal="center" vertical="center" wrapText="1"/>
    </xf>
    <xf numFmtId="0" fontId="20" fillId="2" borderId="0" xfId="0" applyNumberFormat="1" applyFont="1" applyFill="1"/>
    <xf numFmtId="0" fontId="20" fillId="2" borderId="0" xfId="25" applyNumberFormat="1" applyFont="1" applyFill="1"/>
    <xf numFmtId="4" fontId="20" fillId="2" borderId="0" xfId="25" applyNumberFormat="1" applyFont="1" applyFill="1"/>
    <xf numFmtId="3" fontId="9" fillId="2" borderId="0" xfId="0" applyNumberFormat="1" applyFont="1" applyFill="1"/>
    <xf numFmtId="4" fontId="9" fillId="2" borderId="0" xfId="25" applyNumberFormat="1" applyFont="1" applyFill="1"/>
    <xf numFmtId="4" fontId="9" fillId="2" borderId="0" xfId="0" applyNumberFormat="1" applyFont="1" applyFill="1"/>
    <xf numFmtId="0" fontId="25" fillId="2" borderId="0" xfId="3" applyFont="1" applyFill="1"/>
    <xf numFmtId="0" fontId="21" fillId="2" borderId="0" xfId="23" applyFont="1" applyFill="1"/>
    <xf numFmtId="0" fontId="25" fillId="2" borderId="0" xfId="4" applyFont="1" applyFill="1"/>
    <xf numFmtId="0" fontId="25" fillId="2" borderId="0" xfId="3" applyFont="1" applyFill="1" applyAlignment="1">
      <alignment horizontal="left"/>
    </xf>
    <xf numFmtId="0" fontId="21" fillId="2" borderId="0" xfId="23" applyFont="1" applyFill="1" applyAlignment="1">
      <alignment horizontal="left"/>
    </xf>
    <xf numFmtId="0" fontId="20" fillId="0" borderId="0" xfId="0" applyFont="1"/>
    <xf numFmtId="0" fontId="21" fillId="2" borderId="0" xfId="23" applyFont="1" applyFill="1" applyAlignment="1"/>
    <xf numFmtId="0" fontId="22" fillId="0" borderId="0" xfId="0" applyFont="1"/>
    <xf numFmtId="165" fontId="20" fillId="0" borderId="0" xfId="0" applyNumberFormat="1" applyFont="1" applyAlignment="1">
      <alignment vertical="center"/>
    </xf>
    <xf numFmtId="4" fontId="20" fillId="0" borderId="0" xfId="0" applyNumberFormat="1" applyFont="1" applyAlignment="1">
      <alignment horizontal="right"/>
    </xf>
    <xf numFmtId="165" fontId="20" fillId="0" borderId="0" xfId="0" applyNumberFormat="1" applyFont="1" applyAlignment="1">
      <alignment horizontal="left" vertical="center"/>
    </xf>
    <xf numFmtId="2" fontId="20" fillId="0" borderId="0" xfId="0" applyNumberFormat="1" applyFont="1"/>
    <xf numFmtId="165" fontId="20" fillId="0" borderId="0" xfId="0" applyNumberFormat="1" applyFont="1"/>
    <xf numFmtId="2" fontId="9" fillId="0" borderId="0" xfId="0" applyNumberFormat="1" applyFont="1"/>
    <xf numFmtId="0" fontId="32" fillId="0" borderId="0" xfId="17" applyFont="1" applyAlignment="1">
      <alignment horizontal="center" vertical="center"/>
    </xf>
    <xf numFmtId="0" fontId="15" fillId="0" borderId="0" xfId="17" applyFont="1" applyAlignment="1">
      <alignment horizontal="center" vertical="center" wrapText="1"/>
    </xf>
    <xf numFmtId="0" fontId="32" fillId="0" borderId="0" xfId="17" applyFont="1"/>
    <xf numFmtId="0" fontId="34" fillId="0" borderId="0" xfId="36" applyFont="1" applyAlignment="1" applyProtection="1">
      <alignment horizontal="left" vertical="center"/>
    </xf>
    <xf numFmtId="0" fontId="32" fillId="0" borderId="0" xfId="0" applyFont="1"/>
    <xf numFmtId="0" fontId="36" fillId="0" borderId="0" xfId="37" applyFont="1" applyAlignment="1" applyProtection="1">
      <alignment horizontal="left" vertical="center"/>
    </xf>
    <xf numFmtId="3" fontId="9" fillId="2" borderId="0" xfId="26" applyNumberFormat="1" applyFont="1" applyFill="1"/>
    <xf numFmtId="0" fontId="20" fillId="2" borderId="0" xfId="19" applyFont="1" applyFill="1" applyBorder="1"/>
    <xf numFmtId="0" fontId="22" fillId="2" borderId="0" xfId="19" applyFont="1" applyFill="1" applyBorder="1"/>
    <xf numFmtId="0" fontId="36" fillId="2" borderId="0" xfId="37" applyFont="1" applyFill="1" applyAlignment="1" applyProtection="1">
      <alignment horizontal="left" vertical="center"/>
    </xf>
    <xf numFmtId="1" fontId="9" fillId="2" borderId="0" xfId="0" applyNumberFormat="1" applyFont="1" applyFill="1"/>
    <xf numFmtId="165" fontId="20" fillId="2" borderId="5" xfId="19" applyNumberFormat="1" applyFont="1" applyFill="1" applyBorder="1"/>
    <xf numFmtId="165" fontId="20" fillId="2" borderId="9" xfId="19" applyNumberFormat="1" applyFont="1" applyFill="1" applyBorder="1"/>
    <xf numFmtId="0" fontId="0" fillId="0" borderId="0" xfId="0" applyAlignment="1">
      <alignment horizontal="center" vertical="center" wrapText="1"/>
    </xf>
    <xf numFmtId="1" fontId="20" fillId="2" borderId="0" xfId="0" applyNumberFormat="1" applyFont="1" applyFill="1"/>
    <xf numFmtId="165" fontId="20" fillId="2" borderId="0" xfId="0" applyNumberFormat="1" applyFont="1" applyFill="1"/>
    <xf numFmtId="4" fontId="24" fillId="2" borderId="0" xfId="17" applyNumberFormat="1" applyFont="1" applyFill="1"/>
    <xf numFmtId="1" fontId="9" fillId="2" borderId="0" xfId="26" applyNumberFormat="1" applyFont="1" applyFill="1"/>
    <xf numFmtId="165" fontId="9" fillId="0" borderId="0" xfId="0" applyNumberFormat="1" applyFont="1"/>
    <xf numFmtId="0" fontId="19" fillId="2" borderId="0" xfId="17" applyFill="1"/>
    <xf numFmtId="0" fontId="9" fillId="2" borderId="0" xfId="17" applyFont="1" applyFill="1" applyAlignment="1">
      <alignment horizontal="center"/>
    </xf>
    <xf numFmtId="1" fontId="9" fillId="2" borderId="0" xfId="17" applyNumberFormat="1" applyFont="1" applyFill="1"/>
    <xf numFmtId="0" fontId="9" fillId="2" borderId="0" xfId="17" applyFont="1" applyFill="1" applyBorder="1"/>
    <xf numFmtId="0" fontId="9" fillId="2" borderId="0" xfId="17" applyFont="1" applyFill="1" applyBorder="1" applyAlignment="1">
      <alignment horizontal="center"/>
    </xf>
    <xf numFmtId="0" fontId="15" fillId="2" borderId="0" xfId="17" applyFont="1" applyFill="1" applyBorder="1"/>
    <xf numFmtId="0" fontId="9" fillId="2" borderId="0" xfId="17" applyFont="1" applyFill="1" applyBorder="1" applyAlignment="1">
      <alignment horizontal="center" vertical="center" wrapText="1"/>
    </xf>
    <xf numFmtId="3" fontId="9" fillId="2" borderId="0" xfId="17" applyNumberFormat="1" applyFont="1" applyFill="1" applyBorder="1"/>
    <xf numFmtId="170" fontId="9" fillId="0" borderId="0" xfId="0" applyNumberFormat="1" applyFont="1"/>
    <xf numFmtId="2" fontId="20" fillId="2" borderId="0" xfId="17" applyNumberFormat="1" applyFont="1" applyFill="1"/>
    <xf numFmtId="165" fontId="20" fillId="2" borderId="0" xfId="25" applyNumberFormat="1" applyFont="1" applyFill="1"/>
    <xf numFmtId="2" fontId="9" fillId="0" borderId="0" xfId="0" applyNumberFormat="1" applyFont="1" applyFill="1"/>
    <xf numFmtId="0" fontId="9" fillId="0" borderId="0" xfId="0" applyNumberFormat="1" applyFont="1"/>
    <xf numFmtId="0" fontId="4" fillId="2" borderId="0" xfId="3" applyFont="1" applyFill="1"/>
    <xf numFmtId="0" fontId="4" fillId="2" borderId="0" xfId="4" applyFont="1" applyFill="1"/>
    <xf numFmtId="0" fontId="41" fillId="2" borderId="0" xfId="14" applyFont="1" applyFill="1"/>
    <xf numFmtId="165" fontId="9" fillId="2" borderId="0" xfId="0" applyNumberFormat="1" applyFont="1" applyFill="1"/>
    <xf numFmtId="165" fontId="20" fillId="2" borderId="11" xfId="19" applyNumberFormat="1" applyFont="1" applyFill="1" applyBorder="1"/>
    <xf numFmtId="0" fontId="24" fillId="2" borderId="0" xfId="17" applyFont="1" applyFill="1" applyAlignment="1"/>
    <xf numFmtId="0" fontId="24" fillId="2" borderId="0" xfId="17" applyFont="1" applyFill="1" applyAlignment="1">
      <alignment vertical="center"/>
    </xf>
    <xf numFmtId="1" fontId="24" fillId="2" borderId="0" xfId="17" applyNumberFormat="1" applyFont="1" applyFill="1" applyAlignment="1">
      <alignment vertical="center"/>
    </xf>
    <xf numFmtId="1" fontId="24" fillId="2" borderId="0" xfId="17" applyNumberFormat="1" applyFont="1" applyFill="1" applyAlignment="1"/>
    <xf numFmtId="165" fontId="24" fillId="2" borderId="0" xfId="17" applyNumberFormat="1" applyFont="1" applyFill="1" applyAlignment="1"/>
    <xf numFmtId="0" fontId="9" fillId="2" borderId="0" xfId="17" applyNumberFormat="1" applyFont="1" applyFill="1" applyAlignment="1">
      <alignment wrapText="1"/>
    </xf>
    <xf numFmtId="0" fontId="0" fillId="2" borderId="0" xfId="0" applyFill="1"/>
    <xf numFmtId="0" fontId="15" fillId="2" borderId="12" xfId="0" applyFont="1" applyFill="1" applyBorder="1"/>
    <xf numFmtId="165" fontId="0" fillId="2" borderId="0" xfId="0" applyNumberFormat="1" applyFill="1"/>
    <xf numFmtId="49" fontId="0" fillId="2" borderId="0" xfId="0" applyNumberFormat="1" applyFill="1"/>
    <xf numFmtId="49" fontId="0" fillId="2" borderId="0" xfId="0" applyNumberFormat="1" applyFill="1" applyAlignment="1">
      <alignment horizontal="center" vertical="center" wrapText="1"/>
    </xf>
    <xf numFmtId="0" fontId="0" fillId="2" borderId="0" xfId="0" applyFill="1" applyAlignment="1">
      <alignment horizontal="center" vertical="center" wrapText="1"/>
    </xf>
    <xf numFmtId="0" fontId="42" fillId="0" borderId="0" xfId="7" applyFont="1"/>
    <xf numFmtId="3" fontId="9" fillId="0" borderId="0" xfId="0" applyNumberFormat="1" applyFont="1"/>
    <xf numFmtId="0" fontId="9" fillId="2" borderId="0" xfId="0" quotePrefix="1" applyFont="1" applyFill="1"/>
    <xf numFmtId="0" fontId="44" fillId="0" borderId="0" xfId="17" applyFont="1" applyAlignment="1">
      <alignment horizontal="center"/>
    </xf>
    <xf numFmtId="1" fontId="9" fillId="0" borderId="0" xfId="0" applyNumberFormat="1" applyFont="1"/>
    <xf numFmtId="0" fontId="44" fillId="0" borderId="0" xfId="17" applyFont="1" applyFill="1" applyAlignment="1">
      <alignment horizontal="center"/>
    </xf>
    <xf numFmtId="0" fontId="43" fillId="0" borderId="0" xfId="17" applyFont="1" applyFill="1" applyAlignment="1">
      <alignment horizontal="center"/>
    </xf>
    <xf numFmtId="0" fontId="32" fillId="0" borderId="0" xfId="17" applyFont="1" applyFill="1"/>
    <xf numFmtId="4" fontId="20" fillId="0" borderId="0" xfId="0" applyNumberFormat="1" applyFont="1"/>
    <xf numFmtId="4" fontId="9" fillId="0" borderId="0" xfId="0" applyNumberFormat="1" applyFont="1" applyFill="1"/>
    <xf numFmtId="3" fontId="9" fillId="0" borderId="0" xfId="0" applyNumberFormat="1" applyFont="1" applyFill="1"/>
    <xf numFmtId="4" fontId="20" fillId="2" borderId="0" xfId="0" applyNumberFormat="1" applyFont="1" applyFill="1"/>
    <xf numFmtId="2" fontId="24" fillId="2" borderId="0" xfId="17" applyNumberFormat="1" applyFont="1" applyFill="1"/>
    <xf numFmtId="0" fontId="9" fillId="2" borderId="0" xfId="41" applyFont="1" applyFill="1"/>
    <xf numFmtId="2" fontId="20" fillId="2" borderId="0" xfId="0" applyNumberFormat="1" applyFont="1" applyFill="1"/>
    <xf numFmtId="166" fontId="20" fillId="2" borderId="0" xfId="0" applyNumberFormat="1" applyFont="1" applyFill="1"/>
    <xf numFmtId="14" fontId="9" fillId="2" borderId="0" xfId="0" applyNumberFormat="1" applyFont="1" applyFill="1"/>
    <xf numFmtId="1" fontId="0" fillId="2" borderId="0" xfId="0" applyNumberFormat="1" applyFill="1"/>
    <xf numFmtId="0" fontId="6" fillId="2" borderId="0" xfId="23" applyFill="1"/>
    <xf numFmtId="3" fontId="6" fillId="2" borderId="0" xfId="23" applyNumberFormat="1" applyFill="1"/>
    <xf numFmtId="1" fontId="6" fillId="2" borderId="0" xfId="23" applyNumberFormat="1" applyFill="1"/>
    <xf numFmtId="0" fontId="9" fillId="2" borderId="0" xfId="17" applyFont="1" applyFill="1" applyAlignment="1"/>
    <xf numFmtId="164" fontId="9" fillId="2" borderId="0" xfId="17" applyNumberFormat="1" applyFont="1" applyFill="1" applyAlignment="1">
      <alignment horizontal="center" vertical="center"/>
    </xf>
    <xf numFmtId="166" fontId="9" fillId="2" borderId="0" xfId="18" applyNumberFormat="1" applyFont="1" applyFill="1"/>
    <xf numFmtId="16" fontId="9" fillId="2" borderId="0" xfId="0" applyNumberFormat="1" applyFont="1" applyFill="1"/>
    <xf numFmtId="0" fontId="4" fillId="2" borderId="0" xfId="1" applyFont="1" applyFill="1" applyAlignment="1"/>
    <xf numFmtId="1" fontId="24" fillId="2" borderId="0" xfId="17" applyNumberFormat="1" applyFont="1" applyFill="1"/>
    <xf numFmtId="165" fontId="24" fillId="2" borderId="0" xfId="17" applyNumberFormat="1" applyFont="1" applyFill="1"/>
    <xf numFmtId="2" fontId="0" fillId="2" borderId="0" xfId="0" applyNumberFormat="1" applyFill="1"/>
    <xf numFmtId="9" fontId="9" fillId="2" borderId="0" xfId="25" applyFont="1" applyFill="1"/>
    <xf numFmtId="165" fontId="9" fillId="0" borderId="0" xfId="0" applyNumberFormat="1" applyFont="1" applyFill="1"/>
    <xf numFmtId="165" fontId="9" fillId="2" borderId="0" xfId="0" quotePrefix="1" applyNumberFormat="1" applyFont="1" applyFill="1"/>
  </cellXfs>
  <cellStyles count="45">
    <cellStyle name="%" xfId="38" xr:uid="{DCCE1D98-4719-4E79-9025-9FF6EC32A5DD}"/>
    <cellStyle name="Comma 2" xfId="20" xr:uid="{08699995-754C-4671-A264-D6DD1B14EF68}"/>
    <cellStyle name="Comma 3" xfId="43" xr:uid="{EB2AB948-1EE7-4DDE-8C99-A123974F8731}"/>
    <cellStyle name="Ezres 2" xfId="33" xr:uid="{C55D24CF-453E-4D36-B5E0-1FAC0B931DEE}"/>
    <cellStyle name="Ezres 2 7" xfId="27" xr:uid="{F95006FB-A0A9-400B-B0EB-911688E410FF}"/>
    <cellStyle name="Hyperlink" xfId="37" builtinId="8"/>
    <cellStyle name="Hyperlink 2" xfId="15" xr:uid="{2C9DF00A-2232-4BD0-ADCC-63D7C02640F2}"/>
    <cellStyle name="Hyperlink 6" xfId="36" xr:uid="{D98C290A-C052-459D-AECE-9522B5BF85CF}"/>
    <cellStyle name="Normal" xfId="0" builtinId="0"/>
    <cellStyle name="Normal 10" xfId="6" xr:uid="{C01B63D5-3529-4271-A7CE-BCF77C6C6A93}"/>
    <cellStyle name="Normal 14" xfId="42" xr:uid="{59995D50-DE5D-4481-B66B-9C49FB0A16F3}"/>
    <cellStyle name="Normal 15" xfId="12" xr:uid="{F83D379C-5AB7-422E-887A-EB6769C753E5}"/>
    <cellStyle name="Normal 2" xfId="14" xr:uid="{40DB6126-0D35-4BEA-962D-440DDA4C3E52}"/>
    <cellStyle name="Normál 2" xfId="2" xr:uid="{6D5FE53E-095F-440F-81FA-2C6A9D033A55}"/>
    <cellStyle name="Normal 2 10 2" xfId="44" xr:uid="{A9897027-3FBA-4BB6-ADA4-284F2A2C4813}"/>
    <cellStyle name="Normal 2 11" xfId="13" xr:uid="{995FDA54-2FC3-4523-B68A-09F543292A92}"/>
    <cellStyle name="Normal 2 14" xfId="23" xr:uid="{5F4082FB-076F-4717-BB91-E44564F29CCF}"/>
    <cellStyle name="Normal 2 2" xfId="19" xr:uid="{F1CC49B7-2A1B-42D7-A749-044F1D118BA2}"/>
    <cellStyle name="Normál 2 2" xfId="31" xr:uid="{DF37F3E2-D114-4C8F-BCF7-1F349E545401}"/>
    <cellStyle name="Normál 2 2 11" xfId="28" xr:uid="{D02FDC59-02B2-46FA-99BF-E558B0C7C52C}"/>
    <cellStyle name="Normal 2 2 2" xfId="40" xr:uid="{74C7DA30-C56E-4C94-AB14-3BDEE3F3B2F5}"/>
    <cellStyle name="Normal 2 2 3" xfId="10" xr:uid="{933AC34E-701A-4A77-9423-1996AAF6358F}"/>
    <cellStyle name="Normal 2 3" xfId="24" xr:uid="{CCE5F9E8-6583-4727-BFFF-C0BE8FDD48D4}"/>
    <cellStyle name="Normal 2 3 2" xfId="8" xr:uid="{2F8848EB-98F2-4305-97D8-16915A5F47F7}"/>
    <cellStyle name="Normal 2 4" xfId="41" xr:uid="{2B0792A9-EF88-4BFD-9039-210198E77E9D}"/>
    <cellStyle name="Normal 27 2" xfId="11" xr:uid="{DBDC3C18-D363-4EF8-A083-804F2A4FA6A7}"/>
    <cellStyle name="Normal 3" xfId="17" xr:uid="{6DD9A428-0A76-4795-9569-BB40939D3CB0}"/>
    <cellStyle name="Normál 3" xfId="32" xr:uid="{C58775B0-48F8-46E3-BF5C-EEFD02D2D19B}"/>
    <cellStyle name="Normal 3 2" xfId="26" xr:uid="{D3138DC0-2F89-432C-BF7B-028328A17167}"/>
    <cellStyle name="Normal 3 3 2" xfId="5" xr:uid="{0BB479EB-1799-4F4A-B84A-58A8311E9CF4}"/>
    <cellStyle name="Normal 4" xfId="22" xr:uid="{9F485517-70D9-4C21-AC14-EF4AF4EAC0B1}"/>
    <cellStyle name="Normal 5" xfId="34" xr:uid="{87C99C8D-C4A1-4FE4-830D-C9D0A2130038}"/>
    <cellStyle name="Normal 6" xfId="39" xr:uid="{450F69EF-25CD-4599-9C09-8046A2ED855A}"/>
    <cellStyle name="Normál 60" xfId="30" xr:uid="{411BD6A6-9B7E-4B86-8CC5-CA1D7A92EB91}"/>
    <cellStyle name="Normal 7 2 5 4" xfId="9" xr:uid="{C2FAA1F3-7DCE-4C10-8258-59926693EB8E}"/>
    <cellStyle name="Normal 7 2 5 5" xfId="7" xr:uid="{028AA780-E73D-4D4F-B07E-17287D074332}"/>
    <cellStyle name="Normal_aktuális_témák_cds" xfId="3" xr:uid="{C9F88238-3EB4-4BD2-A7EB-BEB680E114C4}"/>
    <cellStyle name="Normal_aktuális_témák_lakasar" xfId="4" xr:uid="{387E621F-B1CB-4A52-A9CC-80A2FB09D490}"/>
    <cellStyle name="Normal_risk&amp;interest&amp;spread" xfId="16" xr:uid="{5022DCC1-9EEA-46C2-A286-2196CCED12E3}"/>
    <cellStyle name="Normál_uzlidnk" xfId="1" xr:uid="{3633D1E3-0588-4FA2-8B60-790CDFBA6F39}"/>
    <cellStyle name="Percent" xfId="25" builtinId="5"/>
    <cellStyle name="Percent 16 2" xfId="21" xr:uid="{89A58C6D-ED2E-40CA-888A-4485DCA3D77B}"/>
    <cellStyle name="Percent 2" xfId="18" xr:uid="{F6DE90F3-BF3D-496B-A6EE-B5E481B484DC}"/>
    <cellStyle name="Percent 3" xfId="35" xr:uid="{6D8178A2-4BC4-451E-93E3-B0760D35CA07}"/>
    <cellStyle name="Százalék 2" xfId="29" xr:uid="{6FEB24FB-C3F9-4D57-A0CA-2D63CF1AD4F6}"/>
  </cellStyles>
  <dxfs count="0"/>
  <tableStyles count="0" defaultTableStyle="TableStyleMedium2" defaultPivotStyle="PivotStyleLight16"/>
  <colors>
    <mruColors>
      <color rgb="FFC9DBC1"/>
      <color rgb="FFACCA9E"/>
      <color rgb="FF88B76E"/>
      <color rgb="FF6BA543"/>
      <color rgb="FF5F933B"/>
      <color rgb="FF507E32"/>
      <color rgb="FFA4BEF0"/>
      <color rgb="FFDA0000"/>
      <color rgb="FFB0CFE3"/>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84" Type="http://schemas.openxmlformats.org/officeDocument/2006/relationships/externalLink" Target="externalLinks/externalLink23.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3.xml"/><Relationship Id="rId79" Type="http://schemas.openxmlformats.org/officeDocument/2006/relationships/externalLink" Target="externalLinks/externalLink18.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77"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80" Type="http://schemas.openxmlformats.org/officeDocument/2006/relationships/externalLink" Target="externalLinks/externalLink19.xml"/><Relationship Id="rId85" Type="http://schemas.openxmlformats.org/officeDocument/2006/relationships/externalLink" Target="externalLinks/externalLink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83" Type="http://schemas.openxmlformats.org/officeDocument/2006/relationships/externalLink" Target="externalLinks/externalLink22.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81" Type="http://schemas.openxmlformats.org/officeDocument/2006/relationships/externalLink" Target="externalLinks/externalLink20.xml"/><Relationship Id="rId86" Type="http://schemas.openxmlformats.org/officeDocument/2006/relationships/externalLink" Target="externalLinks/externalLink2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externalLink" Target="externalLinks/externalLink1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5.xml"/><Relationship Id="rId87" Type="http://schemas.openxmlformats.org/officeDocument/2006/relationships/externalLink" Target="externalLinks/externalLink26.xml"/><Relationship Id="rId61" Type="http://schemas.openxmlformats.org/officeDocument/2006/relationships/worksheet" Target="worksheets/sheet61.xml"/><Relationship Id="rId82" Type="http://schemas.openxmlformats.org/officeDocument/2006/relationships/externalLink" Target="externalLinks/externalLink21.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3.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4.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5.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6.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7.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08.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94.xml"/><Relationship Id="rId1" Type="http://schemas.microsoft.com/office/2011/relationships/chartStyle" Target="style94.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95.xml"/><Relationship Id="rId1" Type="http://schemas.microsoft.com/office/2011/relationships/chartStyle" Target="style95.xml"/></Relationships>
</file>

<file path=xl/charts/_rels/chart111.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12.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13.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14.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15.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16.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7.xml"/><Relationship Id="rId1" Type="http://schemas.microsoft.com/office/2011/relationships/chartStyle" Target="style3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8.xml"/><Relationship Id="rId1" Type="http://schemas.microsoft.com/office/2011/relationships/chartStyle" Target="style38.xml"/></Relationships>
</file>

<file path=xl/charts/_rels/chart4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5.xml"/><Relationship Id="rId1" Type="http://schemas.microsoft.com/office/2011/relationships/chartStyle" Target="style4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6.xml"/><Relationship Id="rId1" Type="http://schemas.microsoft.com/office/2011/relationships/chartStyle" Target="style46.xml"/></Relationships>
</file>

<file path=xl/charts/_rels/chart5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53.xml"/><Relationship Id="rId1" Type="http://schemas.microsoft.com/office/2011/relationships/chartStyle" Target="style5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54.xml"/><Relationship Id="rId1" Type="http://schemas.microsoft.com/office/2011/relationships/chartStyle" Target="style5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55.xml"/><Relationship Id="rId1" Type="http://schemas.microsoft.com/office/2011/relationships/chartStyle" Target="style5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56.xml"/><Relationship Id="rId1" Type="http://schemas.microsoft.com/office/2011/relationships/chartStyle" Target="style56.xml"/></Relationships>
</file>

<file path=xl/charts/_rels/chart6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1.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2.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3.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4.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5.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6.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7.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8.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9.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Ex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1299325363095181E-2"/>
          <c:w val="0.84780111111111112"/>
          <c:h val="0.65107539272543857"/>
        </c:manualLayout>
      </c:layout>
      <c:barChart>
        <c:barDir val="col"/>
        <c:grouping val="clustered"/>
        <c:varyColors val="0"/>
        <c:ser>
          <c:idx val="0"/>
          <c:order val="0"/>
          <c:tx>
            <c:strRef>
              <c:f>'1_ábra_chart'!$F$9</c:f>
              <c:strCache>
                <c:ptCount val="1"/>
                <c:pt idx="0">
                  <c:v>2021 IV.</c:v>
                </c:pt>
              </c:strCache>
            </c:strRef>
          </c:tx>
          <c:spPr>
            <a:solidFill>
              <a:srgbClr val="0076A8"/>
            </a:solidFill>
            <a:ln w="9525">
              <a:solidFill>
                <a:schemeClr val="tx1"/>
              </a:solidFill>
            </a:ln>
            <a:effectLst/>
          </c:spPr>
          <c:invertIfNegative val="0"/>
          <c:dPt>
            <c:idx val="3"/>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1-62E6-4514-A269-2ACAABF22B99}"/>
              </c:ext>
            </c:extLst>
          </c:dPt>
          <c:dPt>
            <c:idx val="7"/>
            <c:invertIfNegative val="0"/>
            <c:bubble3D val="0"/>
            <c:spPr>
              <a:solidFill>
                <a:srgbClr val="C00000"/>
              </a:solidFill>
              <a:ln w="9525">
                <a:solidFill>
                  <a:schemeClr val="tx1"/>
                </a:solidFill>
              </a:ln>
              <a:effectLst/>
            </c:spPr>
            <c:extLst>
              <c:ext xmlns:c16="http://schemas.microsoft.com/office/drawing/2014/chart" uri="{C3380CC4-5D6E-409C-BE32-E72D297353CC}">
                <c16:uniqueId val="{0000002A-DE17-408D-8D44-399DCF9C2859}"/>
              </c:ext>
            </c:extLst>
          </c:dPt>
          <c:dPt>
            <c:idx val="9"/>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3-62E6-4514-A269-2ACAABF22B99}"/>
              </c:ext>
            </c:extLst>
          </c:dPt>
          <c:dPt>
            <c:idx val="11"/>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5-62E6-4514-A269-2ACAABF22B99}"/>
              </c:ext>
            </c:extLst>
          </c:dPt>
          <c:dPt>
            <c:idx val="12"/>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7-62E6-4514-A269-2ACAABF22B99}"/>
              </c:ext>
            </c:extLst>
          </c:dPt>
          <c:dPt>
            <c:idx val="13"/>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9-62E6-4514-A269-2ACAABF22B99}"/>
              </c:ext>
            </c:extLst>
          </c:dPt>
          <c:dPt>
            <c:idx val="14"/>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B-62E6-4514-A269-2ACAABF22B99}"/>
              </c:ext>
            </c:extLst>
          </c:dPt>
          <c:dPt>
            <c:idx val="15"/>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D-62E6-4514-A269-2ACAABF22B99}"/>
              </c:ext>
            </c:extLst>
          </c:dPt>
          <c:dPt>
            <c:idx val="16"/>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F-62E6-4514-A269-2ACAABF22B99}"/>
              </c:ext>
            </c:extLst>
          </c:dPt>
          <c:dPt>
            <c:idx val="17"/>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1-62E6-4514-A269-2ACAABF22B99}"/>
              </c:ext>
            </c:extLst>
          </c:dPt>
          <c:dPt>
            <c:idx val="18"/>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3-62E6-4514-A269-2ACAABF22B99}"/>
              </c:ext>
            </c:extLst>
          </c:dPt>
          <c:dPt>
            <c:idx val="19"/>
            <c:invertIfNegative val="0"/>
            <c:bubble3D val="0"/>
            <c:spPr>
              <a:pattFill prst="wdUpDiag">
                <a:fgClr>
                  <a:srgbClr val="0076A8"/>
                </a:fgClr>
                <a:bgClr>
                  <a:schemeClr val="bg1"/>
                </a:bgClr>
              </a:pattFill>
              <a:ln w="25400">
                <a:solidFill>
                  <a:srgbClr val="0076A8"/>
                </a:solidFill>
              </a:ln>
              <a:effectLst/>
            </c:spPr>
            <c:extLst>
              <c:ext xmlns:c16="http://schemas.microsoft.com/office/drawing/2014/chart" uri="{C3380CC4-5D6E-409C-BE32-E72D297353CC}">
                <c16:uniqueId val="{00000015-62E6-4514-A269-2ACAABF22B99}"/>
              </c:ext>
            </c:extLst>
          </c:dPt>
          <c:dPt>
            <c:idx val="20"/>
            <c:invertIfNegative val="0"/>
            <c:bubble3D val="0"/>
            <c:spPr>
              <a:pattFill prst="wdUpDiag">
                <a:fgClr>
                  <a:srgbClr val="0076A8"/>
                </a:fgClr>
                <a:bgClr>
                  <a:schemeClr val="bg1"/>
                </a:bgClr>
              </a:pattFill>
              <a:ln w="25400">
                <a:solidFill>
                  <a:srgbClr val="0076A8"/>
                </a:solidFill>
              </a:ln>
              <a:effectLst/>
            </c:spPr>
            <c:extLst>
              <c:ext xmlns:c16="http://schemas.microsoft.com/office/drawing/2014/chart" uri="{C3380CC4-5D6E-409C-BE32-E72D297353CC}">
                <c16:uniqueId val="{00000017-62E6-4514-A269-2ACAABF22B99}"/>
              </c:ext>
            </c:extLst>
          </c:dPt>
          <c:dPt>
            <c:idx val="21"/>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9-62E6-4514-A269-2ACAABF22B99}"/>
              </c:ext>
            </c:extLst>
          </c:dPt>
          <c:dPt>
            <c:idx val="22"/>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B-62E6-4514-A269-2ACAABF22B99}"/>
              </c:ext>
            </c:extLst>
          </c:dPt>
          <c:dPt>
            <c:idx val="23"/>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D-62E6-4514-A269-2ACAABF22B99}"/>
              </c:ext>
            </c:extLst>
          </c:dPt>
          <c:dPt>
            <c:idx val="24"/>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F-62E6-4514-A269-2ACAABF22B99}"/>
              </c:ext>
            </c:extLst>
          </c:dPt>
          <c:dPt>
            <c:idx val="25"/>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21-62E6-4514-A269-2ACAABF22B99}"/>
              </c:ext>
            </c:extLst>
          </c:dPt>
          <c:dPt>
            <c:idx val="26"/>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23-62E6-4514-A269-2ACAABF22B99}"/>
              </c:ext>
            </c:extLst>
          </c:dPt>
          <c:dPt>
            <c:idx val="27"/>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25-62E6-4514-A269-2ACAABF22B99}"/>
              </c:ext>
            </c:extLst>
          </c:dPt>
          <c:dPt>
            <c:idx val="28"/>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27-62E6-4514-A269-2ACAABF22B99}"/>
              </c:ext>
            </c:extLst>
          </c:dPt>
          <c:cat>
            <c:strRef>
              <c:f>'1_ábra_chart'!$D$10:$D$38</c:f>
              <c:strCache>
                <c:ptCount val="29"/>
                <c:pt idx="0">
                  <c:v>Ireland</c:v>
                </c:pt>
                <c:pt idx="1">
                  <c:v>Estonia</c:v>
                </c:pt>
                <c:pt idx="2">
                  <c:v>Slovenia</c:v>
                </c:pt>
                <c:pt idx="3">
                  <c:v>Luxembourg</c:v>
                </c:pt>
                <c:pt idx="4">
                  <c:v>Lithuania</c:v>
                </c:pt>
                <c:pt idx="5">
                  <c:v>Poland</c:v>
                </c:pt>
                <c:pt idx="6">
                  <c:v>Denmark</c:v>
                </c:pt>
                <c:pt idx="7">
                  <c:v>Hungary</c:v>
                </c:pt>
                <c:pt idx="8">
                  <c:v>The Netherlands</c:v>
                </c:pt>
                <c:pt idx="9">
                  <c:v>Sweden</c:v>
                </c:pt>
                <c:pt idx="10">
                  <c:v>Finland</c:v>
                </c:pt>
                <c:pt idx="11">
                  <c:v>Croatia</c:v>
                </c:pt>
                <c:pt idx="12">
                  <c:v>Romania</c:v>
                </c:pt>
                <c:pt idx="13">
                  <c:v>Cyprus</c:v>
                </c:pt>
                <c:pt idx="14">
                  <c:v>Malta</c:v>
                </c:pt>
                <c:pt idx="15">
                  <c:v>Bulgaria</c:v>
                </c:pt>
                <c:pt idx="16">
                  <c:v>Latvia</c:v>
                </c:pt>
                <c:pt idx="17">
                  <c:v>Belgium</c:v>
                </c:pt>
                <c:pt idx="18">
                  <c:v>France</c:v>
                </c:pt>
                <c:pt idx="19">
                  <c:v>EU27</c:v>
                </c:pt>
                <c:pt idx="20">
                  <c:v>Eurozone</c:v>
                </c:pt>
                <c:pt idx="21">
                  <c:v>Greece</c:v>
                </c:pt>
                <c:pt idx="22">
                  <c:v>Italy</c:v>
                </c:pt>
                <c:pt idx="23">
                  <c:v>Austria</c:v>
                </c:pt>
                <c:pt idx="24">
                  <c:v>Germany</c:v>
                </c:pt>
                <c:pt idx="25">
                  <c:v>Slovakia</c:v>
                </c:pt>
                <c:pt idx="26">
                  <c:v>Portugal</c:v>
                </c:pt>
                <c:pt idx="27">
                  <c:v>Czech Republic</c:v>
                </c:pt>
                <c:pt idx="28">
                  <c:v>Spain</c:v>
                </c:pt>
              </c:strCache>
            </c:strRef>
          </c:cat>
          <c:val>
            <c:numRef>
              <c:f>'1_ábra_chart'!$F$10:$F$38</c:f>
              <c:numCache>
                <c:formatCode>0.0</c:formatCode>
                <c:ptCount val="29"/>
                <c:pt idx="0">
                  <c:v>115.34624193699167</c:v>
                </c:pt>
                <c:pt idx="1">
                  <c:v>107.21373547460504</c:v>
                </c:pt>
                <c:pt idx="2">
                  <c:v>106.57155510016239</c:v>
                </c:pt>
                <c:pt idx="3">
                  <c:v>105.5485290436478</c:v>
                </c:pt>
                <c:pt idx="4">
                  <c:v>105.01121575109207</c:v>
                </c:pt>
                <c:pt idx="5">
                  <c:v>104.87326246330659</c:v>
                </c:pt>
                <c:pt idx="6">
                  <c:v>103.80055250783629</c:v>
                </c:pt>
                <c:pt idx="7">
                  <c:v>103.5</c:v>
                </c:pt>
                <c:pt idx="8">
                  <c:v>103.06458697743399</c:v>
                </c:pt>
                <c:pt idx="9">
                  <c:v>103.05945289656162</c:v>
                </c:pt>
                <c:pt idx="10">
                  <c:v>102.57647550693332</c:v>
                </c:pt>
                <c:pt idx="11">
                  <c:v>101.9032754018167</c:v>
                </c:pt>
                <c:pt idx="12">
                  <c:v>101.69014328810854</c:v>
                </c:pt>
                <c:pt idx="13">
                  <c:v>101.37651248073414</c:v>
                </c:pt>
                <c:pt idx="14">
                  <c:v>101.32893382575527</c:v>
                </c:pt>
                <c:pt idx="15">
                  <c:v>101.19499669376329</c:v>
                </c:pt>
                <c:pt idx="16">
                  <c:v>101.04574408157958</c:v>
                </c:pt>
                <c:pt idx="17">
                  <c:v>101.01375364276069</c:v>
                </c:pt>
                <c:pt idx="18">
                  <c:v>100.90236158503278</c:v>
                </c:pt>
                <c:pt idx="19">
                  <c:v>100.57102921521968</c:v>
                </c:pt>
                <c:pt idx="20">
                  <c:v>100.17263710484757</c:v>
                </c:pt>
                <c:pt idx="21">
                  <c:v>100.02923459892968</c:v>
                </c:pt>
                <c:pt idx="22">
                  <c:v>99.706334053038972</c:v>
                </c:pt>
                <c:pt idx="23">
                  <c:v>99.173186563664643</c:v>
                </c:pt>
                <c:pt idx="24">
                  <c:v>98.852770114048766</c:v>
                </c:pt>
                <c:pt idx="25">
                  <c:v>98.827678018851543</c:v>
                </c:pt>
                <c:pt idx="26">
                  <c:v>98.602953383030695</c:v>
                </c:pt>
                <c:pt idx="27">
                  <c:v>98.063317437013382</c:v>
                </c:pt>
                <c:pt idx="28">
                  <c:v>96.247367859903505</c:v>
                </c:pt>
              </c:numCache>
            </c:numRef>
          </c:val>
          <c:extLst>
            <c:ext xmlns:c16="http://schemas.microsoft.com/office/drawing/2014/chart" uri="{C3380CC4-5D6E-409C-BE32-E72D297353CC}">
              <c16:uniqueId val="{00000028-62E6-4514-A269-2ACAABF22B99}"/>
            </c:ext>
          </c:extLst>
        </c:ser>
        <c:dLbls>
          <c:showLegendKey val="0"/>
          <c:showVal val="0"/>
          <c:showCatName val="0"/>
          <c:showSerName val="0"/>
          <c:showPercent val="0"/>
          <c:showBubbleSize val="0"/>
        </c:dLbls>
        <c:gapWidth val="60"/>
        <c:axId val="862598936"/>
        <c:axId val="862602544"/>
      </c:barChart>
      <c:barChart>
        <c:barDir val="col"/>
        <c:grouping val="clustered"/>
        <c:varyColors val="0"/>
        <c:ser>
          <c:idx val="2"/>
          <c:order val="1"/>
          <c:tx>
            <c:v>fikt</c:v>
          </c:tx>
          <c:spPr>
            <a:solidFill>
              <a:schemeClr val="accent1">
                <a:lumMod val="60000"/>
                <a:lumOff val="40000"/>
              </a:schemeClr>
            </a:solidFill>
            <a:ln>
              <a:solidFill>
                <a:schemeClr val="tx1"/>
              </a:solidFill>
            </a:ln>
            <a:effectLst/>
          </c:spPr>
          <c:invertIfNegative val="0"/>
          <c:dPt>
            <c:idx val="12"/>
            <c:invertIfNegative val="0"/>
            <c:bubble3D val="0"/>
            <c:extLst>
              <c:ext xmlns:c16="http://schemas.microsoft.com/office/drawing/2014/chart" uri="{C3380CC4-5D6E-409C-BE32-E72D297353CC}">
                <c16:uniqueId val="{00000029-62E6-4514-A269-2ACAABF22B99}"/>
              </c:ext>
            </c:extLst>
          </c:dPt>
          <c:cat>
            <c:strRef>
              <c:f>'1_ábra_chart'!$E$10:$E$35</c:f>
              <c:strCache>
                <c:ptCount val="26"/>
                <c:pt idx="0">
                  <c:v>Írország</c:v>
                </c:pt>
                <c:pt idx="1">
                  <c:v>Észtország</c:v>
                </c:pt>
                <c:pt idx="2">
                  <c:v>Szlovénia</c:v>
                </c:pt>
                <c:pt idx="3">
                  <c:v>Luxemburg</c:v>
                </c:pt>
                <c:pt idx="4">
                  <c:v>Litvánia</c:v>
                </c:pt>
                <c:pt idx="5">
                  <c:v>Lengyelország</c:v>
                </c:pt>
                <c:pt idx="6">
                  <c:v>Dánia</c:v>
                </c:pt>
                <c:pt idx="7">
                  <c:v>Magyarország</c:v>
                </c:pt>
                <c:pt idx="8">
                  <c:v>Hollandia</c:v>
                </c:pt>
                <c:pt idx="9">
                  <c:v>Svédország</c:v>
                </c:pt>
                <c:pt idx="10">
                  <c:v>Finnország</c:v>
                </c:pt>
                <c:pt idx="11">
                  <c:v>Horvátország</c:v>
                </c:pt>
                <c:pt idx="12">
                  <c:v>Románia</c:v>
                </c:pt>
                <c:pt idx="13">
                  <c:v>Ciprus</c:v>
                </c:pt>
                <c:pt idx="14">
                  <c:v>Málta</c:v>
                </c:pt>
                <c:pt idx="15">
                  <c:v>Bulgária</c:v>
                </c:pt>
                <c:pt idx="16">
                  <c:v>Lettország</c:v>
                </c:pt>
                <c:pt idx="17">
                  <c:v>Belgium</c:v>
                </c:pt>
                <c:pt idx="18">
                  <c:v>Franciaország</c:v>
                </c:pt>
                <c:pt idx="19">
                  <c:v>EU 27</c:v>
                </c:pt>
                <c:pt idx="20">
                  <c:v>Eurozóna</c:v>
                </c:pt>
                <c:pt idx="21">
                  <c:v>Görögország</c:v>
                </c:pt>
                <c:pt idx="22">
                  <c:v>Olaszország</c:v>
                </c:pt>
                <c:pt idx="23">
                  <c:v>Ausztria</c:v>
                </c:pt>
                <c:pt idx="24">
                  <c:v>Németország</c:v>
                </c:pt>
                <c:pt idx="25">
                  <c:v>Szlovákia</c:v>
                </c:pt>
              </c:strCache>
            </c:strRef>
          </c:cat>
          <c:val>
            <c:numLit>
              <c:formatCode>General</c:formatCode>
              <c:ptCount val="1"/>
              <c:pt idx="0">
                <c:v>0</c:v>
              </c:pt>
            </c:numLit>
          </c:val>
          <c:extLst>
            <c:ext xmlns:c16="http://schemas.microsoft.com/office/drawing/2014/chart" uri="{C3380CC4-5D6E-409C-BE32-E72D297353CC}">
              <c16:uniqueId val="{0000002A-62E6-4514-A269-2ACAABF22B99}"/>
            </c:ext>
          </c:extLst>
        </c:ser>
        <c:dLbls>
          <c:showLegendKey val="0"/>
          <c:showVal val="0"/>
          <c:showCatName val="0"/>
          <c:showSerName val="0"/>
          <c:showPercent val="0"/>
          <c:showBubbleSize val="0"/>
        </c:dLbls>
        <c:gapWidth val="150"/>
        <c:axId val="1007268184"/>
        <c:axId val="1007262608"/>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in val="9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2019</a:t>
                </a:r>
                <a:r>
                  <a:rPr lang="hu-HU" sz="1600" b="0" baseline="0"/>
                  <a:t> Q4 = 100</a:t>
                </a:r>
                <a:endParaRPr lang="hu-HU" sz="1600" b="0"/>
              </a:p>
            </c:rich>
          </c:tx>
          <c:layout>
            <c:manualLayout>
              <c:xMode val="edge"/>
              <c:yMode val="edge"/>
              <c:x val="7.5847222222222219E-2"/>
              <c:y val="1.469267963669335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valAx>
      <c:valAx>
        <c:axId val="1007262608"/>
        <c:scaling>
          <c:orientation val="minMax"/>
          <c:max val="120"/>
          <c:min val="9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2019</a:t>
                </a:r>
                <a:r>
                  <a:rPr lang="hu-HU" baseline="0"/>
                  <a:t> Q4 = 100</a:t>
                </a:r>
                <a:endParaRPr lang="hu-HU"/>
              </a:p>
            </c:rich>
          </c:tx>
          <c:layout>
            <c:manualLayout>
              <c:xMode val="edge"/>
              <c:yMode val="edge"/>
              <c:x val="0.74399805555555543"/>
              <c:y val="1.571304598382304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770879872155953E-3"/>
          <c:y val="7.6754385964912276E-3"/>
          <c:w val="0.9921006676431825"/>
          <c:h val="0.98903508771929827"/>
        </c:manualLayout>
      </c:layout>
      <c:pie3DChart>
        <c:varyColors val="1"/>
        <c:ser>
          <c:idx val="0"/>
          <c:order val="0"/>
          <c:dPt>
            <c:idx val="0"/>
            <c:bubble3D val="0"/>
            <c:spPr>
              <a:solidFill>
                <a:schemeClr val="accent6">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ABB0-48DA-98B6-FE7B6A0E3EE9}"/>
              </c:ext>
            </c:extLst>
          </c:dPt>
          <c:dPt>
            <c:idx val="1"/>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3-ABB0-48DA-98B6-FE7B6A0E3EE9}"/>
              </c:ext>
            </c:extLst>
          </c:dPt>
          <c:dPt>
            <c:idx val="2"/>
            <c:bubble3D val="0"/>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5-ABB0-48DA-98B6-FE7B6A0E3EE9}"/>
              </c:ext>
            </c:extLst>
          </c:dPt>
          <c:dLbls>
            <c:dLbl>
              <c:idx val="0"/>
              <c:layout>
                <c:manualLayout>
                  <c:x val="-3.8422802254277154E-2"/>
                  <c:y val="-0.2275751139660174"/>
                </c:manualLayout>
              </c:layout>
              <c:tx>
                <c:rich>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fld id="{FFBAB6CE-9438-4E7C-B504-EEADE3BE6B2F}" type="CATEGORYNAME">
                      <a:rPr lang="en-US" b="1">
                        <a:solidFill>
                          <a:schemeClr val="accent6">
                            <a:lumMod val="75000"/>
                          </a:schemeClr>
                        </a:solidFill>
                      </a:rPr>
                      <a:pPr>
                        <a:defRPr b="1">
                          <a:solidFill>
                            <a:schemeClr val="accent6">
                              <a:lumMod val="75000"/>
                            </a:schemeClr>
                          </a:solidFill>
                        </a:defRPr>
                      </a:pPr>
                      <a:t>[CATEGORY NAME]</a:t>
                    </a:fld>
                    <a:endParaRPr lang="en-US" b="1">
                      <a:solidFill>
                        <a:schemeClr val="accent6">
                          <a:lumMod val="75000"/>
                        </a:schemeClr>
                      </a:solidFill>
                    </a:endParaRPr>
                  </a:p>
                  <a:p>
                    <a:pPr>
                      <a:defRPr b="1">
                        <a:solidFill>
                          <a:schemeClr val="accent6">
                            <a:lumMod val="75000"/>
                          </a:schemeClr>
                        </a:solidFill>
                      </a:defRPr>
                    </a:pPr>
                    <a:fld id="{92C11EE3-6027-4D17-9C81-E0256A561F5C}" type="VALUE">
                      <a:rPr lang="en-US" b="1" baseline="0">
                        <a:solidFill>
                          <a:schemeClr val="accent6">
                            <a:lumMod val="75000"/>
                          </a:schemeClr>
                        </a:solidFill>
                      </a:rPr>
                      <a:pPr>
                        <a:defRPr b="1">
                          <a:solidFill>
                            <a:schemeClr val="accent6">
                              <a:lumMod val="75000"/>
                            </a:schemeClr>
                          </a:solidFill>
                        </a:defRPr>
                      </a:pPr>
                      <a:t>[VALUE]</a:t>
                    </a:fld>
                    <a:endParaRPr lang="hu-HU"/>
                  </a:p>
                </c:rich>
              </c:tx>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1716882285155245"/>
                      <c:h val="0.18228070175438596"/>
                    </c:manualLayout>
                  </c15:layout>
                  <c15:dlblFieldTable/>
                  <c15:showDataLabelsRange val="0"/>
                </c:ext>
                <c:ext xmlns:c16="http://schemas.microsoft.com/office/drawing/2014/chart" uri="{C3380CC4-5D6E-409C-BE32-E72D297353CC}">
                  <c16:uniqueId val="{00000001-ABB0-48DA-98B6-FE7B6A0E3EE9}"/>
                </c:ext>
              </c:extLst>
            </c:dLbl>
            <c:dLbl>
              <c:idx val="1"/>
              <c:layout>
                <c:manualLayout>
                  <c:x val="4.7079759706414703E-2"/>
                  <c:y val="6.7968642077635031E-3"/>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92D050"/>
                        </a:solidFill>
                        <a:latin typeface="Calibri"/>
                        <a:ea typeface="Calibri"/>
                        <a:cs typeface="Calibri"/>
                      </a:defRPr>
                    </a:pPr>
                    <a:fld id="{F7DAB8DA-173A-40A7-9A6C-1E2E5D5ADAC2}" type="CATEGORYNAME">
                      <a:rPr lang="en-US" b="1">
                        <a:solidFill>
                          <a:srgbClr val="92D050"/>
                        </a:solidFill>
                      </a:rPr>
                      <a:pPr>
                        <a:defRPr b="1">
                          <a:solidFill>
                            <a:srgbClr val="92D050"/>
                          </a:solidFill>
                        </a:defRPr>
                      </a:pPr>
                      <a:t>[CATEGORY NAME]</a:t>
                    </a:fld>
                    <a:endParaRPr lang="en-US" b="1">
                      <a:solidFill>
                        <a:srgbClr val="92D050"/>
                      </a:solidFill>
                    </a:endParaRPr>
                  </a:p>
                  <a:p>
                    <a:pPr>
                      <a:defRPr b="1">
                        <a:solidFill>
                          <a:srgbClr val="92D050"/>
                        </a:solidFill>
                      </a:defRPr>
                    </a:pPr>
                    <a:fld id="{9AA159B2-B0DD-4DA1-8F3D-9724A052F451}" type="VALUE">
                      <a:rPr lang="en-US" b="1" baseline="0">
                        <a:solidFill>
                          <a:srgbClr val="92D050"/>
                        </a:solidFill>
                      </a:rPr>
                      <a:pPr>
                        <a:defRPr b="1">
                          <a:solidFill>
                            <a:srgbClr val="92D050"/>
                          </a:solidFill>
                        </a:defRPr>
                      </a:pPr>
                      <a:t>[VALUE]</a:t>
                    </a:fld>
                    <a:endParaRPr lang="hu-HU"/>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92D050"/>
                      </a:solidFill>
                      <a:latin typeface="Calibri"/>
                      <a:ea typeface="Calibri"/>
                      <a:cs typeface="Calibri"/>
                    </a:defRPr>
                  </a:pPr>
                  <a:endParaRPr lang="hu-HU"/>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BB0-48DA-98B6-FE7B6A0E3EE9}"/>
                </c:ext>
              </c:extLst>
            </c:dLbl>
            <c:dLbl>
              <c:idx val="2"/>
              <c:layout>
                <c:manualLayout>
                  <c:x val="9.5889891819480114E-2"/>
                  <c:y val="-0.20205069761016714"/>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fld id="{CADCBAA6-AE43-4088-9A8E-23021A6F7B87}" type="CATEGORYNAME">
                      <a:rPr lang="en-US" b="1">
                        <a:solidFill>
                          <a:srgbClr val="00B0F0"/>
                        </a:solidFill>
                      </a:rPr>
                      <a:pPr>
                        <a:defRPr b="1">
                          <a:solidFill>
                            <a:srgbClr val="00B0F0"/>
                          </a:solidFill>
                        </a:defRPr>
                      </a:pPr>
                      <a:t>[CATEGORY NAME]</a:t>
                    </a:fld>
                    <a:endParaRPr lang="en-US" b="1">
                      <a:solidFill>
                        <a:srgbClr val="00B0F0"/>
                      </a:solidFill>
                    </a:endParaRPr>
                  </a:p>
                  <a:p>
                    <a:pPr>
                      <a:defRPr b="1">
                        <a:solidFill>
                          <a:srgbClr val="00B0F0"/>
                        </a:solidFill>
                      </a:defRPr>
                    </a:pPr>
                    <a:fld id="{5F7D14F2-DE71-4F0E-AAB5-43684A609658}" type="VALUE">
                      <a:rPr lang="en-US" b="1" baseline="0">
                        <a:solidFill>
                          <a:srgbClr val="00B0F0"/>
                        </a:solidFill>
                      </a:rPr>
                      <a:pPr>
                        <a:defRPr b="1">
                          <a:solidFill>
                            <a:srgbClr val="00B0F0"/>
                          </a:solidFill>
                        </a:defRPr>
                      </a:pPr>
                      <a:t>[VALUE]</a:t>
                    </a:fld>
                    <a:endParaRPr lang="hu-HU"/>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endParaRPr lang="hu-HU"/>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BB0-48DA-98B6-FE7B6A0E3EE9}"/>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0000"/>
                    </a:solidFill>
                    <a:latin typeface="Calibri"/>
                    <a:ea typeface="Calibri"/>
                    <a:cs typeface="Calibri"/>
                  </a:defRPr>
                </a:pPr>
                <a:endParaRPr lang="hu-HU"/>
              </a:p>
            </c:txPr>
            <c:showLegendKey val="0"/>
            <c:showVal val="1"/>
            <c:showCatName val="1"/>
            <c:showSerName val="0"/>
            <c:showPercent val="0"/>
            <c:showBubbleSize val="0"/>
            <c:showLeaderLines val="0"/>
            <c:extLst>
              <c:ext xmlns:c15="http://schemas.microsoft.com/office/drawing/2012/chart" uri="{CE6537A1-D6FC-4f65-9D91-7224C49458BB}"/>
            </c:extLst>
          </c:dLbls>
          <c:cat>
            <c:strRef>
              <c:f>'6_ábra_chart'!$E$12:$E$14</c:f>
              <c:strCache>
                <c:ptCount val="3"/>
                <c:pt idx="0">
                  <c:v>Higher grade green rating</c:v>
                </c:pt>
                <c:pt idx="1">
                  <c:v>Lower grade green rating</c:v>
                </c:pt>
                <c:pt idx="2">
                  <c:v>No green rating</c:v>
                </c:pt>
              </c:strCache>
            </c:strRef>
          </c:cat>
          <c:val>
            <c:numRef>
              <c:f>'6_ábra_chart'!$G$12:$G$14</c:f>
              <c:numCache>
                <c:formatCode>0%</c:formatCode>
                <c:ptCount val="3"/>
                <c:pt idx="0">
                  <c:v>0.47</c:v>
                </c:pt>
                <c:pt idx="1">
                  <c:v>0.08</c:v>
                </c:pt>
                <c:pt idx="2">
                  <c:v>0.45</c:v>
                </c:pt>
              </c:numCache>
            </c:numRef>
          </c:val>
          <c:extLst>
            <c:ext xmlns:c16="http://schemas.microsoft.com/office/drawing/2014/chart" uri="{C3380CC4-5D6E-409C-BE32-E72D297353CC}">
              <c16:uniqueId val="{00000006-ABB0-48DA-98B6-FE7B6A0E3EE9}"/>
            </c:ext>
          </c:extLst>
        </c:ser>
        <c:dLbls>
          <c:showLegendKey val="0"/>
          <c:showVal val="0"/>
          <c:showCatName val="0"/>
          <c:showSerName val="0"/>
          <c:showPercent val="0"/>
          <c:showBubbleSize val="0"/>
          <c:showLeaderLines val="0"/>
        </c:dLbls>
      </c:pie3DChart>
      <c:spPr>
        <a:noFill/>
        <a:ln>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3749999999999E-2"/>
          <c:y val="6.1694259259259261E-2"/>
          <c:w val="0.8535159722222222"/>
          <c:h val="0.65510625986566495"/>
        </c:manualLayout>
      </c:layout>
      <c:barChart>
        <c:barDir val="col"/>
        <c:grouping val="stacked"/>
        <c:varyColors val="0"/>
        <c:ser>
          <c:idx val="0"/>
          <c:order val="0"/>
          <c:tx>
            <c:strRef>
              <c:f>A18_ábra_chart!$D$9</c:f>
              <c:strCache>
                <c:ptCount val="1"/>
                <c:pt idx="0">
                  <c:v>Poland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A18_ábra_chart!$F$7:$T$7</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A18_ábra_chart!$F$9:$T$9</c:f>
              <c:numCache>
                <c:formatCode>#\ ##0.0</c:formatCode>
                <c:ptCount val="15"/>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pt idx="13">
                  <c:v>5.2519999999999998</c:v>
                </c:pt>
                <c:pt idx="14">
                  <c:v>4.9160000000000004</c:v>
                </c:pt>
              </c:numCache>
            </c:numRef>
          </c:val>
          <c:extLst>
            <c:ext xmlns:c16="http://schemas.microsoft.com/office/drawing/2014/chart" uri="{C3380CC4-5D6E-409C-BE32-E72D297353CC}">
              <c16:uniqueId val="{00000000-58CD-46C0-BA5E-55EC3CBDEDDF}"/>
            </c:ext>
          </c:extLst>
        </c:ser>
        <c:ser>
          <c:idx val="1"/>
          <c:order val="1"/>
          <c:tx>
            <c:strRef>
              <c:f>A18_ábra_chart!$D$10</c:f>
              <c:strCache>
                <c:ptCount val="1"/>
                <c:pt idx="0">
                  <c:v>Czech Republic</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A18_ábra_chart!$F$7:$T$7</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A18_ábra_chart!$F$10:$T$10</c:f>
              <c:numCache>
                <c:formatCode>#\ ##0.0</c:formatCode>
                <c:ptCount val="15"/>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pt idx="13">
                  <c:v>1.3757999999999999</c:v>
                </c:pt>
                <c:pt idx="14">
                  <c:v>1.6679999999999999</c:v>
                </c:pt>
              </c:numCache>
            </c:numRef>
          </c:val>
          <c:extLst>
            <c:ext xmlns:c16="http://schemas.microsoft.com/office/drawing/2014/chart" uri="{C3380CC4-5D6E-409C-BE32-E72D297353CC}">
              <c16:uniqueId val="{00000001-58CD-46C0-BA5E-55EC3CBDEDDF}"/>
            </c:ext>
          </c:extLst>
        </c:ser>
        <c:ser>
          <c:idx val="2"/>
          <c:order val="2"/>
          <c:tx>
            <c:strRef>
              <c:f>A18_ábra_chart!$D$11</c:f>
              <c:strCache>
                <c:ptCount val="1"/>
                <c:pt idx="0">
                  <c:v>Slovakia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A18_ábra_chart!$F$7:$T$7</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A18_ábra_chart!$F$11:$T$11</c:f>
              <c:numCache>
                <c:formatCode>#\ ##0.0</c:formatCode>
                <c:ptCount val="15"/>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pt idx="13">
                  <c:v>0.501</c:v>
                </c:pt>
                <c:pt idx="14">
                  <c:v>0.76200000000000001</c:v>
                </c:pt>
              </c:numCache>
            </c:numRef>
          </c:val>
          <c:extLst>
            <c:ext xmlns:c16="http://schemas.microsoft.com/office/drawing/2014/chart" uri="{C3380CC4-5D6E-409C-BE32-E72D297353CC}">
              <c16:uniqueId val="{00000002-58CD-46C0-BA5E-55EC3CBDEDDF}"/>
            </c:ext>
          </c:extLst>
        </c:ser>
        <c:ser>
          <c:idx val="3"/>
          <c:order val="3"/>
          <c:tx>
            <c:strRef>
              <c:f>A18_ábra_chart!$D$12</c:f>
              <c:strCache>
                <c:ptCount val="1"/>
                <c:pt idx="0">
                  <c:v>Hungary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A18_ábra_chart!$F$7:$T$7</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A18_ábra_chart!$F$12:$T$12</c:f>
              <c:numCache>
                <c:formatCode>#\ ##0.0</c:formatCode>
                <c:ptCount val="15"/>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pt idx="13">
                  <c:v>1.0760000000000001</c:v>
                </c:pt>
                <c:pt idx="14">
                  <c:v>1.254</c:v>
                </c:pt>
              </c:numCache>
            </c:numRef>
          </c:val>
          <c:extLst>
            <c:ext xmlns:c16="http://schemas.microsoft.com/office/drawing/2014/chart" uri="{C3380CC4-5D6E-409C-BE32-E72D297353CC}">
              <c16:uniqueId val="{00000003-58CD-46C0-BA5E-55EC3CBDEDDF}"/>
            </c:ext>
          </c:extLst>
        </c:ser>
        <c:ser>
          <c:idx val="4"/>
          <c:order val="4"/>
          <c:tx>
            <c:strRef>
              <c:f>A18_ábra_chart!$D$13</c:f>
              <c:strCache>
                <c:ptCount val="1"/>
                <c:pt idx="0">
                  <c:v>Romania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A18_ábra_chart!$F$7:$T$7</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A18_ábra_chart!$F$13:$T$13</c:f>
              <c:numCache>
                <c:formatCode>#\ ##0.0</c:formatCode>
                <c:ptCount val="15"/>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pt idx="13">
                  <c:v>0.998</c:v>
                </c:pt>
                <c:pt idx="14">
                  <c:v>0.90400000000000003</c:v>
                </c:pt>
              </c:numCache>
            </c:numRef>
          </c:val>
          <c:extLst>
            <c:ext xmlns:c16="http://schemas.microsoft.com/office/drawing/2014/chart" uri="{C3380CC4-5D6E-409C-BE32-E72D297353CC}">
              <c16:uniqueId val="{00000004-58CD-46C0-BA5E-55EC3CBDEDDF}"/>
            </c:ext>
          </c:extLst>
        </c:ser>
        <c:ser>
          <c:idx val="5"/>
          <c:order val="5"/>
          <c:tx>
            <c:strRef>
              <c:f>A18_ábra_chart!$D$14</c:f>
              <c:strCache>
                <c:ptCount val="1"/>
                <c:pt idx="0">
                  <c:v>Bulgaria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A18_ábra_chart!$F$7:$T$7</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A18_ábra_chart!$F$14:$T$14</c:f>
              <c:numCache>
                <c:formatCode>#\ ##0.0</c:formatCode>
                <c:ptCount val="15"/>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0.61699999999999999</c:v>
                </c:pt>
                <c:pt idx="12">
                  <c:v>0.22</c:v>
                </c:pt>
                <c:pt idx="13">
                  <c:v>0.10199999999999999</c:v>
                </c:pt>
                <c:pt idx="14">
                  <c:v>9.5000000000000001E-2</c:v>
                </c:pt>
              </c:numCache>
            </c:numRef>
          </c:val>
          <c:extLst>
            <c:ext xmlns:c16="http://schemas.microsoft.com/office/drawing/2014/chart" uri="{C3380CC4-5D6E-409C-BE32-E72D297353CC}">
              <c16:uniqueId val="{00000005-58CD-46C0-BA5E-55EC3CBDEDDF}"/>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58CD-46C0-BA5E-55EC3CBDEDDF}"/>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8.1326111111111113E-2"/>
              <c:y val="1.41203703703703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3794305555555559"/>
              <c:y val="3.76360362362112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A19_ábra_chart!$E$18</c:f>
              <c:strCache>
                <c:ptCount val="1"/>
                <c:pt idx="0">
                  <c:v>Ingatlanbefektetés</c:v>
                </c:pt>
              </c:strCache>
            </c:strRef>
          </c:tx>
          <c:spPr>
            <a:solidFill>
              <a:srgbClr val="0C2148"/>
            </a:solidFill>
            <a:ln w="19050">
              <a:solidFill>
                <a:schemeClr val="bg1"/>
              </a:solidFill>
            </a:ln>
          </c:spPr>
          <c:cat>
            <c:strRef>
              <c:f>A19_ábra_chart!$F$17:$BF$17</c:f>
              <c:strCache>
                <c:ptCount val="5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strCache>
            </c:strRef>
          </c:cat>
          <c:val>
            <c:numRef>
              <c:f>A19_ábra_chart!$F$18:$BF$18</c:f>
              <c:numCache>
                <c:formatCode>#,##0</c:formatCode>
                <c:ptCount val="53"/>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541.84141531499995</c:v>
                </c:pt>
                <c:pt idx="37">
                  <c:v>563.374557403366</c:v>
                </c:pt>
                <c:pt idx="38">
                  <c:v>586.60470487845021</c:v>
                </c:pt>
                <c:pt idx="39">
                  <c:v>752.00810127633304</c:v>
                </c:pt>
                <c:pt idx="40">
                  <c:v>756.46447396600001</c:v>
                </c:pt>
                <c:pt idx="41">
                  <c:v>782.38090591800005</c:v>
                </c:pt>
                <c:pt idx="42" formatCode="0">
                  <c:v>884.378730861603</c:v>
                </c:pt>
                <c:pt idx="43" formatCode="0">
                  <c:v>871.97433224790598</c:v>
                </c:pt>
                <c:pt idx="44">
                  <c:v>957.15282557900002</c:v>
                </c:pt>
                <c:pt idx="45">
                  <c:v>951.35946905900005</c:v>
                </c:pt>
                <c:pt idx="46">
                  <c:v>955.55489226700001</c:v>
                </c:pt>
                <c:pt idx="47">
                  <c:v>964.25906858300004</c:v>
                </c:pt>
                <c:pt idx="48">
                  <c:v>959.23766411199995</c:v>
                </c:pt>
                <c:pt idx="49">
                  <c:v>931.00960066599998</c:v>
                </c:pt>
                <c:pt idx="50">
                  <c:v>958.68168390799997</c:v>
                </c:pt>
                <c:pt idx="51">
                  <c:v>979.35039636700003</c:v>
                </c:pt>
                <c:pt idx="52">
                  <c:v>985.43809640699999</c:v>
                </c:pt>
              </c:numCache>
            </c:numRef>
          </c:val>
          <c:extLst>
            <c:ext xmlns:c16="http://schemas.microsoft.com/office/drawing/2014/chart" uri="{C3380CC4-5D6E-409C-BE32-E72D297353CC}">
              <c16:uniqueId val="{00000000-84A3-42F6-9C07-11861D258446}"/>
            </c:ext>
          </c:extLst>
        </c:ser>
        <c:ser>
          <c:idx val="1"/>
          <c:order val="1"/>
          <c:tx>
            <c:strRef>
              <c:f>A19_ábra_chart!$E$19</c:f>
              <c:strCache>
                <c:ptCount val="1"/>
                <c:pt idx="0">
                  <c:v>Likvid eszközök</c:v>
                </c:pt>
              </c:strCache>
            </c:strRef>
          </c:tx>
          <c:spPr>
            <a:solidFill>
              <a:srgbClr val="009EE0"/>
            </a:solidFill>
            <a:ln w="25400">
              <a:solidFill>
                <a:schemeClr val="bg1"/>
              </a:solidFill>
            </a:ln>
          </c:spPr>
          <c:cat>
            <c:strRef>
              <c:f>A19_ábra_chart!$F$17:$BF$17</c:f>
              <c:strCache>
                <c:ptCount val="5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strCache>
            </c:strRef>
          </c:cat>
          <c:val>
            <c:numRef>
              <c:f>A19_ábra_chart!$F$19:$BF$19</c:f>
              <c:numCache>
                <c:formatCode>#,##0</c:formatCode>
                <c:ptCount val="53"/>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532.22040912628836</c:v>
                </c:pt>
                <c:pt idx="37">
                  <c:v>603.30022939635251</c:v>
                </c:pt>
                <c:pt idx="38">
                  <c:v>679.22881149530645</c:v>
                </c:pt>
                <c:pt idx="39">
                  <c:v>663.58313680042704</c:v>
                </c:pt>
                <c:pt idx="40">
                  <c:v>660.05352579800001</c:v>
                </c:pt>
                <c:pt idx="41">
                  <c:v>599.77593950799996</c:v>
                </c:pt>
                <c:pt idx="42" formatCode="0">
                  <c:v>497.88352262173902</c:v>
                </c:pt>
                <c:pt idx="43" formatCode="0">
                  <c:v>510.098840594801</c:v>
                </c:pt>
                <c:pt idx="44">
                  <c:v>468.531083372789</c:v>
                </c:pt>
                <c:pt idx="45">
                  <c:v>449.42690498222601</c:v>
                </c:pt>
                <c:pt idx="46">
                  <c:v>459.27093680298901</c:v>
                </c:pt>
                <c:pt idx="47">
                  <c:v>531.40207734689602</c:v>
                </c:pt>
                <c:pt idx="48">
                  <c:v>533.09539896860895</c:v>
                </c:pt>
                <c:pt idx="49">
                  <c:v>530.18303525199997</c:v>
                </c:pt>
                <c:pt idx="50">
                  <c:v>530.84585392807014</c:v>
                </c:pt>
                <c:pt idx="51">
                  <c:v>529.54502469582303</c:v>
                </c:pt>
                <c:pt idx="52">
                  <c:v>496.90587727933001</c:v>
                </c:pt>
              </c:numCache>
            </c:numRef>
          </c:val>
          <c:extLst>
            <c:ext xmlns:c16="http://schemas.microsoft.com/office/drawing/2014/chart" uri="{C3380CC4-5D6E-409C-BE32-E72D297353CC}">
              <c16:uniqueId val="{00000001-84A3-42F6-9C07-11861D258446}"/>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A19_ábra_chart!$E$20</c:f>
              <c:strCache>
                <c:ptCount val="1"/>
                <c:pt idx="0">
                  <c:v>Likvid eszközök aránya a nettó eszközértéken belül (jobb tengely)</c:v>
                </c:pt>
              </c:strCache>
            </c:strRef>
          </c:tx>
          <c:spPr>
            <a:ln w="38100">
              <a:solidFill>
                <a:srgbClr val="DA0000"/>
              </a:solidFill>
            </a:ln>
          </c:spPr>
          <c:marker>
            <c:symbol val="none"/>
          </c:marker>
          <c:cat>
            <c:strRef>
              <c:f>A19_ábra_chart!$F$17:$BF$17</c:f>
              <c:strCache>
                <c:ptCount val="5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strCache>
            </c:strRef>
          </c:cat>
          <c:val>
            <c:numRef>
              <c:f>A19_ábra_chart!$F$20:$BF$20</c:f>
              <c:numCache>
                <c:formatCode>0</c:formatCode>
                <c:ptCount val="53"/>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49.552120465983585</c:v>
                </c:pt>
                <c:pt idx="37">
                  <c:v>51.711088318901012</c:v>
                </c:pt>
                <c:pt idx="38">
                  <c:v>53.658621193812174</c:v>
                </c:pt>
                <c:pt idx="39">
                  <c:v>46.876747958823152</c:v>
                </c:pt>
                <c:pt idx="40">
                  <c:v>44.660907888301452</c:v>
                </c:pt>
                <c:pt idx="41">
                  <c:v>41.029136936708518</c:v>
                </c:pt>
                <c:pt idx="42">
                  <c:v>35.44287643113784</c:v>
                </c:pt>
                <c:pt idx="43">
                  <c:v>35.870104355513234</c:v>
                </c:pt>
                <c:pt idx="44">
                  <c:v>34.074931593025056</c:v>
                </c:pt>
                <c:pt idx="45">
                  <c:v>32.786372469245926</c:v>
                </c:pt>
                <c:pt idx="46">
                  <c:v>32.074396504855237</c:v>
                </c:pt>
                <c:pt idx="47">
                  <c:v>34.945593623456979</c:v>
                </c:pt>
                <c:pt idx="48">
                  <c:v>34.94492116748431</c:v>
                </c:pt>
                <c:pt idx="49">
                  <c:v>35.025754711402826</c:v>
                </c:pt>
                <c:pt idx="50">
                  <c:v>34.862138699057319</c:v>
                </c:pt>
                <c:pt idx="51">
                  <c:v>34.55151152820585</c:v>
                </c:pt>
                <c:pt idx="52">
                  <c:v>32.904470902139607</c:v>
                </c:pt>
              </c:numCache>
            </c:numRef>
          </c:val>
          <c:smooth val="0"/>
          <c:extLst>
            <c:ext xmlns:c16="http://schemas.microsoft.com/office/drawing/2014/chart" uri="{C3380CC4-5D6E-409C-BE32-E72D297353CC}">
              <c16:uniqueId val="{00000002-84A3-42F6-9C07-11861D258446}"/>
            </c:ext>
          </c:extLst>
        </c:ser>
        <c:ser>
          <c:idx val="3"/>
          <c:order val="3"/>
          <c:tx>
            <c:strRef>
              <c:f>A19_ábra_chart!$E$21</c:f>
              <c:strCache>
                <c:ptCount val="1"/>
                <c:pt idx="0">
                  <c:v>Likvidarány a hitelkereteket is figyelembe véve (jobb tengely)</c:v>
                </c:pt>
              </c:strCache>
            </c:strRef>
          </c:tx>
          <c:spPr>
            <a:ln w="38100">
              <a:solidFill>
                <a:schemeClr val="accent4">
                  <a:lumMod val="75000"/>
                </a:schemeClr>
              </a:solidFill>
            </a:ln>
          </c:spPr>
          <c:marker>
            <c:symbol val="none"/>
          </c:marker>
          <c:dPt>
            <c:idx val="1"/>
            <c:bubble3D val="0"/>
            <c:spPr>
              <a:ln w="38100">
                <a:noFill/>
              </a:ln>
            </c:spPr>
            <c:extLst>
              <c:ext xmlns:c16="http://schemas.microsoft.com/office/drawing/2014/chart" uri="{C3380CC4-5D6E-409C-BE32-E72D297353CC}">
                <c16:uniqueId val="{00000023-8D8E-47AC-B2FA-A0F8F4511ACC}"/>
              </c:ext>
            </c:extLst>
          </c:dPt>
          <c:dPt>
            <c:idx val="2"/>
            <c:bubble3D val="0"/>
            <c:spPr>
              <a:ln w="38100">
                <a:noFill/>
              </a:ln>
            </c:spPr>
            <c:extLst>
              <c:ext xmlns:c16="http://schemas.microsoft.com/office/drawing/2014/chart" uri="{C3380CC4-5D6E-409C-BE32-E72D297353CC}">
                <c16:uniqueId val="{00000003-8D8E-47AC-B2FA-A0F8F4511ACC}"/>
              </c:ext>
            </c:extLst>
          </c:dPt>
          <c:dPt>
            <c:idx val="3"/>
            <c:bubble3D val="0"/>
            <c:spPr>
              <a:ln w="38100">
                <a:noFill/>
              </a:ln>
            </c:spPr>
            <c:extLst>
              <c:ext xmlns:c16="http://schemas.microsoft.com/office/drawing/2014/chart" uri="{C3380CC4-5D6E-409C-BE32-E72D297353CC}">
                <c16:uniqueId val="{00000022-8D8E-47AC-B2FA-A0F8F4511ACC}"/>
              </c:ext>
            </c:extLst>
          </c:dPt>
          <c:dPt>
            <c:idx val="4"/>
            <c:bubble3D val="0"/>
            <c:spPr>
              <a:ln w="38100">
                <a:noFill/>
              </a:ln>
            </c:spPr>
            <c:extLst>
              <c:ext xmlns:c16="http://schemas.microsoft.com/office/drawing/2014/chart" uri="{C3380CC4-5D6E-409C-BE32-E72D297353CC}">
                <c16:uniqueId val="{00000002-8D8E-47AC-B2FA-A0F8F4511ACC}"/>
              </c:ext>
            </c:extLst>
          </c:dPt>
          <c:dPt>
            <c:idx val="5"/>
            <c:bubble3D val="0"/>
            <c:spPr>
              <a:ln w="38100">
                <a:noFill/>
              </a:ln>
            </c:spPr>
            <c:extLst>
              <c:ext xmlns:c16="http://schemas.microsoft.com/office/drawing/2014/chart" uri="{C3380CC4-5D6E-409C-BE32-E72D297353CC}">
                <c16:uniqueId val="{00000028-8D8E-47AC-B2FA-A0F8F4511ACC}"/>
              </c:ext>
            </c:extLst>
          </c:dPt>
          <c:dPt>
            <c:idx val="6"/>
            <c:bubble3D val="0"/>
            <c:spPr>
              <a:ln w="38100">
                <a:noFill/>
              </a:ln>
            </c:spPr>
            <c:extLst>
              <c:ext xmlns:c16="http://schemas.microsoft.com/office/drawing/2014/chart" uri="{C3380CC4-5D6E-409C-BE32-E72D297353CC}">
                <c16:uniqueId val="{00000029-8D8E-47AC-B2FA-A0F8F4511ACC}"/>
              </c:ext>
            </c:extLst>
          </c:dPt>
          <c:dPt>
            <c:idx val="7"/>
            <c:bubble3D val="0"/>
            <c:spPr>
              <a:ln w="38100">
                <a:noFill/>
              </a:ln>
            </c:spPr>
            <c:extLst>
              <c:ext xmlns:c16="http://schemas.microsoft.com/office/drawing/2014/chart" uri="{C3380CC4-5D6E-409C-BE32-E72D297353CC}">
                <c16:uniqueId val="{0000002A-8D8E-47AC-B2FA-A0F8F4511ACC}"/>
              </c:ext>
            </c:extLst>
          </c:dPt>
          <c:dPt>
            <c:idx val="8"/>
            <c:bubble3D val="0"/>
            <c:spPr>
              <a:ln w="38100">
                <a:noFill/>
              </a:ln>
            </c:spPr>
            <c:extLst>
              <c:ext xmlns:c16="http://schemas.microsoft.com/office/drawing/2014/chart" uri="{C3380CC4-5D6E-409C-BE32-E72D297353CC}">
                <c16:uniqueId val="{00000026-8D8E-47AC-B2FA-A0F8F4511ACC}"/>
              </c:ext>
            </c:extLst>
          </c:dPt>
          <c:dPt>
            <c:idx val="9"/>
            <c:bubble3D val="0"/>
            <c:spPr>
              <a:ln w="38100">
                <a:noFill/>
              </a:ln>
            </c:spPr>
            <c:extLst>
              <c:ext xmlns:c16="http://schemas.microsoft.com/office/drawing/2014/chart" uri="{C3380CC4-5D6E-409C-BE32-E72D297353CC}">
                <c16:uniqueId val="{0000002E-8D8E-47AC-B2FA-A0F8F4511ACC}"/>
              </c:ext>
            </c:extLst>
          </c:dPt>
          <c:dPt>
            <c:idx val="10"/>
            <c:bubble3D val="0"/>
            <c:spPr>
              <a:ln w="38100">
                <a:noFill/>
              </a:ln>
            </c:spPr>
            <c:extLst>
              <c:ext xmlns:c16="http://schemas.microsoft.com/office/drawing/2014/chart" uri="{C3380CC4-5D6E-409C-BE32-E72D297353CC}">
                <c16:uniqueId val="{00000027-8D8E-47AC-B2FA-A0F8F4511ACC}"/>
              </c:ext>
            </c:extLst>
          </c:dPt>
          <c:dPt>
            <c:idx val="11"/>
            <c:bubble3D val="0"/>
            <c:spPr>
              <a:ln w="38100">
                <a:noFill/>
              </a:ln>
            </c:spPr>
            <c:extLst>
              <c:ext xmlns:c16="http://schemas.microsoft.com/office/drawing/2014/chart" uri="{C3380CC4-5D6E-409C-BE32-E72D297353CC}">
                <c16:uniqueId val="{0000002C-8D8E-47AC-B2FA-A0F8F4511ACC}"/>
              </c:ext>
            </c:extLst>
          </c:dPt>
          <c:dPt>
            <c:idx val="12"/>
            <c:bubble3D val="0"/>
            <c:spPr>
              <a:ln w="38100">
                <a:noFill/>
              </a:ln>
            </c:spPr>
            <c:extLst>
              <c:ext xmlns:c16="http://schemas.microsoft.com/office/drawing/2014/chart" uri="{C3380CC4-5D6E-409C-BE32-E72D297353CC}">
                <c16:uniqueId val="{0000002D-8D8E-47AC-B2FA-A0F8F4511ACC}"/>
              </c:ext>
            </c:extLst>
          </c:dPt>
          <c:dPt>
            <c:idx val="13"/>
            <c:bubble3D val="0"/>
            <c:spPr>
              <a:ln w="38100">
                <a:noFill/>
              </a:ln>
            </c:spPr>
            <c:extLst>
              <c:ext xmlns:c16="http://schemas.microsoft.com/office/drawing/2014/chart" uri="{C3380CC4-5D6E-409C-BE32-E72D297353CC}">
                <c16:uniqueId val="{0000002B-8D8E-47AC-B2FA-A0F8F4511ACC}"/>
              </c:ext>
            </c:extLst>
          </c:dPt>
          <c:dPt>
            <c:idx val="14"/>
            <c:bubble3D val="0"/>
            <c:spPr>
              <a:ln w="38100">
                <a:noFill/>
              </a:ln>
            </c:spPr>
            <c:extLst>
              <c:ext xmlns:c16="http://schemas.microsoft.com/office/drawing/2014/chart" uri="{C3380CC4-5D6E-409C-BE32-E72D297353CC}">
                <c16:uniqueId val="{00000024-8D8E-47AC-B2FA-A0F8F4511ACC}"/>
              </c:ext>
            </c:extLst>
          </c:dPt>
          <c:dPt>
            <c:idx val="15"/>
            <c:bubble3D val="0"/>
            <c:spPr>
              <a:ln w="38100">
                <a:noFill/>
              </a:ln>
            </c:spPr>
            <c:extLst>
              <c:ext xmlns:c16="http://schemas.microsoft.com/office/drawing/2014/chart" uri="{C3380CC4-5D6E-409C-BE32-E72D297353CC}">
                <c16:uniqueId val="{00000034-8D8E-47AC-B2FA-A0F8F4511ACC}"/>
              </c:ext>
            </c:extLst>
          </c:dPt>
          <c:dPt>
            <c:idx val="16"/>
            <c:bubble3D val="0"/>
            <c:spPr>
              <a:ln w="38100">
                <a:noFill/>
              </a:ln>
            </c:spPr>
            <c:extLst>
              <c:ext xmlns:c16="http://schemas.microsoft.com/office/drawing/2014/chart" uri="{C3380CC4-5D6E-409C-BE32-E72D297353CC}">
                <c16:uniqueId val="{00000033-8D8E-47AC-B2FA-A0F8F4511ACC}"/>
              </c:ext>
            </c:extLst>
          </c:dPt>
          <c:dPt>
            <c:idx val="17"/>
            <c:bubble3D val="0"/>
            <c:spPr>
              <a:ln w="38100">
                <a:noFill/>
              </a:ln>
            </c:spPr>
            <c:extLst>
              <c:ext xmlns:c16="http://schemas.microsoft.com/office/drawing/2014/chart" uri="{C3380CC4-5D6E-409C-BE32-E72D297353CC}">
                <c16:uniqueId val="{00000032-8D8E-47AC-B2FA-A0F8F4511ACC}"/>
              </c:ext>
            </c:extLst>
          </c:dPt>
          <c:dPt>
            <c:idx val="18"/>
            <c:bubble3D val="0"/>
            <c:spPr>
              <a:ln w="38100">
                <a:noFill/>
              </a:ln>
            </c:spPr>
            <c:extLst>
              <c:ext xmlns:c16="http://schemas.microsoft.com/office/drawing/2014/chart" uri="{C3380CC4-5D6E-409C-BE32-E72D297353CC}">
                <c16:uniqueId val="{00000025-8D8E-47AC-B2FA-A0F8F4511ACC}"/>
              </c:ext>
            </c:extLst>
          </c:dPt>
          <c:dPt>
            <c:idx val="19"/>
            <c:bubble3D val="0"/>
            <c:spPr>
              <a:ln w="38100">
                <a:noFill/>
              </a:ln>
            </c:spPr>
            <c:extLst>
              <c:ext xmlns:c16="http://schemas.microsoft.com/office/drawing/2014/chart" uri="{C3380CC4-5D6E-409C-BE32-E72D297353CC}">
                <c16:uniqueId val="{00000031-8D8E-47AC-B2FA-A0F8F4511ACC}"/>
              </c:ext>
            </c:extLst>
          </c:dPt>
          <c:dPt>
            <c:idx val="20"/>
            <c:bubble3D val="0"/>
            <c:spPr>
              <a:ln w="38100">
                <a:noFill/>
              </a:ln>
            </c:spPr>
            <c:extLst>
              <c:ext xmlns:c16="http://schemas.microsoft.com/office/drawing/2014/chart" uri="{C3380CC4-5D6E-409C-BE32-E72D297353CC}">
                <c16:uniqueId val="{00000030-8D8E-47AC-B2FA-A0F8F4511ACC}"/>
              </c:ext>
            </c:extLst>
          </c:dPt>
          <c:dPt>
            <c:idx val="21"/>
            <c:bubble3D val="0"/>
            <c:spPr>
              <a:ln w="38100">
                <a:noFill/>
              </a:ln>
            </c:spPr>
            <c:extLst>
              <c:ext xmlns:c16="http://schemas.microsoft.com/office/drawing/2014/chart" uri="{C3380CC4-5D6E-409C-BE32-E72D297353CC}">
                <c16:uniqueId val="{00000021-8D8E-47AC-B2FA-A0F8F4511ACC}"/>
              </c:ext>
            </c:extLst>
          </c:dPt>
          <c:dPt>
            <c:idx val="22"/>
            <c:bubble3D val="0"/>
            <c:spPr>
              <a:ln w="38100">
                <a:noFill/>
              </a:ln>
            </c:spPr>
            <c:extLst>
              <c:ext xmlns:c16="http://schemas.microsoft.com/office/drawing/2014/chart" uri="{C3380CC4-5D6E-409C-BE32-E72D297353CC}">
                <c16:uniqueId val="{0000002F-8D8E-47AC-B2FA-A0F8F4511ACC}"/>
              </c:ext>
            </c:extLst>
          </c:dPt>
          <c:dPt>
            <c:idx val="23"/>
            <c:bubble3D val="0"/>
            <c:spPr>
              <a:ln w="38100">
                <a:noFill/>
              </a:ln>
            </c:spPr>
            <c:extLst>
              <c:ext xmlns:c16="http://schemas.microsoft.com/office/drawing/2014/chart" uri="{C3380CC4-5D6E-409C-BE32-E72D297353CC}">
                <c16:uniqueId val="{0000001A-8D8E-47AC-B2FA-A0F8F4511ACC}"/>
              </c:ext>
            </c:extLst>
          </c:dPt>
          <c:dPt>
            <c:idx val="24"/>
            <c:bubble3D val="0"/>
            <c:spPr>
              <a:ln w="38100">
                <a:noFill/>
              </a:ln>
            </c:spPr>
            <c:extLst>
              <c:ext xmlns:c16="http://schemas.microsoft.com/office/drawing/2014/chart" uri="{C3380CC4-5D6E-409C-BE32-E72D297353CC}">
                <c16:uniqueId val="{00000020-8D8E-47AC-B2FA-A0F8F4511ACC}"/>
              </c:ext>
            </c:extLst>
          </c:dPt>
          <c:dPt>
            <c:idx val="25"/>
            <c:bubble3D val="0"/>
            <c:spPr>
              <a:ln w="38100">
                <a:noFill/>
              </a:ln>
            </c:spPr>
            <c:extLst>
              <c:ext xmlns:c16="http://schemas.microsoft.com/office/drawing/2014/chart" uri="{C3380CC4-5D6E-409C-BE32-E72D297353CC}">
                <c16:uniqueId val="{00000019-8D8E-47AC-B2FA-A0F8F4511ACC}"/>
              </c:ext>
            </c:extLst>
          </c:dPt>
          <c:dPt>
            <c:idx val="26"/>
            <c:bubble3D val="0"/>
            <c:spPr>
              <a:ln w="38100">
                <a:noFill/>
              </a:ln>
            </c:spPr>
            <c:extLst>
              <c:ext xmlns:c16="http://schemas.microsoft.com/office/drawing/2014/chart" uri="{C3380CC4-5D6E-409C-BE32-E72D297353CC}">
                <c16:uniqueId val="{0000001F-8D8E-47AC-B2FA-A0F8F4511ACC}"/>
              </c:ext>
            </c:extLst>
          </c:dPt>
          <c:dPt>
            <c:idx val="27"/>
            <c:bubble3D val="0"/>
            <c:spPr>
              <a:ln w="38100">
                <a:noFill/>
              </a:ln>
            </c:spPr>
            <c:extLst>
              <c:ext xmlns:c16="http://schemas.microsoft.com/office/drawing/2014/chart" uri="{C3380CC4-5D6E-409C-BE32-E72D297353CC}">
                <c16:uniqueId val="{00000018-8D8E-47AC-B2FA-A0F8F4511ACC}"/>
              </c:ext>
            </c:extLst>
          </c:dPt>
          <c:dPt>
            <c:idx val="28"/>
            <c:bubble3D val="0"/>
            <c:spPr>
              <a:ln w="38100">
                <a:noFill/>
              </a:ln>
            </c:spPr>
            <c:extLst>
              <c:ext xmlns:c16="http://schemas.microsoft.com/office/drawing/2014/chart" uri="{C3380CC4-5D6E-409C-BE32-E72D297353CC}">
                <c16:uniqueId val="{0000001E-8D8E-47AC-B2FA-A0F8F4511ACC}"/>
              </c:ext>
            </c:extLst>
          </c:dPt>
          <c:dPt>
            <c:idx val="29"/>
            <c:bubble3D val="0"/>
            <c:spPr>
              <a:ln w="38100">
                <a:noFill/>
              </a:ln>
            </c:spPr>
            <c:extLst>
              <c:ext xmlns:c16="http://schemas.microsoft.com/office/drawing/2014/chart" uri="{C3380CC4-5D6E-409C-BE32-E72D297353CC}">
                <c16:uniqueId val="{0000001B-8D8E-47AC-B2FA-A0F8F4511ACC}"/>
              </c:ext>
            </c:extLst>
          </c:dPt>
          <c:dPt>
            <c:idx val="30"/>
            <c:bubble3D val="0"/>
            <c:spPr>
              <a:ln w="38100">
                <a:noFill/>
              </a:ln>
            </c:spPr>
            <c:extLst>
              <c:ext xmlns:c16="http://schemas.microsoft.com/office/drawing/2014/chart" uri="{C3380CC4-5D6E-409C-BE32-E72D297353CC}">
                <c16:uniqueId val="{00000017-8D8E-47AC-B2FA-A0F8F4511ACC}"/>
              </c:ext>
            </c:extLst>
          </c:dPt>
          <c:dPt>
            <c:idx val="31"/>
            <c:bubble3D val="0"/>
            <c:spPr>
              <a:ln w="38100">
                <a:noFill/>
              </a:ln>
            </c:spPr>
            <c:extLst>
              <c:ext xmlns:c16="http://schemas.microsoft.com/office/drawing/2014/chart" uri="{C3380CC4-5D6E-409C-BE32-E72D297353CC}">
                <c16:uniqueId val="{0000001C-8D8E-47AC-B2FA-A0F8F4511ACC}"/>
              </c:ext>
            </c:extLst>
          </c:dPt>
          <c:dPt>
            <c:idx val="32"/>
            <c:bubble3D val="0"/>
            <c:spPr>
              <a:ln w="38100">
                <a:noFill/>
              </a:ln>
            </c:spPr>
            <c:extLst>
              <c:ext xmlns:c16="http://schemas.microsoft.com/office/drawing/2014/chart" uri="{C3380CC4-5D6E-409C-BE32-E72D297353CC}">
                <c16:uniqueId val="{00000016-8D8E-47AC-B2FA-A0F8F4511ACC}"/>
              </c:ext>
            </c:extLst>
          </c:dPt>
          <c:dPt>
            <c:idx val="33"/>
            <c:bubble3D val="0"/>
            <c:spPr>
              <a:ln w="38100">
                <a:noFill/>
              </a:ln>
            </c:spPr>
            <c:extLst>
              <c:ext xmlns:c16="http://schemas.microsoft.com/office/drawing/2014/chart" uri="{C3380CC4-5D6E-409C-BE32-E72D297353CC}">
                <c16:uniqueId val="{0000001D-8D8E-47AC-B2FA-A0F8F4511ACC}"/>
              </c:ext>
            </c:extLst>
          </c:dPt>
          <c:dPt>
            <c:idx val="34"/>
            <c:bubble3D val="0"/>
            <c:spPr>
              <a:ln w="38100">
                <a:noFill/>
              </a:ln>
            </c:spPr>
            <c:extLst>
              <c:ext xmlns:c16="http://schemas.microsoft.com/office/drawing/2014/chart" uri="{C3380CC4-5D6E-409C-BE32-E72D297353CC}">
                <c16:uniqueId val="{00000015-8D8E-47AC-B2FA-A0F8F4511ACC}"/>
              </c:ext>
            </c:extLst>
          </c:dPt>
          <c:dPt>
            <c:idx val="35"/>
            <c:bubble3D val="0"/>
            <c:spPr>
              <a:ln w="38100">
                <a:noFill/>
              </a:ln>
            </c:spPr>
            <c:extLst>
              <c:ext xmlns:c16="http://schemas.microsoft.com/office/drawing/2014/chart" uri="{C3380CC4-5D6E-409C-BE32-E72D297353CC}">
                <c16:uniqueId val="{00000014-8D8E-47AC-B2FA-A0F8F4511ACC}"/>
              </c:ext>
            </c:extLst>
          </c:dPt>
          <c:dPt>
            <c:idx val="36"/>
            <c:bubble3D val="0"/>
            <c:spPr>
              <a:ln w="38100">
                <a:noFill/>
              </a:ln>
            </c:spPr>
            <c:extLst>
              <c:ext xmlns:c16="http://schemas.microsoft.com/office/drawing/2014/chart" uri="{C3380CC4-5D6E-409C-BE32-E72D297353CC}">
                <c16:uniqueId val="{00000013-8D8E-47AC-B2FA-A0F8F4511ACC}"/>
              </c:ext>
            </c:extLst>
          </c:dPt>
          <c:dPt>
            <c:idx val="37"/>
            <c:bubble3D val="0"/>
            <c:spPr>
              <a:ln w="38100">
                <a:noFill/>
              </a:ln>
            </c:spPr>
            <c:extLst>
              <c:ext xmlns:c16="http://schemas.microsoft.com/office/drawing/2014/chart" uri="{C3380CC4-5D6E-409C-BE32-E72D297353CC}">
                <c16:uniqueId val="{00000012-8D8E-47AC-B2FA-A0F8F4511ACC}"/>
              </c:ext>
            </c:extLst>
          </c:dPt>
          <c:dPt>
            <c:idx val="38"/>
            <c:bubble3D val="0"/>
            <c:spPr>
              <a:ln w="38100">
                <a:noFill/>
              </a:ln>
            </c:spPr>
            <c:extLst>
              <c:ext xmlns:c16="http://schemas.microsoft.com/office/drawing/2014/chart" uri="{C3380CC4-5D6E-409C-BE32-E72D297353CC}">
                <c16:uniqueId val="{00000011-8D8E-47AC-B2FA-A0F8F4511ACC}"/>
              </c:ext>
            </c:extLst>
          </c:dPt>
          <c:dPt>
            <c:idx val="39"/>
            <c:bubble3D val="0"/>
            <c:spPr>
              <a:ln w="38100">
                <a:noFill/>
              </a:ln>
            </c:spPr>
            <c:extLst>
              <c:ext xmlns:c16="http://schemas.microsoft.com/office/drawing/2014/chart" uri="{C3380CC4-5D6E-409C-BE32-E72D297353CC}">
                <c16:uniqueId val="{00000010-8D8E-47AC-B2FA-A0F8F4511ACC}"/>
              </c:ext>
            </c:extLst>
          </c:dPt>
          <c:dPt>
            <c:idx val="40"/>
            <c:bubble3D val="0"/>
            <c:spPr>
              <a:ln w="38100">
                <a:noFill/>
              </a:ln>
            </c:spPr>
            <c:extLst>
              <c:ext xmlns:c16="http://schemas.microsoft.com/office/drawing/2014/chart" uri="{C3380CC4-5D6E-409C-BE32-E72D297353CC}">
                <c16:uniqueId val="{0000000E-8D8E-47AC-B2FA-A0F8F4511ACC}"/>
              </c:ext>
            </c:extLst>
          </c:dPt>
          <c:dPt>
            <c:idx val="41"/>
            <c:bubble3D val="0"/>
            <c:spPr>
              <a:ln w="38100">
                <a:noFill/>
              </a:ln>
            </c:spPr>
            <c:extLst>
              <c:ext xmlns:c16="http://schemas.microsoft.com/office/drawing/2014/chart" uri="{C3380CC4-5D6E-409C-BE32-E72D297353CC}">
                <c16:uniqueId val="{0000000F-8D8E-47AC-B2FA-A0F8F4511ACC}"/>
              </c:ext>
            </c:extLst>
          </c:dPt>
          <c:dPt>
            <c:idx val="42"/>
            <c:bubble3D val="0"/>
            <c:spPr>
              <a:ln w="38100">
                <a:noFill/>
              </a:ln>
            </c:spPr>
            <c:extLst>
              <c:ext xmlns:c16="http://schemas.microsoft.com/office/drawing/2014/chart" uri="{C3380CC4-5D6E-409C-BE32-E72D297353CC}">
                <c16:uniqueId val="{0000000D-8D8E-47AC-B2FA-A0F8F4511ACC}"/>
              </c:ext>
            </c:extLst>
          </c:dPt>
          <c:dPt>
            <c:idx val="43"/>
            <c:bubble3D val="0"/>
            <c:spPr>
              <a:ln w="38100">
                <a:noFill/>
              </a:ln>
            </c:spPr>
            <c:extLst>
              <c:ext xmlns:c16="http://schemas.microsoft.com/office/drawing/2014/chart" uri="{C3380CC4-5D6E-409C-BE32-E72D297353CC}">
                <c16:uniqueId val="{0000000C-8D8E-47AC-B2FA-A0F8F4511ACC}"/>
              </c:ext>
            </c:extLst>
          </c:dPt>
          <c:dPt>
            <c:idx val="44"/>
            <c:bubble3D val="0"/>
            <c:spPr>
              <a:ln w="38100">
                <a:noFill/>
              </a:ln>
            </c:spPr>
            <c:extLst>
              <c:ext xmlns:c16="http://schemas.microsoft.com/office/drawing/2014/chart" uri="{C3380CC4-5D6E-409C-BE32-E72D297353CC}">
                <c16:uniqueId val="{0000000B-8D8E-47AC-B2FA-A0F8F4511ACC}"/>
              </c:ext>
            </c:extLst>
          </c:dPt>
          <c:dPt>
            <c:idx val="45"/>
            <c:bubble3D val="0"/>
            <c:spPr>
              <a:ln w="38100">
                <a:noFill/>
              </a:ln>
            </c:spPr>
            <c:extLst>
              <c:ext xmlns:c16="http://schemas.microsoft.com/office/drawing/2014/chart" uri="{C3380CC4-5D6E-409C-BE32-E72D297353CC}">
                <c16:uniqueId val="{0000000A-8D8E-47AC-B2FA-A0F8F4511ACC}"/>
              </c:ext>
            </c:extLst>
          </c:dPt>
          <c:dPt>
            <c:idx val="46"/>
            <c:bubble3D val="0"/>
            <c:spPr>
              <a:ln w="38100">
                <a:noFill/>
              </a:ln>
            </c:spPr>
            <c:extLst>
              <c:ext xmlns:c16="http://schemas.microsoft.com/office/drawing/2014/chart" uri="{C3380CC4-5D6E-409C-BE32-E72D297353CC}">
                <c16:uniqueId val="{00000009-8D8E-47AC-B2FA-A0F8F4511ACC}"/>
              </c:ext>
            </c:extLst>
          </c:dPt>
          <c:dPt>
            <c:idx val="47"/>
            <c:bubble3D val="0"/>
            <c:spPr>
              <a:ln w="38100">
                <a:noFill/>
              </a:ln>
            </c:spPr>
            <c:extLst>
              <c:ext xmlns:c16="http://schemas.microsoft.com/office/drawing/2014/chart" uri="{C3380CC4-5D6E-409C-BE32-E72D297353CC}">
                <c16:uniqueId val="{00000008-8D8E-47AC-B2FA-A0F8F4511ACC}"/>
              </c:ext>
            </c:extLst>
          </c:dPt>
          <c:dPt>
            <c:idx val="48"/>
            <c:bubble3D val="0"/>
            <c:spPr>
              <a:ln w="38100">
                <a:noFill/>
              </a:ln>
            </c:spPr>
            <c:extLst>
              <c:ext xmlns:c16="http://schemas.microsoft.com/office/drawing/2014/chart" uri="{C3380CC4-5D6E-409C-BE32-E72D297353CC}">
                <c16:uniqueId val="{00000006-8D8E-47AC-B2FA-A0F8F4511ACC}"/>
              </c:ext>
            </c:extLst>
          </c:dPt>
          <c:cat>
            <c:strRef>
              <c:f>A19_ábra_chart!$F$17:$BF$17</c:f>
              <c:strCache>
                <c:ptCount val="5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strCache>
            </c:strRef>
          </c:cat>
          <c:val>
            <c:numRef>
              <c:f>A19_ábra_chart!$F$21:$BF$21</c:f>
              <c:numCache>
                <c:formatCode>General</c:formatCode>
                <c:ptCount val="53"/>
                <c:pt idx="48" formatCode="0">
                  <c:v>46.045972455013803</c:v>
                </c:pt>
                <c:pt idx="49" formatCode="0">
                  <c:v>46.844711826197702</c:v>
                </c:pt>
                <c:pt idx="50" formatCode="0">
                  <c:v>46.739422427129298</c:v>
                </c:pt>
                <c:pt idx="51" formatCode="0">
                  <c:v>46.403043732819299</c:v>
                </c:pt>
                <c:pt idx="52" formatCode="0">
                  <c:v>45.695277748970689</c:v>
                </c:pt>
              </c:numCache>
            </c:numRef>
          </c:val>
          <c:smooth val="0"/>
          <c:extLst>
            <c:ext xmlns:c16="http://schemas.microsoft.com/office/drawing/2014/chart" uri="{C3380CC4-5D6E-409C-BE32-E72D297353CC}">
              <c16:uniqueId val="{00000001-8D8E-47AC-B2FA-A0F8F4511ACC}"/>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40"/>
        </c:scaling>
        <c:delete val="0"/>
        <c:axPos val="r"/>
        <c:title>
          <c:tx>
            <c:rich>
              <a:bodyPr rot="0" vert="horz"/>
              <a:lstStyle/>
              <a:p>
                <a:pPr>
                  <a:defRPr b="0"/>
                </a:pPr>
                <a:r>
                  <a:rPr lang="hu-HU" b="0"/>
                  <a:t>%</a:t>
                </a:r>
              </a:p>
            </c:rich>
          </c:tx>
          <c:layout>
            <c:manualLayout>
              <c:xMode val="edge"/>
              <c:yMode val="edge"/>
              <c:x val="0.88677597222222226"/>
              <c:y val="1.1433333333333334E-3"/>
            </c:manualLayout>
          </c:layout>
          <c:overlay val="0"/>
        </c:title>
        <c:numFmt formatCode="###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4111160964182216E-2"/>
          <c:y val="0.81903581924975366"/>
          <c:w val="0.85337150689561714"/>
          <c:h val="0.17214286024371503"/>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A19_ábra_chart!$D$18</c:f>
              <c:strCache>
                <c:ptCount val="1"/>
                <c:pt idx="0">
                  <c:v>Real estate investments</c:v>
                </c:pt>
              </c:strCache>
            </c:strRef>
          </c:tx>
          <c:spPr>
            <a:solidFill>
              <a:srgbClr val="0C2148"/>
            </a:solidFill>
            <a:ln w="19050">
              <a:solidFill>
                <a:schemeClr val="bg1"/>
              </a:solidFill>
            </a:ln>
          </c:spPr>
          <c:cat>
            <c:strRef>
              <c:f>A19_ábra_chart!$F$16:$BF$16</c:f>
              <c:strCache>
                <c:ptCount val="5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strCache>
            </c:strRef>
          </c:cat>
          <c:val>
            <c:numRef>
              <c:f>A19_ábra_chart!$F$18:$BF$18</c:f>
              <c:numCache>
                <c:formatCode>#,##0</c:formatCode>
                <c:ptCount val="53"/>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541.84141531499995</c:v>
                </c:pt>
                <c:pt idx="37">
                  <c:v>563.374557403366</c:v>
                </c:pt>
                <c:pt idx="38">
                  <c:v>586.60470487845021</c:v>
                </c:pt>
                <c:pt idx="39">
                  <c:v>752.00810127633304</c:v>
                </c:pt>
                <c:pt idx="40">
                  <c:v>756.46447396600001</c:v>
                </c:pt>
                <c:pt idx="41">
                  <c:v>782.38090591800005</c:v>
                </c:pt>
                <c:pt idx="42" formatCode="0">
                  <c:v>884.378730861603</c:v>
                </c:pt>
                <c:pt idx="43" formatCode="0">
                  <c:v>871.97433224790598</c:v>
                </c:pt>
                <c:pt idx="44">
                  <c:v>957.15282557900002</c:v>
                </c:pt>
                <c:pt idx="45">
                  <c:v>951.35946905900005</c:v>
                </c:pt>
                <c:pt idx="46">
                  <c:v>955.55489226700001</c:v>
                </c:pt>
                <c:pt idx="47">
                  <c:v>964.25906858300004</c:v>
                </c:pt>
                <c:pt idx="48">
                  <c:v>959.23766411199995</c:v>
                </c:pt>
                <c:pt idx="49">
                  <c:v>931.00960066599998</c:v>
                </c:pt>
                <c:pt idx="50">
                  <c:v>958.68168390799997</c:v>
                </c:pt>
                <c:pt idx="51">
                  <c:v>979.35039636700003</c:v>
                </c:pt>
                <c:pt idx="52">
                  <c:v>985.43809640699999</c:v>
                </c:pt>
              </c:numCache>
            </c:numRef>
          </c:val>
          <c:extLst>
            <c:ext xmlns:c16="http://schemas.microsoft.com/office/drawing/2014/chart" uri="{C3380CC4-5D6E-409C-BE32-E72D297353CC}">
              <c16:uniqueId val="{00000000-FBE6-4D71-93BA-3A8C13F2811E}"/>
            </c:ext>
          </c:extLst>
        </c:ser>
        <c:ser>
          <c:idx val="1"/>
          <c:order val="1"/>
          <c:tx>
            <c:strRef>
              <c:f>A19_ábra_chart!$D$19</c:f>
              <c:strCache>
                <c:ptCount val="1"/>
                <c:pt idx="0">
                  <c:v>Liquid assets</c:v>
                </c:pt>
              </c:strCache>
            </c:strRef>
          </c:tx>
          <c:spPr>
            <a:solidFill>
              <a:srgbClr val="009EE0"/>
            </a:solidFill>
            <a:ln w="25400">
              <a:solidFill>
                <a:schemeClr val="bg1"/>
              </a:solidFill>
            </a:ln>
          </c:spPr>
          <c:cat>
            <c:strRef>
              <c:f>A19_ábra_chart!$F$16:$BF$16</c:f>
              <c:strCache>
                <c:ptCount val="5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strCache>
            </c:strRef>
          </c:cat>
          <c:val>
            <c:numRef>
              <c:f>A19_ábra_chart!$F$19:$BF$19</c:f>
              <c:numCache>
                <c:formatCode>#,##0</c:formatCode>
                <c:ptCount val="53"/>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532.22040912628836</c:v>
                </c:pt>
                <c:pt idx="37">
                  <c:v>603.30022939635251</c:v>
                </c:pt>
                <c:pt idx="38">
                  <c:v>679.22881149530645</c:v>
                </c:pt>
                <c:pt idx="39">
                  <c:v>663.58313680042704</c:v>
                </c:pt>
                <c:pt idx="40">
                  <c:v>660.05352579800001</c:v>
                </c:pt>
                <c:pt idx="41">
                  <c:v>599.77593950799996</c:v>
                </c:pt>
                <c:pt idx="42" formatCode="0">
                  <c:v>497.88352262173902</c:v>
                </c:pt>
                <c:pt idx="43" formatCode="0">
                  <c:v>510.098840594801</c:v>
                </c:pt>
                <c:pt idx="44">
                  <c:v>468.531083372789</c:v>
                </c:pt>
                <c:pt idx="45">
                  <c:v>449.42690498222601</c:v>
                </c:pt>
                <c:pt idx="46">
                  <c:v>459.27093680298901</c:v>
                </c:pt>
                <c:pt idx="47">
                  <c:v>531.40207734689602</c:v>
                </c:pt>
                <c:pt idx="48">
                  <c:v>533.09539896860895</c:v>
                </c:pt>
                <c:pt idx="49">
                  <c:v>530.18303525199997</c:v>
                </c:pt>
                <c:pt idx="50">
                  <c:v>530.84585392807014</c:v>
                </c:pt>
                <c:pt idx="51">
                  <c:v>529.54502469582303</c:v>
                </c:pt>
                <c:pt idx="52">
                  <c:v>496.90587727933001</c:v>
                </c:pt>
              </c:numCache>
            </c:numRef>
          </c:val>
          <c:extLst>
            <c:ext xmlns:c16="http://schemas.microsoft.com/office/drawing/2014/chart" uri="{C3380CC4-5D6E-409C-BE32-E72D297353CC}">
              <c16:uniqueId val="{00000001-FBE6-4D71-93BA-3A8C13F2811E}"/>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A19_ábra_chart!$D$20</c:f>
              <c:strCache>
                <c:ptCount val="1"/>
                <c:pt idx="0">
                  <c:v>Ratio of liquid assets (right-hand scale)</c:v>
                </c:pt>
              </c:strCache>
            </c:strRef>
          </c:tx>
          <c:spPr>
            <a:ln w="38100">
              <a:solidFill>
                <a:srgbClr val="DA0000"/>
              </a:solidFill>
            </a:ln>
          </c:spPr>
          <c:marker>
            <c:symbol val="none"/>
          </c:marker>
          <c:cat>
            <c:strRef>
              <c:f>A19_ábra_chart!$F$16:$BF$16</c:f>
              <c:strCache>
                <c:ptCount val="5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strCache>
            </c:strRef>
          </c:cat>
          <c:val>
            <c:numRef>
              <c:f>A19_ábra_chart!$F$20:$BF$20</c:f>
              <c:numCache>
                <c:formatCode>0</c:formatCode>
                <c:ptCount val="53"/>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49.552120465983585</c:v>
                </c:pt>
                <c:pt idx="37">
                  <c:v>51.711088318901012</c:v>
                </c:pt>
                <c:pt idx="38">
                  <c:v>53.658621193812174</c:v>
                </c:pt>
                <c:pt idx="39">
                  <c:v>46.876747958823152</c:v>
                </c:pt>
                <c:pt idx="40">
                  <c:v>44.660907888301452</c:v>
                </c:pt>
                <c:pt idx="41">
                  <c:v>41.029136936708518</c:v>
                </c:pt>
                <c:pt idx="42">
                  <c:v>35.44287643113784</c:v>
                </c:pt>
                <c:pt idx="43">
                  <c:v>35.870104355513234</c:v>
                </c:pt>
                <c:pt idx="44">
                  <c:v>34.074931593025056</c:v>
                </c:pt>
                <c:pt idx="45">
                  <c:v>32.786372469245926</c:v>
                </c:pt>
                <c:pt idx="46">
                  <c:v>32.074396504855237</c:v>
                </c:pt>
                <c:pt idx="47">
                  <c:v>34.945593623456979</c:v>
                </c:pt>
                <c:pt idx="48">
                  <c:v>34.94492116748431</c:v>
                </c:pt>
                <c:pt idx="49">
                  <c:v>35.025754711402826</c:v>
                </c:pt>
                <c:pt idx="50">
                  <c:v>34.862138699057319</c:v>
                </c:pt>
                <c:pt idx="51">
                  <c:v>34.55151152820585</c:v>
                </c:pt>
                <c:pt idx="52">
                  <c:v>32.904470902139607</c:v>
                </c:pt>
              </c:numCache>
            </c:numRef>
          </c:val>
          <c:smooth val="0"/>
          <c:extLst>
            <c:ext xmlns:c16="http://schemas.microsoft.com/office/drawing/2014/chart" uri="{C3380CC4-5D6E-409C-BE32-E72D297353CC}">
              <c16:uniqueId val="{00000002-FBE6-4D71-93BA-3A8C13F2811E}"/>
            </c:ext>
          </c:extLst>
        </c:ser>
        <c:ser>
          <c:idx val="3"/>
          <c:order val="3"/>
          <c:tx>
            <c:strRef>
              <c:f>A19_ábra_chart!$D$21</c:f>
              <c:strCache>
                <c:ptCount val="1"/>
                <c:pt idx="0">
                  <c:v>Ratio of liquid assets including credit lines (right-hand scale)</c:v>
                </c:pt>
              </c:strCache>
            </c:strRef>
          </c:tx>
          <c:spPr>
            <a:ln w="38100">
              <a:solidFill>
                <a:schemeClr val="accent4">
                  <a:lumMod val="75000"/>
                </a:schemeClr>
              </a:solidFill>
            </a:ln>
          </c:spPr>
          <c:marker>
            <c:symbol val="none"/>
          </c:marker>
          <c:dPt>
            <c:idx val="1"/>
            <c:bubble3D val="0"/>
            <c:spPr>
              <a:ln w="38100">
                <a:noFill/>
              </a:ln>
            </c:spPr>
            <c:extLst>
              <c:ext xmlns:c16="http://schemas.microsoft.com/office/drawing/2014/chart" uri="{C3380CC4-5D6E-409C-BE32-E72D297353CC}">
                <c16:uniqueId val="{00000032-524D-41A1-8114-515C04DACE1E}"/>
              </c:ext>
            </c:extLst>
          </c:dPt>
          <c:dPt>
            <c:idx val="2"/>
            <c:bubble3D val="0"/>
            <c:spPr>
              <a:ln w="38100">
                <a:noFill/>
              </a:ln>
            </c:spPr>
            <c:extLst>
              <c:ext xmlns:c16="http://schemas.microsoft.com/office/drawing/2014/chart" uri="{C3380CC4-5D6E-409C-BE32-E72D297353CC}">
                <c16:uniqueId val="{00000034-524D-41A1-8114-515C04DACE1E}"/>
              </c:ext>
            </c:extLst>
          </c:dPt>
          <c:dPt>
            <c:idx val="3"/>
            <c:bubble3D val="0"/>
            <c:spPr>
              <a:ln w="38100">
                <a:noFill/>
              </a:ln>
            </c:spPr>
            <c:extLst>
              <c:ext xmlns:c16="http://schemas.microsoft.com/office/drawing/2014/chart" uri="{C3380CC4-5D6E-409C-BE32-E72D297353CC}">
                <c16:uniqueId val="{00000031-524D-41A1-8114-515C04DACE1E}"/>
              </c:ext>
            </c:extLst>
          </c:dPt>
          <c:dPt>
            <c:idx val="4"/>
            <c:bubble3D val="0"/>
            <c:spPr>
              <a:ln w="38100">
                <a:noFill/>
              </a:ln>
            </c:spPr>
            <c:extLst>
              <c:ext xmlns:c16="http://schemas.microsoft.com/office/drawing/2014/chart" uri="{C3380CC4-5D6E-409C-BE32-E72D297353CC}">
                <c16:uniqueId val="{00000033-524D-41A1-8114-515C04DACE1E}"/>
              </c:ext>
            </c:extLst>
          </c:dPt>
          <c:dPt>
            <c:idx val="5"/>
            <c:bubble3D val="0"/>
            <c:spPr>
              <a:ln w="38100">
                <a:noFill/>
              </a:ln>
            </c:spPr>
            <c:extLst>
              <c:ext xmlns:c16="http://schemas.microsoft.com/office/drawing/2014/chart" uri="{C3380CC4-5D6E-409C-BE32-E72D297353CC}">
                <c16:uniqueId val="{0000002D-524D-41A1-8114-515C04DACE1E}"/>
              </c:ext>
            </c:extLst>
          </c:dPt>
          <c:dPt>
            <c:idx val="6"/>
            <c:bubble3D val="0"/>
            <c:spPr>
              <a:ln w="38100">
                <a:noFill/>
              </a:ln>
            </c:spPr>
            <c:extLst>
              <c:ext xmlns:c16="http://schemas.microsoft.com/office/drawing/2014/chart" uri="{C3380CC4-5D6E-409C-BE32-E72D297353CC}">
                <c16:uniqueId val="{0000002E-524D-41A1-8114-515C04DACE1E}"/>
              </c:ext>
            </c:extLst>
          </c:dPt>
          <c:dPt>
            <c:idx val="7"/>
            <c:bubble3D val="0"/>
            <c:spPr>
              <a:ln w="38100">
                <a:noFill/>
              </a:ln>
            </c:spPr>
            <c:extLst>
              <c:ext xmlns:c16="http://schemas.microsoft.com/office/drawing/2014/chart" uri="{C3380CC4-5D6E-409C-BE32-E72D297353CC}">
                <c16:uniqueId val="{0000002F-524D-41A1-8114-515C04DACE1E}"/>
              </c:ext>
            </c:extLst>
          </c:dPt>
          <c:dPt>
            <c:idx val="8"/>
            <c:bubble3D val="0"/>
            <c:spPr>
              <a:ln w="38100">
                <a:noFill/>
              </a:ln>
            </c:spPr>
            <c:extLst>
              <c:ext xmlns:c16="http://schemas.microsoft.com/office/drawing/2014/chart" uri="{C3380CC4-5D6E-409C-BE32-E72D297353CC}">
                <c16:uniqueId val="{00000012-524D-41A1-8114-515C04DACE1E}"/>
              </c:ext>
            </c:extLst>
          </c:dPt>
          <c:dPt>
            <c:idx val="9"/>
            <c:bubble3D val="0"/>
            <c:spPr>
              <a:ln w="38100">
                <a:noFill/>
              </a:ln>
            </c:spPr>
            <c:extLst>
              <c:ext xmlns:c16="http://schemas.microsoft.com/office/drawing/2014/chart" uri="{C3380CC4-5D6E-409C-BE32-E72D297353CC}">
                <c16:uniqueId val="{00000030-524D-41A1-8114-515C04DACE1E}"/>
              </c:ext>
            </c:extLst>
          </c:dPt>
          <c:dPt>
            <c:idx val="10"/>
            <c:bubble3D val="0"/>
            <c:spPr>
              <a:ln w="38100">
                <a:noFill/>
              </a:ln>
            </c:spPr>
            <c:extLst>
              <c:ext xmlns:c16="http://schemas.microsoft.com/office/drawing/2014/chart" uri="{C3380CC4-5D6E-409C-BE32-E72D297353CC}">
                <c16:uniqueId val="{0000002C-524D-41A1-8114-515C04DACE1E}"/>
              </c:ext>
            </c:extLst>
          </c:dPt>
          <c:dPt>
            <c:idx val="11"/>
            <c:bubble3D val="0"/>
            <c:spPr>
              <a:ln w="38100">
                <a:noFill/>
              </a:ln>
            </c:spPr>
            <c:extLst>
              <c:ext xmlns:c16="http://schemas.microsoft.com/office/drawing/2014/chart" uri="{C3380CC4-5D6E-409C-BE32-E72D297353CC}">
                <c16:uniqueId val="{0000002B-524D-41A1-8114-515C04DACE1E}"/>
              </c:ext>
            </c:extLst>
          </c:dPt>
          <c:dPt>
            <c:idx val="12"/>
            <c:bubble3D val="0"/>
            <c:spPr>
              <a:ln w="38100">
                <a:noFill/>
              </a:ln>
            </c:spPr>
            <c:extLst>
              <c:ext xmlns:c16="http://schemas.microsoft.com/office/drawing/2014/chart" uri="{C3380CC4-5D6E-409C-BE32-E72D297353CC}">
                <c16:uniqueId val="{0000002A-524D-41A1-8114-515C04DACE1E}"/>
              </c:ext>
            </c:extLst>
          </c:dPt>
          <c:dPt>
            <c:idx val="13"/>
            <c:bubble3D val="0"/>
            <c:spPr>
              <a:ln w="38100">
                <a:noFill/>
              </a:ln>
            </c:spPr>
            <c:extLst>
              <c:ext xmlns:c16="http://schemas.microsoft.com/office/drawing/2014/chart" uri="{C3380CC4-5D6E-409C-BE32-E72D297353CC}">
                <c16:uniqueId val="{00000016-524D-41A1-8114-515C04DACE1E}"/>
              </c:ext>
            </c:extLst>
          </c:dPt>
          <c:dPt>
            <c:idx val="14"/>
            <c:bubble3D val="0"/>
            <c:spPr>
              <a:ln w="38100">
                <a:noFill/>
              </a:ln>
            </c:spPr>
            <c:extLst>
              <c:ext xmlns:c16="http://schemas.microsoft.com/office/drawing/2014/chart" uri="{C3380CC4-5D6E-409C-BE32-E72D297353CC}">
                <c16:uniqueId val="{00000029-524D-41A1-8114-515C04DACE1E}"/>
              </c:ext>
            </c:extLst>
          </c:dPt>
          <c:dPt>
            <c:idx val="15"/>
            <c:bubble3D val="0"/>
            <c:spPr>
              <a:ln w="38100">
                <a:noFill/>
              </a:ln>
            </c:spPr>
            <c:extLst>
              <c:ext xmlns:c16="http://schemas.microsoft.com/office/drawing/2014/chart" uri="{C3380CC4-5D6E-409C-BE32-E72D297353CC}">
                <c16:uniqueId val="{00000015-524D-41A1-8114-515C04DACE1E}"/>
              </c:ext>
            </c:extLst>
          </c:dPt>
          <c:dPt>
            <c:idx val="16"/>
            <c:bubble3D val="0"/>
            <c:spPr>
              <a:ln w="38100">
                <a:noFill/>
              </a:ln>
            </c:spPr>
            <c:extLst>
              <c:ext xmlns:c16="http://schemas.microsoft.com/office/drawing/2014/chart" uri="{C3380CC4-5D6E-409C-BE32-E72D297353CC}">
                <c16:uniqueId val="{00000028-524D-41A1-8114-515C04DACE1E}"/>
              </c:ext>
            </c:extLst>
          </c:dPt>
          <c:dPt>
            <c:idx val="17"/>
            <c:bubble3D val="0"/>
            <c:spPr>
              <a:ln w="38100">
                <a:noFill/>
              </a:ln>
            </c:spPr>
            <c:extLst>
              <c:ext xmlns:c16="http://schemas.microsoft.com/office/drawing/2014/chart" uri="{C3380CC4-5D6E-409C-BE32-E72D297353CC}">
                <c16:uniqueId val="{00000027-524D-41A1-8114-515C04DACE1E}"/>
              </c:ext>
            </c:extLst>
          </c:dPt>
          <c:dPt>
            <c:idx val="18"/>
            <c:bubble3D val="0"/>
            <c:spPr>
              <a:ln w="38100">
                <a:noFill/>
              </a:ln>
            </c:spPr>
            <c:extLst>
              <c:ext xmlns:c16="http://schemas.microsoft.com/office/drawing/2014/chart" uri="{C3380CC4-5D6E-409C-BE32-E72D297353CC}">
                <c16:uniqueId val="{00000017-524D-41A1-8114-515C04DACE1E}"/>
              </c:ext>
            </c:extLst>
          </c:dPt>
          <c:dPt>
            <c:idx val="19"/>
            <c:bubble3D val="0"/>
            <c:spPr>
              <a:ln w="38100">
                <a:noFill/>
              </a:ln>
            </c:spPr>
            <c:extLst>
              <c:ext xmlns:c16="http://schemas.microsoft.com/office/drawing/2014/chart" uri="{C3380CC4-5D6E-409C-BE32-E72D297353CC}">
                <c16:uniqueId val="{00000026-524D-41A1-8114-515C04DACE1E}"/>
              </c:ext>
            </c:extLst>
          </c:dPt>
          <c:dPt>
            <c:idx val="20"/>
            <c:bubble3D val="0"/>
            <c:spPr>
              <a:ln w="38100">
                <a:noFill/>
              </a:ln>
            </c:spPr>
            <c:extLst>
              <c:ext xmlns:c16="http://schemas.microsoft.com/office/drawing/2014/chart" uri="{C3380CC4-5D6E-409C-BE32-E72D297353CC}">
                <c16:uniqueId val="{00000025-524D-41A1-8114-515C04DACE1E}"/>
              </c:ext>
            </c:extLst>
          </c:dPt>
          <c:dPt>
            <c:idx val="21"/>
            <c:bubble3D val="0"/>
            <c:spPr>
              <a:ln w="38100">
                <a:noFill/>
              </a:ln>
            </c:spPr>
            <c:extLst>
              <c:ext xmlns:c16="http://schemas.microsoft.com/office/drawing/2014/chart" uri="{C3380CC4-5D6E-409C-BE32-E72D297353CC}">
                <c16:uniqueId val="{00000011-524D-41A1-8114-515C04DACE1E}"/>
              </c:ext>
            </c:extLst>
          </c:dPt>
          <c:dPt>
            <c:idx val="22"/>
            <c:bubble3D val="0"/>
            <c:spPr>
              <a:ln w="38100">
                <a:noFill/>
              </a:ln>
            </c:spPr>
            <c:extLst>
              <c:ext xmlns:c16="http://schemas.microsoft.com/office/drawing/2014/chart" uri="{C3380CC4-5D6E-409C-BE32-E72D297353CC}">
                <c16:uniqueId val="{00000024-524D-41A1-8114-515C04DACE1E}"/>
              </c:ext>
            </c:extLst>
          </c:dPt>
          <c:dPt>
            <c:idx val="23"/>
            <c:bubble3D val="0"/>
            <c:spPr>
              <a:ln w="38100">
                <a:noFill/>
              </a:ln>
            </c:spPr>
            <c:extLst>
              <c:ext xmlns:c16="http://schemas.microsoft.com/office/drawing/2014/chart" uri="{C3380CC4-5D6E-409C-BE32-E72D297353CC}">
                <c16:uniqueId val="{00000023-524D-41A1-8114-515C04DACE1E}"/>
              </c:ext>
            </c:extLst>
          </c:dPt>
          <c:dPt>
            <c:idx val="24"/>
            <c:bubble3D val="0"/>
            <c:spPr>
              <a:ln w="38100">
                <a:noFill/>
              </a:ln>
            </c:spPr>
            <c:extLst>
              <c:ext xmlns:c16="http://schemas.microsoft.com/office/drawing/2014/chart" uri="{C3380CC4-5D6E-409C-BE32-E72D297353CC}">
                <c16:uniqueId val="{00000018-524D-41A1-8114-515C04DACE1E}"/>
              </c:ext>
            </c:extLst>
          </c:dPt>
          <c:dPt>
            <c:idx val="25"/>
            <c:bubble3D val="0"/>
            <c:spPr>
              <a:ln w="38100">
                <a:noFill/>
              </a:ln>
            </c:spPr>
            <c:extLst>
              <c:ext xmlns:c16="http://schemas.microsoft.com/office/drawing/2014/chart" uri="{C3380CC4-5D6E-409C-BE32-E72D297353CC}">
                <c16:uniqueId val="{00000022-524D-41A1-8114-515C04DACE1E}"/>
              </c:ext>
            </c:extLst>
          </c:dPt>
          <c:dPt>
            <c:idx val="26"/>
            <c:bubble3D val="0"/>
            <c:spPr>
              <a:ln w="38100">
                <a:noFill/>
              </a:ln>
            </c:spPr>
            <c:extLst>
              <c:ext xmlns:c16="http://schemas.microsoft.com/office/drawing/2014/chart" uri="{C3380CC4-5D6E-409C-BE32-E72D297353CC}">
                <c16:uniqueId val="{00000014-524D-41A1-8114-515C04DACE1E}"/>
              </c:ext>
            </c:extLst>
          </c:dPt>
          <c:dPt>
            <c:idx val="27"/>
            <c:bubble3D val="0"/>
            <c:spPr>
              <a:ln w="38100">
                <a:noFill/>
              </a:ln>
            </c:spPr>
            <c:extLst>
              <c:ext xmlns:c16="http://schemas.microsoft.com/office/drawing/2014/chart" uri="{C3380CC4-5D6E-409C-BE32-E72D297353CC}">
                <c16:uniqueId val="{00000010-524D-41A1-8114-515C04DACE1E}"/>
              </c:ext>
            </c:extLst>
          </c:dPt>
          <c:dPt>
            <c:idx val="28"/>
            <c:bubble3D val="0"/>
            <c:spPr>
              <a:ln w="38100">
                <a:noFill/>
              </a:ln>
            </c:spPr>
            <c:extLst>
              <c:ext xmlns:c16="http://schemas.microsoft.com/office/drawing/2014/chart" uri="{C3380CC4-5D6E-409C-BE32-E72D297353CC}">
                <c16:uniqueId val="{00000013-524D-41A1-8114-515C04DACE1E}"/>
              </c:ext>
            </c:extLst>
          </c:dPt>
          <c:dPt>
            <c:idx val="29"/>
            <c:bubble3D val="0"/>
            <c:spPr>
              <a:ln w="38100">
                <a:noFill/>
              </a:ln>
            </c:spPr>
            <c:extLst>
              <c:ext xmlns:c16="http://schemas.microsoft.com/office/drawing/2014/chart" uri="{C3380CC4-5D6E-409C-BE32-E72D297353CC}">
                <c16:uniqueId val="{00000021-524D-41A1-8114-515C04DACE1E}"/>
              </c:ext>
            </c:extLst>
          </c:dPt>
          <c:dPt>
            <c:idx val="30"/>
            <c:bubble3D val="0"/>
            <c:spPr>
              <a:ln w="38100">
                <a:noFill/>
              </a:ln>
            </c:spPr>
            <c:extLst>
              <c:ext xmlns:c16="http://schemas.microsoft.com/office/drawing/2014/chart" uri="{C3380CC4-5D6E-409C-BE32-E72D297353CC}">
                <c16:uniqueId val="{00000020-524D-41A1-8114-515C04DACE1E}"/>
              </c:ext>
            </c:extLst>
          </c:dPt>
          <c:dPt>
            <c:idx val="31"/>
            <c:bubble3D val="0"/>
            <c:spPr>
              <a:ln w="38100">
                <a:noFill/>
              </a:ln>
            </c:spPr>
            <c:extLst>
              <c:ext xmlns:c16="http://schemas.microsoft.com/office/drawing/2014/chart" uri="{C3380CC4-5D6E-409C-BE32-E72D297353CC}">
                <c16:uniqueId val="{0000001F-524D-41A1-8114-515C04DACE1E}"/>
              </c:ext>
            </c:extLst>
          </c:dPt>
          <c:dPt>
            <c:idx val="32"/>
            <c:bubble3D val="0"/>
            <c:spPr>
              <a:ln w="38100">
                <a:noFill/>
              </a:ln>
            </c:spPr>
            <c:extLst>
              <c:ext xmlns:c16="http://schemas.microsoft.com/office/drawing/2014/chart" uri="{C3380CC4-5D6E-409C-BE32-E72D297353CC}">
                <c16:uniqueId val="{0000001E-524D-41A1-8114-515C04DACE1E}"/>
              </c:ext>
            </c:extLst>
          </c:dPt>
          <c:dPt>
            <c:idx val="33"/>
            <c:bubble3D val="0"/>
            <c:spPr>
              <a:ln w="38100">
                <a:noFill/>
              </a:ln>
            </c:spPr>
            <c:extLst>
              <c:ext xmlns:c16="http://schemas.microsoft.com/office/drawing/2014/chart" uri="{C3380CC4-5D6E-409C-BE32-E72D297353CC}">
                <c16:uniqueId val="{0000000F-524D-41A1-8114-515C04DACE1E}"/>
              </c:ext>
            </c:extLst>
          </c:dPt>
          <c:dPt>
            <c:idx val="34"/>
            <c:bubble3D val="0"/>
            <c:spPr>
              <a:ln w="38100">
                <a:noFill/>
              </a:ln>
            </c:spPr>
            <c:extLst>
              <c:ext xmlns:c16="http://schemas.microsoft.com/office/drawing/2014/chart" uri="{C3380CC4-5D6E-409C-BE32-E72D297353CC}">
                <c16:uniqueId val="{0000001D-524D-41A1-8114-515C04DACE1E}"/>
              </c:ext>
            </c:extLst>
          </c:dPt>
          <c:dPt>
            <c:idx val="35"/>
            <c:bubble3D val="0"/>
            <c:spPr>
              <a:ln w="38100">
                <a:noFill/>
              </a:ln>
            </c:spPr>
            <c:extLst>
              <c:ext xmlns:c16="http://schemas.microsoft.com/office/drawing/2014/chart" uri="{C3380CC4-5D6E-409C-BE32-E72D297353CC}">
                <c16:uniqueId val="{0000001C-524D-41A1-8114-515C04DACE1E}"/>
              </c:ext>
            </c:extLst>
          </c:dPt>
          <c:dPt>
            <c:idx val="36"/>
            <c:bubble3D val="0"/>
            <c:spPr>
              <a:ln w="38100">
                <a:noFill/>
              </a:ln>
            </c:spPr>
            <c:extLst>
              <c:ext xmlns:c16="http://schemas.microsoft.com/office/drawing/2014/chart" uri="{C3380CC4-5D6E-409C-BE32-E72D297353CC}">
                <c16:uniqueId val="{0000000E-524D-41A1-8114-515C04DACE1E}"/>
              </c:ext>
            </c:extLst>
          </c:dPt>
          <c:dPt>
            <c:idx val="37"/>
            <c:bubble3D val="0"/>
            <c:spPr>
              <a:ln w="38100">
                <a:noFill/>
              </a:ln>
            </c:spPr>
            <c:extLst>
              <c:ext xmlns:c16="http://schemas.microsoft.com/office/drawing/2014/chart" uri="{C3380CC4-5D6E-409C-BE32-E72D297353CC}">
                <c16:uniqueId val="{0000001B-524D-41A1-8114-515C04DACE1E}"/>
              </c:ext>
            </c:extLst>
          </c:dPt>
          <c:dPt>
            <c:idx val="38"/>
            <c:bubble3D val="0"/>
            <c:spPr>
              <a:ln w="38100">
                <a:noFill/>
              </a:ln>
            </c:spPr>
            <c:extLst>
              <c:ext xmlns:c16="http://schemas.microsoft.com/office/drawing/2014/chart" uri="{C3380CC4-5D6E-409C-BE32-E72D297353CC}">
                <c16:uniqueId val="{0000001A-524D-41A1-8114-515C04DACE1E}"/>
              </c:ext>
            </c:extLst>
          </c:dPt>
          <c:dPt>
            <c:idx val="39"/>
            <c:bubble3D val="0"/>
            <c:spPr>
              <a:ln w="38100">
                <a:noFill/>
              </a:ln>
            </c:spPr>
            <c:extLst>
              <c:ext xmlns:c16="http://schemas.microsoft.com/office/drawing/2014/chart" uri="{C3380CC4-5D6E-409C-BE32-E72D297353CC}">
                <c16:uniqueId val="{00000019-524D-41A1-8114-515C04DACE1E}"/>
              </c:ext>
            </c:extLst>
          </c:dPt>
          <c:dPt>
            <c:idx val="40"/>
            <c:bubble3D val="0"/>
            <c:spPr>
              <a:ln w="38100">
                <a:noFill/>
              </a:ln>
            </c:spPr>
            <c:extLst>
              <c:ext xmlns:c16="http://schemas.microsoft.com/office/drawing/2014/chart" uri="{C3380CC4-5D6E-409C-BE32-E72D297353CC}">
                <c16:uniqueId val="{0000000D-524D-41A1-8114-515C04DACE1E}"/>
              </c:ext>
            </c:extLst>
          </c:dPt>
          <c:dPt>
            <c:idx val="41"/>
            <c:bubble3D val="0"/>
            <c:spPr>
              <a:ln w="38100">
                <a:noFill/>
              </a:ln>
            </c:spPr>
            <c:extLst>
              <c:ext xmlns:c16="http://schemas.microsoft.com/office/drawing/2014/chart" uri="{C3380CC4-5D6E-409C-BE32-E72D297353CC}">
                <c16:uniqueId val="{00000008-524D-41A1-8114-515C04DACE1E}"/>
              </c:ext>
            </c:extLst>
          </c:dPt>
          <c:dPt>
            <c:idx val="42"/>
            <c:bubble3D val="0"/>
            <c:spPr>
              <a:ln w="38100">
                <a:noFill/>
              </a:ln>
            </c:spPr>
            <c:extLst>
              <c:ext xmlns:c16="http://schemas.microsoft.com/office/drawing/2014/chart" uri="{C3380CC4-5D6E-409C-BE32-E72D297353CC}">
                <c16:uniqueId val="{0000000C-524D-41A1-8114-515C04DACE1E}"/>
              </c:ext>
            </c:extLst>
          </c:dPt>
          <c:dPt>
            <c:idx val="43"/>
            <c:bubble3D val="0"/>
            <c:spPr>
              <a:ln w="38100">
                <a:noFill/>
              </a:ln>
            </c:spPr>
            <c:extLst>
              <c:ext xmlns:c16="http://schemas.microsoft.com/office/drawing/2014/chart" uri="{C3380CC4-5D6E-409C-BE32-E72D297353CC}">
                <c16:uniqueId val="{0000000B-524D-41A1-8114-515C04DACE1E}"/>
              </c:ext>
            </c:extLst>
          </c:dPt>
          <c:dPt>
            <c:idx val="44"/>
            <c:bubble3D val="0"/>
            <c:spPr>
              <a:ln w="38100">
                <a:noFill/>
              </a:ln>
            </c:spPr>
            <c:extLst>
              <c:ext xmlns:c16="http://schemas.microsoft.com/office/drawing/2014/chart" uri="{C3380CC4-5D6E-409C-BE32-E72D297353CC}">
                <c16:uniqueId val="{00000007-524D-41A1-8114-515C04DACE1E}"/>
              </c:ext>
            </c:extLst>
          </c:dPt>
          <c:dPt>
            <c:idx val="45"/>
            <c:bubble3D val="0"/>
            <c:spPr>
              <a:ln w="38100">
                <a:noFill/>
              </a:ln>
            </c:spPr>
            <c:extLst>
              <c:ext xmlns:c16="http://schemas.microsoft.com/office/drawing/2014/chart" uri="{C3380CC4-5D6E-409C-BE32-E72D297353CC}">
                <c16:uniqueId val="{0000000A-524D-41A1-8114-515C04DACE1E}"/>
              </c:ext>
            </c:extLst>
          </c:dPt>
          <c:dPt>
            <c:idx val="46"/>
            <c:bubble3D val="0"/>
            <c:spPr>
              <a:ln w="38100">
                <a:noFill/>
              </a:ln>
            </c:spPr>
            <c:extLst>
              <c:ext xmlns:c16="http://schemas.microsoft.com/office/drawing/2014/chart" uri="{C3380CC4-5D6E-409C-BE32-E72D297353CC}">
                <c16:uniqueId val="{00000009-524D-41A1-8114-515C04DACE1E}"/>
              </c:ext>
            </c:extLst>
          </c:dPt>
          <c:dPt>
            <c:idx val="47"/>
            <c:bubble3D val="0"/>
            <c:spPr>
              <a:ln w="38100">
                <a:noFill/>
              </a:ln>
            </c:spPr>
            <c:extLst>
              <c:ext xmlns:c16="http://schemas.microsoft.com/office/drawing/2014/chart" uri="{C3380CC4-5D6E-409C-BE32-E72D297353CC}">
                <c16:uniqueId val="{00000006-524D-41A1-8114-515C04DACE1E}"/>
              </c:ext>
            </c:extLst>
          </c:dPt>
          <c:dPt>
            <c:idx val="48"/>
            <c:bubble3D val="0"/>
            <c:spPr>
              <a:ln w="38100">
                <a:noFill/>
              </a:ln>
            </c:spPr>
            <c:extLst>
              <c:ext xmlns:c16="http://schemas.microsoft.com/office/drawing/2014/chart" uri="{C3380CC4-5D6E-409C-BE32-E72D297353CC}">
                <c16:uniqueId val="{00000005-524D-41A1-8114-515C04DACE1E}"/>
              </c:ext>
            </c:extLst>
          </c:dPt>
          <c:cat>
            <c:strRef>
              <c:f>A19_ábra_chart!$F$16:$BF$16</c:f>
              <c:strCache>
                <c:ptCount val="5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strCache>
            </c:strRef>
          </c:cat>
          <c:val>
            <c:numRef>
              <c:f>A19_ábra_chart!$F$21:$BF$21</c:f>
              <c:numCache>
                <c:formatCode>General</c:formatCode>
                <c:ptCount val="53"/>
                <c:pt idx="48" formatCode="0">
                  <c:v>46.045972455013803</c:v>
                </c:pt>
                <c:pt idx="49" formatCode="0">
                  <c:v>46.844711826197702</c:v>
                </c:pt>
                <c:pt idx="50" formatCode="0">
                  <c:v>46.739422427129298</c:v>
                </c:pt>
                <c:pt idx="51" formatCode="0">
                  <c:v>46.403043732819299</c:v>
                </c:pt>
                <c:pt idx="52" formatCode="0">
                  <c:v>45.695277748970689</c:v>
                </c:pt>
              </c:numCache>
            </c:numRef>
          </c:val>
          <c:smooth val="0"/>
          <c:extLst>
            <c:ext xmlns:c16="http://schemas.microsoft.com/office/drawing/2014/chart" uri="{C3380CC4-5D6E-409C-BE32-E72D297353CC}">
              <c16:uniqueId val="{00000001-524D-41A1-8114-515C04DACE1E}"/>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40"/>
        </c:scaling>
        <c:delete val="0"/>
        <c:axPos val="r"/>
        <c:title>
          <c:tx>
            <c:rich>
              <a:bodyPr rot="0" vert="horz"/>
              <a:lstStyle/>
              <a:p>
                <a:pPr>
                  <a:defRPr b="0"/>
                </a:pPr>
                <a:r>
                  <a:rPr lang="hu-HU" b="0"/>
                  <a:t>Per cent</a:t>
                </a:r>
              </a:p>
            </c:rich>
          </c:tx>
          <c:layout>
            <c:manualLayout>
              <c:xMode val="edge"/>
              <c:yMode val="edge"/>
              <c:x val="0.81252068156124224"/>
              <c:y val="1.1433462156104964E-3"/>
            </c:manualLayout>
          </c:layout>
          <c:overlay val="0"/>
        </c:title>
        <c:numFmt formatCode="###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2343178951380635E-2"/>
          <c:y val="0.83447546737090839"/>
          <c:w val="0.8517815759847347"/>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738249761535153E-2"/>
          <c:y val="5.3504715072671245E-2"/>
          <c:w val="0.88748891839826438"/>
          <c:h val="0.53932479536895828"/>
        </c:manualLayout>
      </c:layout>
      <c:barChart>
        <c:barDir val="col"/>
        <c:grouping val="clustered"/>
        <c:varyColors val="0"/>
        <c:ser>
          <c:idx val="3"/>
          <c:order val="0"/>
          <c:tx>
            <c:strRef>
              <c:f>A20_ábra_chart!$J$14</c:f>
              <c:strCache>
                <c:ptCount val="1"/>
                <c:pt idx="0">
                  <c:v>Net capital flow</c:v>
                </c:pt>
              </c:strCache>
            </c:strRef>
          </c:tx>
          <c:spPr>
            <a:solidFill>
              <a:srgbClr val="DA0000"/>
            </a:solidFill>
            <a:ln>
              <a:solidFill>
                <a:schemeClr val="tx1"/>
              </a:solidFill>
            </a:ln>
            <a:effectLst/>
          </c:spPr>
          <c:invertIfNegative val="0"/>
          <c:cat>
            <c:multiLvlStrRef>
              <c:f>A20_ábra_chart!$D$16:$E$55</c:f>
              <c:multiLvlStrCache>
                <c:ptCount val="40"/>
                <c:lvl>
                  <c:pt idx="0">
                    <c:v>July</c:v>
                  </c:pt>
                  <c:pt idx="5">
                    <c:v>August</c:v>
                  </c:pt>
                  <c:pt idx="9">
                    <c:v>September</c:v>
                  </c:pt>
                  <c:pt idx="10">
                    <c:v> </c:v>
                  </c:pt>
                  <c:pt idx="11">
                    <c:v> </c:v>
                  </c:pt>
                  <c:pt idx="12">
                    <c:v> </c:v>
                  </c:pt>
                  <c:pt idx="13">
                    <c:v>October</c:v>
                  </c:pt>
                  <c:pt idx="18">
                    <c:v>November</c:v>
                  </c:pt>
                  <c:pt idx="22">
                    <c:v>December</c:v>
                  </c:pt>
                  <c:pt idx="26">
                    <c:v>January</c:v>
                  </c:pt>
                  <c:pt idx="31">
                    <c:v>February</c:v>
                  </c:pt>
                  <c:pt idx="35">
                    <c:v>March</c:v>
                  </c:pt>
                  <c:pt idx="39">
                    <c:v> </c:v>
                  </c:pt>
                </c:lvl>
                <c:lvl>
                  <c:pt idx="0">
                    <c:v>2021</c:v>
                  </c:pt>
                  <c:pt idx="26">
                    <c:v>2022</c:v>
                  </c:pt>
                </c:lvl>
              </c:multiLvlStrCache>
            </c:multiLvlStrRef>
          </c:cat>
          <c:val>
            <c:numRef>
              <c:f>A20_ábra_chart!$J$16:$J$55</c:f>
              <c:numCache>
                <c:formatCode>0.0</c:formatCode>
                <c:ptCount val="40"/>
                <c:pt idx="0">
                  <c:v>2.5758234646375797</c:v>
                </c:pt>
                <c:pt idx="1">
                  <c:v>-1.9091614087894901</c:v>
                </c:pt>
                <c:pt idx="2">
                  <c:v>-1.6613857244023387</c:v>
                </c:pt>
                <c:pt idx="3">
                  <c:v>-1.0070594171589546</c:v>
                </c:pt>
                <c:pt idx="4">
                  <c:v>3.0322065876983881</c:v>
                </c:pt>
                <c:pt idx="5">
                  <c:v>-0.62707749370402588</c:v>
                </c:pt>
                <c:pt idx="6">
                  <c:v>-2.0446288259224827</c:v>
                </c:pt>
                <c:pt idx="7">
                  <c:v>-0.54629086240535485</c:v>
                </c:pt>
                <c:pt idx="8">
                  <c:v>-2.5554667122160071</c:v>
                </c:pt>
                <c:pt idx="9">
                  <c:v>-2.2624159707229241</c:v>
                </c:pt>
                <c:pt idx="10">
                  <c:v>-0.23434579316913115</c:v>
                </c:pt>
                <c:pt idx="11">
                  <c:v>-0.33327440209914821</c:v>
                </c:pt>
                <c:pt idx="12">
                  <c:v>-0.26427793698810387</c:v>
                </c:pt>
                <c:pt idx="13">
                  <c:v>-0.34975427630436295</c:v>
                </c:pt>
                <c:pt idx="14">
                  <c:v>-0.64948840143979125</c:v>
                </c:pt>
                <c:pt idx="15">
                  <c:v>1.2902006890517659</c:v>
                </c:pt>
                <c:pt idx="16">
                  <c:v>-2.7570548653814093</c:v>
                </c:pt>
                <c:pt idx="17">
                  <c:v>2.1005390477365973</c:v>
                </c:pt>
                <c:pt idx="18">
                  <c:v>-0.69902098501080301</c:v>
                </c:pt>
                <c:pt idx="19">
                  <c:v>-5.4309561131432007</c:v>
                </c:pt>
                <c:pt idx="20">
                  <c:v>0.29823525351870273</c:v>
                </c:pt>
                <c:pt idx="21">
                  <c:v>-0.32464662117914034</c:v>
                </c:pt>
                <c:pt idx="22">
                  <c:v>-2.1052548050233058</c:v>
                </c:pt>
                <c:pt idx="23">
                  <c:v>-1.3340548842675939</c:v>
                </c:pt>
                <c:pt idx="24">
                  <c:v>-2.3872855498783063</c:v>
                </c:pt>
                <c:pt idx="25">
                  <c:v>-1.8325450391895248</c:v>
                </c:pt>
                <c:pt idx="26">
                  <c:v>0.75988151609767896</c:v>
                </c:pt>
                <c:pt idx="27">
                  <c:v>-1.2238114315865876</c:v>
                </c:pt>
                <c:pt idx="28">
                  <c:v>-1.845777431565669</c:v>
                </c:pt>
                <c:pt idx="29">
                  <c:v>-5.9345678903838843</c:v>
                </c:pt>
                <c:pt idx="30">
                  <c:v>-0.30352910842954223</c:v>
                </c:pt>
                <c:pt idx="31">
                  <c:v>-0.19854812532031793</c:v>
                </c:pt>
                <c:pt idx="32">
                  <c:v>-1.8013279681455587</c:v>
                </c:pt>
                <c:pt idx="33">
                  <c:v>4.9624275258507607E-2</c:v>
                </c:pt>
                <c:pt idx="34">
                  <c:v>-0.69495973226793628</c:v>
                </c:pt>
                <c:pt idx="35">
                  <c:v>-9.3622546025739588</c:v>
                </c:pt>
                <c:pt idx="36">
                  <c:v>-10.012595665109474</c:v>
                </c:pt>
                <c:pt idx="37">
                  <c:v>-4.6736274554772139</c:v>
                </c:pt>
                <c:pt idx="38">
                  <c:v>-4.7022149222183591</c:v>
                </c:pt>
                <c:pt idx="39">
                  <c:v>-1.6593752225246403</c:v>
                </c:pt>
              </c:numCache>
            </c:numRef>
          </c:val>
          <c:extLst>
            <c:ext xmlns:c16="http://schemas.microsoft.com/office/drawing/2014/chart" uri="{C3380CC4-5D6E-409C-BE32-E72D297353CC}">
              <c16:uniqueId val="{00000001-921B-428E-8677-F99CEBE19D10}"/>
            </c:ext>
          </c:extLst>
        </c:ser>
        <c:dLbls>
          <c:showLegendKey val="0"/>
          <c:showVal val="0"/>
          <c:showCatName val="0"/>
          <c:showSerName val="0"/>
          <c:showPercent val="0"/>
          <c:showBubbleSize val="0"/>
        </c:dLbls>
        <c:gapWidth val="60"/>
        <c:axId val="831499600"/>
        <c:axId val="831496648"/>
      </c:barChart>
      <c:lineChart>
        <c:grouping val="standard"/>
        <c:varyColors val="0"/>
        <c:ser>
          <c:idx val="4"/>
          <c:order val="1"/>
          <c:tx>
            <c:strRef>
              <c:f>A20_ábra_chart!$K$14</c:f>
              <c:strCache>
                <c:ptCount val="1"/>
                <c:pt idx="0">
                  <c:v>Cumulated net capital flow as a proportion of net asset value on 4 January 2021 (right-hand scale)</c:v>
                </c:pt>
              </c:strCache>
            </c:strRef>
          </c:tx>
          <c:spPr>
            <a:ln w="38100" cap="rnd">
              <a:solidFill>
                <a:srgbClr val="002060"/>
              </a:solidFill>
              <a:round/>
            </a:ln>
            <a:effectLst/>
          </c:spPr>
          <c:marker>
            <c:symbol val="none"/>
          </c:marker>
          <c:cat>
            <c:multiLvlStrRef>
              <c:f>A20_ábra_chart!$D$16:$E$55</c:f>
              <c:multiLvlStrCache>
                <c:ptCount val="40"/>
                <c:lvl>
                  <c:pt idx="0">
                    <c:v>July</c:v>
                  </c:pt>
                  <c:pt idx="5">
                    <c:v>August</c:v>
                  </c:pt>
                  <c:pt idx="9">
                    <c:v>September</c:v>
                  </c:pt>
                  <c:pt idx="10">
                    <c:v> </c:v>
                  </c:pt>
                  <c:pt idx="11">
                    <c:v> </c:v>
                  </c:pt>
                  <c:pt idx="12">
                    <c:v> </c:v>
                  </c:pt>
                  <c:pt idx="13">
                    <c:v>October</c:v>
                  </c:pt>
                  <c:pt idx="18">
                    <c:v>November</c:v>
                  </c:pt>
                  <c:pt idx="22">
                    <c:v>December</c:v>
                  </c:pt>
                  <c:pt idx="26">
                    <c:v>January</c:v>
                  </c:pt>
                  <c:pt idx="31">
                    <c:v>February</c:v>
                  </c:pt>
                  <c:pt idx="35">
                    <c:v>March</c:v>
                  </c:pt>
                  <c:pt idx="39">
                    <c:v> </c:v>
                  </c:pt>
                </c:lvl>
                <c:lvl>
                  <c:pt idx="0">
                    <c:v>2021</c:v>
                  </c:pt>
                  <c:pt idx="26">
                    <c:v>2022</c:v>
                  </c:pt>
                </c:lvl>
              </c:multiLvlStrCache>
            </c:multiLvlStrRef>
          </c:cat>
          <c:val>
            <c:numRef>
              <c:f>A20_ábra_chart!$K$16:$K$55</c:f>
              <c:numCache>
                <c:formatCode>0.0</c:formatCode>
                <c:ptCount val="40"/>
                <c:pt idx="0">
                  <c:v>-1.611895853319558</c:v>
                </c:pt>
                <c:pt idx="1">
                  <c:v>-1.7375407193970718</c:v>
                </c:pt>
                <c:pt idx="2">
                  <c:v>-1.8468790843381377</c:v>
                </c:pt>
                <c:pt idx="3">
                  <c:v>-1.9131552226565132</c:v>
                </c:pt>
                <c:pt idx="4">
                  <c:v>-1.7136010158321249</c:v>
                </c:pt>
                <c:pt idx="5">
                  <c:v>-1.7548699558777026</c:v>
                </c:pt>
                <c:pt idx="6">
                  <c:v>-1.889430142265579</c:v>
                </c:pt>
                <c:pt idx="7">
                  <c:v>-1.9253823891161013</c:v>
                </c:pt>
                <c:pt idx="8">
                  <c:v>-2.0935616071453964</c:v>
                </c:pt>
                <c:pt idx="9">
                  <c:v>-2.2424547024826555</c:v>
                </c:pt>
                <c:pt idx="10">
                  <c:v>-2.257877361699947</c:v>
                </c:pt>
                <c:pt idx="11">
                  <c:v>-2.2798106657286308</c:v>
                </c:pt>
                <c:pt idx="12">
                  <c:v>-2.2972032056402587</c:v>
                </c:pt>
                <c:pt idx="13">
                  <c:v>-2.3202210756872779</c:v>
                </c:pt>
                <c:pt idx="14">
                  <c:v>-2.3629649122440535</c:v>
                </c:pt>
                <c:pt idx="15">
                  <c:v>-2.2780548087595034</c:v>
                </c:pt>
                <c:pt idx="16">
                  <c:v>-2.4595008550363593</c:v>
                </c:pt>
                <c:pt idx="17">
                  <c:v>-2.3212611304492201</c:v>
                </c:pt>
                <c:pt idx="18">
                  <c:v>-2.3672647829652957</c:v>
                </c:pt>
                <c:pt idx="19">
                  <c:v>-2.7246844072920795</c:v>
                </c:pt>
                <c:pt idx="20">
                  <c:v>-2.7050570838424033</c:v>
                </c:pt>
                <c:pt idx="21">
                  <c:v>-2.7264225802602433</c:v>
                </c:pt>
                <c:pt idx="22">
                  <c:v>-2.8649726561304187</c:v>
                </c:pt>
                <c:pt idx="23">
                  <c:v>-2.952768872051279</c:v>
                </c:pt>
                <c:pt idx="24">
                  <c:v>-3.1098798275851163</c:v>
                </c:pt>
                <c:pt idx="25">
                  <c:v>-3.2304824518419992</c:v>
                </c:pt>
                <c:pt idx="26">
                  <c:v>-3.1804734736145335</c:v>
                </c:pt>
                <c:pt idx="27">
                  <c:v>-3.2610143973509516</c:v>
                </c:pt>
                <c:pt idx="28">
                  <c:v>-3.3824878658226463</c:v>
                </c:pt>
                <c:pt idx="29">
                  <c:v>-3.7730509603741837</c:v>
                </c:pt>
                <c:pt idx="30">
                  <c:v>-3.7930266806059461</c:v>
                </c:pt>
                <c:pt idx="31">
                  <c:v>-3.8060934399176327</c:v>
                </c:pt>
                <c:pt idx="32">
                  <c:v>-3.9246416204315215</c:v>
                </c:pt>
                <c:pt idx="33">
                  <c:v>-3.9213757701004055</c:v>
                </c:pt>
                <c:pt idx="34">
                  <c:v>-3.9671121452900935</c:v>
                </c:pt>
                <c:pt idx="35">
                  <c:v>-4.5832566055271364</c:v>
                </c:pt>
                <c:pt idx="36">
                  <c:v>-5.2422010172668605</c:v>
                </c:pt>
                <c:pt idx="37">
                  <c:v>-5.5497796709292304</c:v>
                </c:pt>
                <c:pt idx="38">
                  <c:v>-5.8592397100070244</c:v>
                </c:pt>
                <c:pt idx="39">
                  <c:v>-5.9684457607089643</c:v>
                </c:pt>
              </c:numCache>
            </c:numRef>
          </c:val>
          <c:smooth val="0"/>
          <c:extLst>
            <c:ext xmlns:c16="http://schemas.microsoft.com/office/drawing/2014/chart" uri="{C3380CC4-5D6E-409C-BE32-E72D297353CC}">
              <c16:uniqueId val="{00000002-921B-428E-8677-F99CEBE19D10}"/>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dd/mm/yyyy;@"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min val="-1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HUF</a:t>
                </a:r>
                <a:r>
                  <a:rPr lang="hu-HU" sz="1600" b="0" baseline="0"/>
                  <a:t> bn</a:t>
                </a:r>
                <a:endParaRPr lang="hu-HU" sz="1600" b="0"/>
              </a:p>
            </c:rich>
          </c:tx>
          <c:layout>
            <c:manualLayout>
              <c:xMode val="edge"/>
              <c:yMode val="edge"/>
              <c:x val="5.89272203404742E-2"/>
              <c:y val="9.142883819364476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valAx>
      <c:valAx>
        <c:axId val="903183464"/>
        <c:scaling>
          <c:orientation val="minMax"/>
          <c:max val="2"/>
          <c:min val="-7"/>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Per cent</a:t>
                </a:r>
              </a:p>
            </c:rich>
          </c:tx>
          <c:layout>
            <c:manualLayout>
              <c:xMode val="edge"/>
              <c:yMode val="edge"/>
              <c:x val="0.85238232965292748"/>
              <c:y val="7.41277893622980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majorUnit val="1"/>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9147231002300485E-2"/>
          <c:y val="0.89098207231016524"/>
          <c:w val="0.94289318645145581"/>
          <c:h val="9.863730485246437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43436138178689E-2"/>
          <c:y val="5.6261277056967068E-2"/>
          <c:w val="0.88748891839826438"/>
          <c:h val="0.52139325448691387"/>
        </c:manualLayout>
      </c:layout>
      <c:barChart>
        <c:barDir val="col"/>
        <c:grouping val="clustered"/>
        <c:varyColors val="0"/>
        <c:ser>
          <c:idx val="3"/>
          <c:order val="0"/>
          <c:tx>
            <c:strRef>
              <c:f>A20_ábra_chart!$J$15</c:f>
              <c:strCache>
                <c:ptCount val="1"/>
                <c:pt idx="0">
                  <c:v>Nettó tőkeáramlás</c:v>
                </c:pt>
              </c:strCache>
            </c:strRef>
          </c:tx>
          <c:spPr>
            <a:solidFill>
              <a:srgbClr val="DA0000"/>
            </a:solidFill>
            <a:ln>
              <a:solidFill>
                <a:schemeClr val="tx1"/>
              </a:solidFill>
            </a:ln>
            <a:effectLst/>
          </c:spPr>
          <c:invertIfNegative val="0"/>
          <c:cat>
            <c:multiLvlStrRef>
              <c:f>A20_ábra_chart!$G$16:$H$55</c:f>
              <c:multiLvlStrCache>
                <c:ptCount val="40"/>
                <c:lvl>
                  <c:pt idx="0">
                    <c:v>július</c:v>
                  </c:pt>
                  <c:pt idx="5">
                    <c:v>augusztus</c:v>
                  </c:pt>
                  <c:pt idx="9">
                    <c:v>szeptember</c:v>
                  </c:pt>
                  <c:pt idx="10">
                    <c:v> </c:v>
                  </c:pt>
                  <c:pt idx="11">
                    <c:v> </c:v>
                  </c:pt>
                  <c:pt idx="12">
                    <c:v> </c:v>
                  </c:pt>
                  <c:pt idx="13">
                    <c:v>október</c:v>
                  </c:pt>
                  <c:pt idx="18">
                    <c:v>november</c:v>
                  </c:pt>
                  <c:pt idx="22">
                    <c:v>december</c:v>
                  </c:pt>
                  <c:pt idx="26">
                    <c:v>január</c:v>
                  </c:pt>
                  <c:pt idx="31">
                    <c:v>február</c:v>
                  </c:pt>
                  <c:pt idx="35">
                    <c:v>március</c:v>
                  </c:pt>
                  <c:pt idx="39">
                    <c:v> </c:v>
                  </c:pt>
                </c:lvl>
                <c:lvl>
                  <c:pt idx="0">
                    <c:v>2021</c:v>
                  </c:pt>
                  <c:pt idx="26">
                    <c:v>2022</c:v>
                  </c:pt>
                </c:lvl>
              </c:multiLvlStrCache>
            </c:multiLvlStrRef>
          </c:cat>
          <c:val>
            <c:numRef>
              <c:f>A20_ábra_chart!$J$16:$J$55</c:f>
              <c:numCache>
                <c:formatCode>0.0</c:formatCode>
                <c:ptCount val="40"/>
                <c:pt idx="0">
                  <c:v>2.5758234646375797</c:v>
                </c:pt>
                <c:pt idx="1">
                  <c:v>-1.9091614087894901</c:v>
                </c:pt>
                <c:pt idx="2">
                  <c:v>-1.6613857244023387</c:v>
                </c:pt>
                <c:pt idx="3">
                  <c:v>-1.0070594171589546</c:v>
                </c:pt>
                <c:pt idx="4">
                  <c:v>3.0322065876983881</c:v>
                </c:pt>
                <c:pt idx="5">
                  <c:v>-0.62707749370402588</c:v>
                </c:pt>
                <c:pt idx="6">
                  <c:v>-2.0446288259224827</c:v>
                </c:pt>
                <c:pt idx="7">
                  <c:v>-0.54629086240535485</c:v>
                </c:pt>
                <c:pt idx="8">
                  <c:v>-2.5554667122160071</c:v>
                </c:pt>
                <c:pt idx="9">
                  <c:v>-2.2624159707229241</c:v>
                </c:pt>
                <c:pt idx="10">
                  <c:v>-0.23434579316913115</c:v>
                </c:pt>
                <c:pt idx="11">
                  <c:v>-0.33327440209914821</c:v>
                </c:pt>
                <c:pt idx="12">
                  <c:v>-0.26427793698810387</c:v>
                </c:pt>
                <c:pt idx="13">
                  <c:v>-0.34975427630436295</c:v>
                </c:pt>
                <c:pt idx="14">
                  <c:v>-0.64948840143979125</c:v>
                </c:pt>
                <c:pt idx="15">
                  <c:v>1.2902006890517659</c:v>
                </c:pt>
                <c:pt idx="16">
                  <c:v>-2.7570548653814093</c:v>
                </c:pt>
                <c:pt idx="17">
                  <c:v>2.1005390477365973</c:v>
                </c:pt>
                <c:pt idx="18">
                  <c:v>-0.69902098501080301</c:v>
                </c:pt>
                <c:pt idx="19">
                  <c:v>-5.4309561131432007</c:v>
                </c:pt>
                <c:pt idx="20">
                  <c:v>0.29823525351870273</c:v>
                </c:pt>
                <c:pt idx="21">
                  <c:v>-0.32464662117914034</c:v>
                </c:pt>
                <c:pt idx="22">
                  <c:v>-2.1052548050233058</c:v>
                </c:pt>
                <c:pt idx="23">
                  <c:v>-1.3340548842675939</c:v>
                </c:pt>
                <c:pt idx="24">
                  <c:v>-2.3872855498783063</c:v>
                </c:pt>
                <c:pt idx="25">
                  <c:v>-1.8325450391895248</c:v>
                </c:pt>
                <c:pt idx="26">
                  <c:v>0.75988151609767896</c:v>
                </c:pt>
                <c:pt idx="27">
                  <c:v>-1.2238114315865876</c:v>
                </c:pt>
                <c:pt idx="28">
                  <c:v>-1.845777431565669</c:v>
                </c:pt>
                <c:pt idx="29">
                  <c:v>-5.9345678903838843</c:v>
                </c:pt>
                <c:pt idx="30">
                  <c:v>-0.30352910842954223</c:v>
                </c:pt>
                <c:pt idx="31">
                  <c:v>-0.19854812532031793</c:v>
                </c:pt>
                <c:pt idx="32">
                  <c:v>-1.8013279681455587</c:v>
                </c:pt>
                <c:pt idx="33">
                  <c:v>4.9624275258507607E-2</c:v>
                </c:pt>
                <c:pt idx="34">
                  <c:v>-0.69495973226793628</c:v>
                </c:pt>
                <c:pt idx="35">
                  <c:v>-9.3622546025739588</c:v>
                </c:pt>
                <c:pt idx="36">
                  <c:v>-10.012595665109474</c:v>
                </c:pt>
                <c:pt idx="37">
                  <c:v>-4.6736274554772139</c:v>
                </c:pt>
                <c:pt idx="38">
                  <c:v>-4.7022149222183591</c:v>
                </c:pt>
                <c:pt idx="39">
                  <c:v>-1.6593752225246403</c:v>
                </c:pt>
              </c:numCache>
            </c:numRef>
          </c:val>
          <c:extLst>
            <c:ext xmlns:c16="http://schemas.microsoft.com/office/drawing/2014/chart" uri="{C3380CC4-5D6E-409C-BE32-E72D297353CC}">
              <c16:uniqueId val="{00000001-65F4-4B68-BCAA-5358B8DB66A8}"/>
            </c:ext>
          </c:extLst>
        </c:ser>
        <c:dLbls>
          <c:showLegendKey val="0"/>
          <c:showVal val="0"/>
          <c:showCatName val="0"/>
          <c:showSerName val="0"/>
          <c:showPercent val="0"/>
          <c:showBubbleSize val="0"/>
        </c:dLbls>
        <c:gapWidth val="60"/>
        <c:axId val="831499600"/>
        <c:axId val="831496648"/>
      </c:barChart>
      <c:lineChart>
        <c:grouping val="standard"/>
        <c:varyColors val="0"/>
        <c:ser>
          <c:idx val="0"/>
          <c:order val="1"/>
          <c:tx>
            <c:strRef>
              <c:f>A20_ábra_chart!$K$15</c:f>
              <c:strCache>
                <c:ptCount val="1"/>
                <c:pt idx="0">
                  <c:v>Kumulált nettó tőkeáramlás a 2021.01.04-i nettó eszközérték arányában (jobb tengely)</c:v>
                </c:pt>
              </c:strCache>
            </c:strRef>
          </c:tx>
          <c:spPr>
            <a:ln w="38100" cap="rnd">
              <a:solidFill>
                <a:srgbClr val="002060"/>
              </a:solidFill>
              <a:round/>
            </a:ln>
            <a:effectLst/>
          </c:spPr>
          <c:marker>
            <c:symbol val="none"/>
          </c:marker>
          <c:cat>
            <c:multiLvlStrRef>
              <c:f>A20_ábra_chart!$G$16:$H$55</c:f>
              <c:multiLvlStrCache>
                <c:ptCount val="40"/>
                <c:lvl>
                  <c:pt idx="0">
                    <c:v>július</c:v>
                  </c:pt>
                  <c:pt idx="5">
                    <c:v>augusztus</c:v>
                  </c:pt>
                  <c:pt idx="9">
                    <c:v>szeptember</c:v>
                  </c:pt>
                  <c:pt idx="10">
                    <c:v> </c:v>
                  </c:pt>
                  <c:pt idx="11">
                    <c:v> </c:v>
                  </c:pt>
                  <c:pt idx="12">
                    <c:v> </c:v>
                  </c:pt>
                  <c:pt idx="13">
                    <c:v>október</c:v>
                  </c:pt>
                  <c:pt idx="18">
                    <c:v>november</c:v>
                  </c:pt>
                  <c:pt idx="22">
                    <c:v>december</c:v>
                  </c:pt>
                  <c:pt idx="26">
                    <c:v>január</c:v>
                  </c:pt>
                  <c:pt idx="31">
                    <c:v>február</c:v>
                  </c:pt>
                  <c:pt idx="35">
                    <c:v>március</c:v>
                  </c:pt>
                  <c:pt idx="39">
                    <c:v> </c:v>
                  </c:pt>
                </c:lvl>
                <c:lvl>
                  <c:pt idx="0">
                    <c:v>2021</c:v>
                  </c:pt>
                  <c:pt idx="26">
                    <c:v>2022</c:v>
                  </c:pt>
                </c:lvl>
              </c:multiLvlStrCache>
            </c:multiLvlStrRef>
          </c:cat>
          <c:val>
            <c:numRef>
              <c:f>A20_ábra_chart!$K$16:$K$55</c:f>
              <c:numCache>
                <c:formatCode>0.0</c:formatCode>
                <c:ptCount val="40"/>
                <c:pt idx="0">
                  <c:v>-1.611895853319558</c:v>
                </c:pt>
                <c:pt idx="1">
                  <c:v>-1.7375407193970718</c:v>
                </c:pt>
                <c:pt idx="2">
                  <c:v>-1.8468790843381377</c:v>
                </c:pt>
                <c:pt idx="3">
                  <c:v>-1.9131552226565132</c:v>
                </c:pt>
                <c:pt idx="4">
                  <c:v>-1.7136010158321249</c:v>
                </c:pt>
                <c:pt idx="5">
                  <c:v>-1.7548699558777026</c:v>
                </c:pt>
                <c:pt idx="6">
                  <c:v>-1.889430142265579</c:v>
                </c:pt>
                <c:pt idx="7">
                  <c:v>-1.9253823891161013</c:v>
                </c:pt>
                <c:pt idx="8">
                  <c:v>-2.0935616071453964</c:v>
                </c:pt>
                <c:pt idx="9">
                  <c:v>-2.2424547024826555</c:v>
                </c:pt>
                <c:pt idx="10">
                  <c:v>-2.257877361699947</c:v>
                </c:pt>
                <c:pt idx="11">
                  <c:v>-2.2798106657286308</c:v>
                </c:pt>
                <c:pt idx="12">
                  <c:v>-2.2972032056402587</c:v>
                </c:pt>
                <c:pt idx="13">
                  <c:v>-2.3202210756872779</c:v>
                </c:pt>
                <c:pt idx="14">
                  <c:v>-2.3629649122440535</c:v>
                </c:pt>
                <c:pt idx="15">
                  <c:v>-2.2780548087595034</c:v>
                </c:pt>
                <c:pt idx="16">
                  <c:v>-2.4595008550363593</c:v>
                </c:pt>
                <c:pt idx="17">
                  <c:v>-2.3212611304492201</c:v>
                </c:pt>
                <c:pt idx="18">
                  <c:v>-2.3672647829652957</c:v>
                </c:pt>
                <c:pt idx="19">
                  <c:v>-2.7246844072920795</c:v>
                </c:pt>
                <c:pt idx="20">
                  <c:v>-2.7050570838424033</c:v>
                </c:pt>
                <c:pt idx="21">
                  <c:v>-2.7264225802602433</c:v>
                </c:pt>
                <c:pt idx="22">
                  <c:v>-2.8649726561304187</c:v>
                </c:pt>
                <c:pt idx="23">
                  <c:v>-2.952768872051279</c:v>
                </c:pt>
                <c:pt idx="24">
                  <c:v>-3.1098798275851163</c:v>
                </c:pt>
                <c:pt idx="25">
                  <c:v>-3.2304824518419992</c:v>
                </c:pt>
                <c:pt idx="26">
                  <c:v>-3.1804734736145335</c:v>
                </c:pt>
                <c:pt idx="27">
                  <c:v>-3.2610143973509516</c:v>
                </c:pt>
                <c:pt idx="28">
                  <c:v>-3.3824878658226463</c:v>
                </c:pt>
                <c:pt idx="29">
                  <c:v>-3.7730509603741837</c:v>
                </c:pt>
                <c:pt idx="30">
                  <c:v>-3.7930266806059461</c:v>
                </c:pt>
                <c:pt idx="31">
                  <c:v>-3.8060934399176327</c:v>
                </c:pt>
                <c:pt idx="32">
                  <c:v>-3.9246416204315215</c:v>
                </c:pt>
                <c:pt idx="33">
                  <c:v>-3.9213757701004055</c:v>
                </c:pt>
                <c:pt idx="34">
                  <c:v>-3.9671121452900935</c:v>
                </c:pt>
                <c:pt idx="35">
                  <c:v>-4.5832566055271364</c:v>
                </c:pt>
                <c:pt idx="36">
                  <c:v>-5.2422010172668605</c:v>
                </c:pt>
                <c:pt idx="37">
                  <c:v>-5.5497796709292304</c:v>
                </c:pt>
                <c:pt idx="38">
                  <c:v>-5.8592397100070244</c:v>
                </c:pt>
                <c:pt idx="39">
                  <c:v>-5.9684457607089643</c:v>
                </c:pt>
              </c:numCache>
            </c:numRef>
          </c:val>
          <c:smooth val="0"/>
          <c:extLst>
            <c:ext xmlns:c16="http://schemas.microsoft.com/office/drawing/2014/chart" uri="{C3380CC4-5D6E-409C-BE32-E72D297353CC}">
              <c16:uniqueId val="{00000001-9E7E-4C3E-B08A-CBF573F80964}"/>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min val="-1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Mrd Ft</a:t>
                </a:r>
              </a:p>
            </c:rich>
          </c:tx>
          <c:layout>
            <c:manualLayout>
              <c:xMode val="edge"/>
              <c:yMode val="edge"/>
              <c:x val="6.15679956431959E-2"/>
              <c:y val="5.778634958079632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valAx>
      <c:valAx>
        <c:axId val="903183464"/>
        <c:scaling>
          <c:orientation val="minMax"/>
          <c:max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0.91485307131997551"/>
              <c:y val="1.012145748987854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0115117736173718E-2"/>
          <c:y val="0.90050840530746801"/>
          <c:w val="0.9221450614397666"/>
          <c:h val="8.911097185516171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A21_ábra_chart!$G$8</c:f>
              <c:strCache>
                <c:ptCount val="1"/>
                <c:pt idx="0">
                  <c:v>EUR állomány</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A21_ábra_chart!$E$9:$E$64</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A21_ábra_chart!$G$9:$G$64</c:f>
              <c:numCache>
                <c:formatCode>#,##0</c:formatCode>
                <c:ptCount val="56"/>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1092.4547395398702</c:v>
                </c:pt>
                <c:pt idx="48">
                  <c:v>1195.58847942084</c:v>
                </c:pt>
                <c:pt idx="49">
                  <c:v>1186.0657039999999</c:v>
                </c:pt>
                <c:pt idx="50">
                  <c:v>1211.5621820000001</c:v>
                </c:pt>
                <c:pt idx="51">
                  <c:v>1210.7902479999998</c:v>
                </c:pt>
                <c:pt idx="52">
                  <c:v>1273.4849999999999</c:v>
                </c:pt>
                <c:pt idx="53">
                  <c:v>1302.9960000000001</c:v>
                </c:pt>
                <c:pt idx="54">
                  <c:v>1347.998</c:v>
                </c:pt>
                <c:pt idx="55">
                  <c:v>1379.0200694760001</c:v>
                </c:pt>
              </c:numCache>
            </c:numRef>
          </c:val>
          <c:extLst>
            <c:ext xmlns:c16="http://schemas.microsoft.com/office/drawing/2014/chart" uri="{C3380CC4-5D6E-409C-BE32-E72D297353CC}">
              <c16:uniqueId val="{00000000-CC11-47B5-8929-DDFD666FC79A}"/>
            </c:ext>
          </c:extLst>
        </c:ser>
        <c:ser>
          <c:idx val="3"/>
          <c:order val="1"/>
          <c:tx>
            <c:strRef>
              <c:f>A21_ábra_chart!$H$8</c:f>
              <c:strCache>
                <c:ptCount val="1"/>
                <c:pt idx="0">
                  <c:v>Egyéb FX állomány</c:v>
                </c:pt>
              </c:strCache>
            </c:strRef>
          </c:tx>
          <c:spPr>
            <a:solidFill>
              <a:srgbClr val="F6A800"/>
            </a:solidFill>
            <a:ln>
              <a:solidFill>
                <a:schemeClr val="tx1"/>
              </a:solidFill>
            </a:ln>
            <a:effectLst/>
          </c:spPr>
          <c:invertIfNegative val="0"/>
          <c:cat>
            <c:strRef>
              <c:f>A21_ábra_chart!$E$9:$E$64</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A21_ábra_chart!$H$9:$H$64</c:f>
              <c:numCache>
                <c:formatCode>#,##0</c:formatCode>
                <c:ptCount val="56"/>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17.312000000000001</c:v>
                </c:pt>
                <c:pt idx="48">
                  <c:v>17.902999999999999</c:v>
                </c:pt>
                <c:pt idx="49">
                  <c:v>17.449000000000002</c:v>
                </c:pt>
                <c:pt idx="50">
                  <c:v>17.411999999999999</c:v>
                </c:pt>
                <c:pt idx="51">
                  <c:v>15.645</c:v>
                </c:pt>
                <c:pt idx="52">
                  <c:v>21.003</c:v>
                </c:pt>
                <c:pt idx="53">
                  <c:v>19.984000000000002</c:v>
                </c:pt>
                <c:pt idx="54">
                  <c:v>19.943999999999999</c:v>
                </c:pt>
                <c:pt idx="55">
                  <c:v>21.196999999999999</c:v>
                </c:pt>
              </c:numCache>
            </c:numRef>
          </c:val>
          <c:extLst>
            <c:ext xmlns:c16="http://schemas.microsoft.com/office/drawing/2014/chart" uri="{C3380CC4-5D6E-409C-BE32-E72D297353CC}">
              <c16:uniqueId val="{00000001-CC11-47B5-8929-DDFD666FC79A}"/>
            </c:ext>
          </c:extLst>
        </c:ser>
        <c:ser>
          <c:idx val="1"/>
          <c:order val="2"/>
          <c:tx>
            <c:strRef>
              <c:f>A21_ábra_chart!$F$8</c:f>
              <c:strCache>
                <c:ptCount val="1"/>
                <c:pt idx="0">
                  <c:v>HUF állomány</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A21_ábra_chart!$E$9:$E$64</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A21_ábra_chart!$F$9:$F$64</c:f>
              <c:numCache>
                <c:formatCode>#,##0</c:formatCode>
                <c:ptCount val="56"/>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194.244958</c:v>
                </c:pt>
                <c:pt idx="46">
                  <c:v>190.966532</c:v>
                </c:pt>
                <c:pt idx="47">
                  <c:v>211.17349299999998</c:v>
                </c:pt>
                <c:pt idx="48">
                  <c:v>207.98005300000003</c:v>
                </c:pt>
                <c:pt idx="49">
                  <c:v>218.72380200000001</c:v>
                </c:pt>
                <c:pt idx="50">
                  <c:v>236.311599</c:v>
                </c:pt>
                <c:pt idx="51">
                  <c:v>233.206931</c:v>
                </c:pt>
                <c:pt idx="52">
                  <c:v>262.30900000000003</c:v>
                </c:pt>
                <c:pt idx="53">
                  <c:v>351.56799999999998</c:v>
                </c:pt>
                <c:pt idx="54">
                  <c:v>381.709</c:v>
                </c:pt>
                <c:pt idx="55">
                  <c:v>404.82731767200005</c:v>
                </c:pt>
              </c:numCache>
            </c:numRef>
          </c:val>
          <c:extLst>
            <c:ext xmlns:c16="http://schemas.microsoft.com/office/drawing/2014/chart" uri="{C3380CC4-5D6E-409C-BE32-E72D297353CC}">
              <c16:uniqueId val="{00000002-CC11-47B5-8929-DDFD666FC79A}"/>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A21_ábra_chart!$I$8</c:f>
              <c:strCache>
                <c:ptCount val="1"/>
                <c:pt idx="0">
                  <c:v>Devizaarány (jobb tengely)</c:v>
                </c:pt>
              </c:strCache>
            </c:strRef>
          </c:tx>
          <c:spPr>
            <a:ln w="28575" cap="rnd">
              <a:noFill/>
              <a:round/>
            </a:ln>
            <a:effectLst/>
          </c:spPr>
          <c:marker>
            <c:symbol val="triangle"/>
            <c:size val="10"/>
            <c:spPr>
              <a:solidFill>
                <a:srgbClr val="497EE0"/>
              </a:solidFill>
              <a:ln w="9525">
                <a:noFill/>
              </a:ln>
              <a:effectLst/>
            </c:spPr>
          </c:marker>
          <c:cat>
            <c:strRef>
              <c:f>A21_ábra_chart!$E$9:$E$64</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A21_ábra_chart!$I$9:$I$64</c:f>
              <c:numCache>
                <c:formatCode>#,##0</c:formatCode>
                <c:ptCount val="56"/>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84.013395322666412</c:v>
                </c:pt>
                <c:pt idx="48">
                  <c:v>85.368679691685472</c:v>
                </c:pt>
                <c:pt idx="49">
                  <c:v>84.621158752398458</c:v>
                </c:pt>
                <c:pt idx="50">
                  <c:v>83.872661424536133</c:v>
                </c:pt>
                <c:pt idx="51">
                  <c:v>84.023006846803383</c:v>
                </c:pt>
                <c:pt idx="52">
                  <c:v>83.150725496002366</c:v>
                </c:pt>
                <c:pt idx="53">
                  <c:v>79.005200209250489</c:v>
                </c:pt>
                <c:pt idx="54">
                  <c:v>78.183706350580778</c:v>
                </c:pt>
                <c:pt idx="55">
                  <c:v>77.572445278665199</c:v>
                </c:pt>
              </c:numCache>
            </c:numRef>
          </c:val>
          <c:smooth val="0"/>
          <c:extLst>
            <c:ext xmlns:c16="http://schemas.microsoft.com/office/drawing/2014/chart" uri="{C3380CC4-5D6E-409C-BE32-E72D297353CC}">
              <c16:uniqueId val="{00000003-CC11-47B5-8929-DDFD666FC79A}"/>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92042709636531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A21_ábra_chart!$G$7</c:f>
              <c:strCache>
                <c:ptCount val="1"/>
                <c:pt idx="0">
                  <c:v>Stock of EUR loans</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A21_ábra_chart!$D$9:$D$64</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A21_ábra_chart!$G$9:$G$64</c:f>
              <c:numCache>
                <c:formatCode>#,##0</c:formatCode>
                <c:ptCount val="56"/>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1092.4547395398702</c:v>
                </c:pt>
                <c:pt idx="48">
                  <c:v>1195.58847942084</c:v>
                </c:pt>
                <c:pt idx="49">
                  <c:v>1186.0657039999999</c:v>
                </c:pt>
                <c:pt idx="50">
                  <c:v>1211.5621820000001</c:v>
                </c:pt>
                <c:pt idx="51">
                  <c:v>1210.7902479999998</c:v>
                </c:pt>
                <c:pt idx="52">
                  <c:v>1273.4849999999999</c:v>
                </c:pt>
                <c:pt idx="53">
                  <c:v>1302.9960000000001</c:v>
                </c:pt>
                <c:pt idx="54">
                  <c:v>1347.998</c:v>
                </c:pt>
                <c:pt idx="55">
                  <c:v>1379.0200694760001</c:v>
                </c:pt>
              </c:numCache>
            </c:numRef>
          </c:val>
          <c:extLst>
            <c:ext xmlns:c16="http://schemas.microsoft.com/office/drawing/2014/chart" uri="{C3380CC4-5D6E-409C-BE32-E72D297353CC}">
              <c16:uniqueId val="{00000000-F4A6-4B1E-B783-AE66596E3673}"/>
            </c:ext>
          </c:extLst>
        </c:ser>
        <c:ser>
          <c:idx val="3"/>
          <c:order val="1"/>
          <c:tx>
            <c:strRef>
              <c:f>A21_ábra_chart!$H$7</c:f>
              <c:strCache>
                <c:ptCount val="1"/>
                <c:pt idx="0">
                  <c:v>Stock of other FX loans</c:v>
                </c:pt>
              </c:strCache>
            </c:strRef>
          </c:tx>
          <c:spPr>
            <a:solidFill>
              <a:srgbClr val="F6A800"/>
            </a:solidFill>
            <a:ln>
              <a:solidFill>
                <a:schemeClr val="tx1"/>
              </a:solidFill>
            </a:ln>
            <a:effectLst/>
          </c:spPr>
          <c:invertIfNegative val="0"/>
          <c:cat>
            <c:strRef>
              <c:f>A21_ábra_chart!$D$9:$D$64</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A21_ábra_chart!$H$9:$H$64</c:f>
              <c:numCache>
                <c:formatCode>#,##0</c:formatCode>
                <c:ptCount val="56"/>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17.312000000000001</c:v>
                </c:pt>
                <c:pt idx="48">
                  <c:v>17.902999999999999</c:v>
                </c:pt>
                <c:pt idx="49">
                  <c:v>17.449000000000002</c:v>
                </c:pt>
                <c:pt idx="50">
                  <c:v>17.411999999999999</c:v>
                </c:pt>
                <c:pt idx="51">
                  <c:v>15.645</c:v>
                </c:pt>
                <c:pt idx="52">
                  <c:v>21.003</c:v>
                </c:pt>
                <c:pt idx="53">
                  <c:v>19.984000000000002</c:v>
                </c:pt>
                <c:pt idx="54">
                  <c:v>19.943999999999999</c:v>
                </c:pt>
                <c:pt idx="55">
                  <c:v>21.196999999999999</c:v>
                </c:pt>
              </c:numCache>
            </c:numRef>
          </c:val>
          <c:extLst>
            <c:ext xmlns:c16="http://schemas.microsoft.com/office/drawing/2014/chart" uri="{C3380CC4-5D6E-409C-BE32-E72D297353CC}">
              <c16:uniqueId val="{00000001-F4A6-4B1E-B783-AE66596E3673}"/>
            </c:ext>
          </c:extLst>
        </c:ser>
        <c:ser>
          <c:idx val="1"/>
          <c:order val="2"/>
          <c:tx>
            <c:strRef>
              <c:f>A21_ábra_chart!$F$7</c:f>
              <c:strCache>
                <c:ptCount val="1"/>
                <c:pt idx="0">
                  <c:v>Stock of HUF loans</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A21_ábra_chart!$D$9:$D$64</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A21_ábra_chart!$F$9:$F$64</c:f>
              <c:numCache>
                <c:formatCode>#,##0</c:formatCode>
                <c:ptCount val="56"/>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194.244958</c:v>
                </c:pt>
                <c:pt idx="46">
                  <c:v>190.966532</c:v>
                </c:pt>
                <c:pt idx="47">
                  <c:v>211.17349299999998</c:v>
                </c:pt>
                <c:pt idx="48">
                  <c:v>207.98005300000003</c:v>
                </c:pt>
                <c:pt idx="49">
                  <c:v>218.72380200000001</c:v>
                </c:pt>
                <c:pt idx="50">
                  <c:v>236.311599</c:v>
                </c:pt>
                <c:pt idx="51">
                  <c:v>233.206931</c:v>
                </c:pt>
                <c:pt idx="52">
                  <c:v>262.30900000000003</c:v>
                </c:pt>
                <c:pt idx="53">
                  <c:v>351.56799999999998</c:v>
                </c:pt>
                <c:pt idx="54">
                  <c:v>381.709</c:v>
                </c:pt>
                <c:pt idx="55">
                  <c:v>404.82731767200005</c:v>
                </c:pt>
              </c:numCache>
            </c:numRef>
          </c:val>
          <c:extLst>
            <c:ext xmlns:c16="http://schemas.microsoft.com/office/drawing/2014/chart" uri="{C3380CC4-5D6E-409C-BE32-E72D297353CC}">
              <c16:uniqueId val="{00000002-F4A6-4B1E-B783-AE66596E3673}"/>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A21_ábra_chart!$I$7</c:f>
              <c:strCache>
                <c:ptCount val="1"/>
                <c:pt idx="0">
                  <c:v>Ratio of FX loans (right-hand scale)</c:v>
                </c:pt>
              </c:strCache>
            </c:strRef>
          </c:tx>
          <c:spPr>
            <a:ln w="28575" cap="rnd">
              <a:noFill/>
              <a:round/>
            </a:ln>
            <a:effectLst/>
          </c:spPr>
          <c:marker>
            <c:symbol val="triangle"/>
            <c:size val="10"/>
            <c:spPr>
              <a:solidFill>
                <a:srgbClr val="497EE0"/>
              </a:solidFill>
              <a:ln w="9525">
                <a:noFill/>
              </a:ln>
              <a:effectLst/>
            </c:spPr>
          </c:marker>
          <c:cat>
            <c:strRef>
              <c:f>A21_ábra_chart!$D$9:$D$64</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A21_ábra_chart!$I$9:$I$64</c:f>
              <c:numCache>
                <c:formatCode>#,##0</c:formatCode>
                <c:ptCount val="56"/>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84.013395322666412</c:v>
                </c:pt>
                <c:pt idx="48">
                  <c:v>85.368679691685472</c:v>
                </c:pt>
                <c:pt idx="49">
                  <c:v>84.621158752398458</c:v>
                </c:pt>
                <c:pt idx="50">
                  <c:v>83.872661424536133</c:v>
                </c:pt>
                <c:pt idx="51">
                  <c:v>84.023006846803383</c:v>
                </c:pt>
                <c:pt idx="52">
                  <c:v>83.150725496002366</c:v>
                </c:pt>
                <c:pt idx="53">
                  <c:v>79.005200209250489</c:v>
                </c:pt>
                <c:pt idx="54">
                  <c:v>78.183706350580778</c:v>
                </c:pt>
                <c:pt idx="55">
                  <c:v>77.572445278665199</c:v>
                </c:pt>
              </c:numCache>
            </c:numRef>
          </c:val>
          <c:smooth val="0"/>
          <c:extLst>
            <c:ext xmlns:c16="http://schemas.microsoft.com/office/drawing/2014/chart" uri="{C3380CC4-5D6E-409C-BE32-E72D297353CC}">
              <c16:uniqueId val="{00000003-F4A6-4B1E-B783-AE66596E367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07232238442939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3595458764324101E-2"/>
          <c:y val="0.89119448416279889"/>
          <c:w val="0.91106850497680192"/>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A22_ábra_chart!$E$13</c:f>
              <c:strCache>
                <c:ptCount val="1"/>
                <c:pt idx="0">
                  <c:v>Kereskedelmiingatlan-projekthitelek / szavatolótőke</c:v>
                </c:pt>
              </c:strCache>
            </c:strRef>
          </c:tx>
          <c:spPr>
            <a:solidFill>
              <a:srgbClr val="FF5050"/>
            </a:solidFill>
            <a:ln>
              <a:solidFill>
                <a:srgbClr val="002060"/>
              </a:solidFill>
            </a:ln>
            <a:effectLst/>
          </c:spPr>
          <c:invertIfNegative val="0"/>
          <c:cat>
            <c:numRef>
              <c:f>A22_ábra_chart!$F$11:$S$11</c:f>
              <c:numCache>
                <c:formatCode>0</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A22_ábra_chart!$F$13:$S$13</c:f>
              <c:numCache>
                <c:formatCode>0</c:formatCode>
                <c:ptCount val="14"/>
                <c:pt idx="0">
                  <c:v>60.652513348743867</c:v>
                </c:pt>
                <c:pt idx="1">
                  <c:v>60.097449786927172</c:v>
                </c:pt>
                <c:pt idx="2">
                  <c:v>65.425465183077804</c:v>
                </c:pt>
                <c:pt idx="3">
                  <c:v>71.882494369295031</c:v>
                </c:pt>
                <c:pt idx="4">
                  <c:v>62.870756054614404</c:v>
                </c:pt>
                <c:pt idx="5">
                  <c:v>56.318339802797837</c:v>
                </c:pt>
                <c:pt idx="6">
                  <c:v>46.567456571345048</c:v>
                </c:pt>
                <c:pt idx="7">
                  <c:v>36.767680370957969</c:v>
                </c:pt>
                <c:pt idx="8">
                  <c:v>26.68891789815337</c:v>
                </c:pt>
                <c:pt idx="9">
                  <c:v>23.070142986786184</c:v>
                </c:pt>
                <c:pt idx="10">
                  <c:v>23.468685630975894</c:v>
                </c:pt>
                <c:pt idx="11">
                  <c:v>25.915354520664359</c:v>
                </c:pt>
                <c:pt idx="12">
                  <c:v>26.433114148145894</c:v>
                </c:pt>
                <c:pt idx="13">
                  <c:v>32.093623034394419</c:v>
                </c:pt>
              </c:numCache>
            </c:numRef>
          </c:val>
          <c:extLst>
            <c:ext xmlns:c16="http://schemas.microsoft.com/office/drawing/2014/chart" uri="{C3380CC4-5D6E-409C-BE32-E72D297353CC}">
              <c16:uniqueId val="{00000000-5685-4582-A962-421DD23FE5E0}"/>
            </c:ext>
          </c:extLst>
        </c:ser>
        <c:dLbls>
          <c:showLegendKey val="0"/>
          <c:showVal val="0"/>
          <c:showCatName val="0"/>
          <c:showSerName val="0"/>
          <c:showPercent val="0"/>
          <c:showBubbleSize val="0"/>
        </c:dLbls>
        <c:gapWidth val="54"/>
        <c:overlap val="100"/>
        <c:axId val="1043542144"/>
        <c:axId val="1043535584"/>
      </c:barChart>
      <c:lineChart>
        <c:grouping val="standard"/>
        <c:varyColors val="0"/>
        <c:ser>
          <c:idx val="1"/>
          <c:order val="1"/>
          <c:tx>
            <c:strRef>
              <c:f>A22_ábra_chart!$E$14</c:f>
              <c:strCache>
                <c:ptCount val="1"/>
                <c:pt idx="0">
                  <c:v>Kereskedelmiingatlan-projekthitel folyósítások / szavatolótőke (jobb tengely)</c:v>
                </c:pt>
              </c:strCache>
            </c:strRef>
          </c:tx>
          <c:spPr>
            <a:ln w="41275" cap="rnd">
              <a:solidFill>
                <a:schemeClr val="tx1"/>
              </a:solidFill>
              <a:round/>
            </a:ln>
            <a:effectLst/>
          </c:spPr>
          <c:marker>
            <c:symbol val="circle"/>
            <c:size val="10"/>
            <c:spPr>
              <a:solidFill>
                <a:schemeClr val="tx1"/>
              </a:solidFill>
              <a:ln w="9525">
                <a:noFill/>
              </a:ln>
              <a:effectLst/>
            </c:spPr>
          </c:marker>
          <c:cat>
            <c:numRef>
              <c:f>A22_ábra_chart!$F$11:$S$11</c:f>
              <c:numCache>
                <c:formatCode>0</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A22_ábra_chart!$F$14:$S$14</c:f>
              <c:numCache>
                <c:formatCode>0.0</c:formatCode>
                <c:ptCount val="14"/>
                <c:pt idx="0">
                  <c:v>25.384804839559798</c:v>
                </c:pt>
                <c:pt idx="1">
                  <c:v>16.707744090242073</c:v>
                </c:pt>
                <c:pt idx="2">
                  <c:v>12.716088757863808</c:v>
                </c:pt>
                <c:pt idx="3">
                  <c:v>6.724422923045446</c:v>
                </c:pt>
                <c:pt idx="4">
                  <c:v>5.1463826498789205</c:v>
                </c:pt>
                <c:pt idx="5">
                  <c:v>5.6729006734250849</c:v>
                </c:pt>
                <c:pt idx="6">
                  <c:v>3.9439678522394384</c:v>
                </c:pt>
                <c:pt idx="7">
                  <c:v>5.4469175752527512</c:v>
                </c:pt>
                <c:pt idx="8">
                  <c:v>7.4447524226941368</c:v>
                </c:pt>
                <c:pt idx="9">
                  <c:v>7.1855625619033665</c:v>
                </c:pt>
                <c:pt idx="10">
                  <c:v>9.4531277767622939</c:v>
                </c:pt>
                <c:pt idx="11">
                  <c:v>7.9857483839602619</c:v>
                </c:pt>
                <c:pt idx="12">
                  <c:v>5.8795900405757626</c:v>
                </c:pt>
                <c:pt idx="13">
                  <c:v>7.5738028551846863</c:v>
                </c:pt>
              </c:numCache>
            </c:numRef>
          </c:val>
          <c:smooth val="0"/>
          <c:extLst>
            <c:ext xmlns:c16="http://schemas.microsoft.com/office/drawing/2014/chart" uri="{C3380CC4-5D6E-409C-BE32-E72D297353CC}">
              <c16:uniqueId val="{00000001-5685-4582-A962-421DD23FE5E0}"/>
            </c:ext>
          </c:extLst>
        </c:ser>
        <c:dLbls>
          <c:showLegendKey val="0"/>
          <c:showVal val="0"/>
          <c:showCatName val="0"/>
          <c:showSerName val="0"/>
          <c:showPercent val="0"/>
          <c:showBubbleSize val="0"/>
        </c:dLbls>
        <c:marker val="1"/>
        <c:smooth val="0"/>
        <c:axId val="679697352"/>
        <c:axId val="679695056"/>
      </c:lineChart>
      <c:catAx>
        <c:axId val="1043542144"/>
        <c:scaling>
          <c:orientation val="minMax"/>
        </c:scaling>
        <c:delete val="0"/>
        <c:axPos val="b"/>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noMultiLvlLbl val="1"/>
      </c:cat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7.7610010550882708E-2"/>
              <c:y val="8.907407407407409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679695056"/>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91149796292570617"/>
              <c:y val="1.265000000000000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79697352"/>
        <c:crosses val="max"/>
        <c:crossBetween val="between"/>
        <c:majorUnit val="4"/>
      </c:valAx>
      <c:catAx>
        <c:axId val="679697352"/>
        <c:scaling>
          <c:orientation val="minMax"/>
        </c:scaling>
        <c:delete val="1"/>
        <c:axPos val="b"/>
        <c:numFmt formatCode="0" sourceLinked="1"/>
        <c:majorTickMark val="out"/>
        <c:minorTickMark val="none"/>
        <c:tickLblPos val="nextTo"/>
        <c:crossAx val="679695056"/>
        <c:crosses val="autoZero"/>
        <c:auto val="1"/>
        <c:lblAlgn val="ctr"/>
        <c:lblOffset val="100"/>
        <c:tickLblSkip val="1"/>
        <c:tickMarkSkip val="1"/>
        <c:noMultiLvlLbl val="1"/>
      </c:catAx>
      <c:spPr>
        <a:noFill/>
        <a:ln>
          <a:solidFill>
            <a:schemeClr val="tx1"/>
          </a:solidFill>
        </a:ln>
        <a:effectLst/>
      </c:spPr>
    </c:plotArea>
    <c:legend>
      <c:legendPos val="b"/>
      <c:layout>
        <c:manualLayout>
          <c:xMode val="edge"/>
          <c:yMode val="edge"/>
          <c:x val="2.9466972610602431E-2"/>
          <c:y val="0.88089518518518517"/>
          <c:w val="0.94766017965797034"/>
          <c:h val="0.10975"/>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A22_ábra_chart!$D$13</c:f>
              <c:strCache>
                <c:ptCount val="1"/>
                <c:pt idx="0">
                  <c:v>CRE project loan stock / regulatory capital</c:v>
                </c:pt>
              </c:strCache>
            </c:strRef>
          </c:tx>
          <c:spPr>
            <a:solidFill>
              <a:srgbClr val="FF5050"/>
            </a:solidFill>
            <a:ln>
              <a:solidFill>
                <a:srgbClr val="002060"/>
              </a:solidFill>
            </a:ln>
            <a:effectLst/>
          </c:spPr>
          <c:invertIfNegative val="0"/>
          <c:cat>
            <c:numRef>
              <c:f>A22_ábra_chart!$F$10:$S$10</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A22_ábra_chart!$F$13:$S$13</c:f>
              <c:numCache>
                <c:formatCode>0</c:formatCode>
                <c:ptCount val="14"/>
                <c:pt idx="0">
                  <c:v>60.652513348743867</c:v>
                </c:pt>
                <c:pt idx="1">
                  <c:v>60.097449786927172</c:v>
                </c:pt>
                <c:pt idx="2">
                  <c:v>65.425465183077804</c:v>
                </c:pt>
                <c:pt idx="3">
                  <c:v>71.882494369295031</c:v>
                </c:pt>
                <c:pt idx="4">
                  <c:v>62.870756054614404</c:v>
                </c:pt>
                <c:pt idx="5">
                  <c:v>56.318339802797837</c:v>
                </c:pt>
                <c:pt idx="6">
                  <c:v>46.567456571345048</c:v>
                </c:pt>
                <c:pt idx="7">
                  <c:v>36.767680370957969</c:v>
                </c:pt>
                <c:pt idx="8">
                  <c:v>26.68891789815337</c:v>
                </c:pt>
                <c:pt idx="9">
                  <c:v>23.070142986786184</c:v>
                </c:pt>
                <c:pt idx="10">
                  <c:v>23.468685630975894</c:v>
                </c:pt>
                <c:pt idx="11">
                  <c:v>25.915354520664359</c:v>
                </c:pt>
                <c:pt idx="12">
                  <c:v>26.433114148145894</c:v>
                </c:pt>
                <c:pt idx="13">
                  <c:v>32.093623034394419</c:v>
                </c:pt>
              </c:numCache>
            </c:numRef>
          </c:val>
          <c:extLst>
            <c:ext xmlns:c16="http://schemas.microsoft.com/office/drawing/2014/chart" uri="{C3380CC4-5D6E-409C-BE32-E72D297353CC}">
              <c16:uniqueId val="{00000000-CB4E-4449-87F9-3EF00EF202C5}"/>
            </c:ext>
          </c:extLst>
        </c:ser>
        <c:dLbls>
          <c:showLegendKey val="0"/>
          <c:showVal val="0"/>
          <c:showCatName val="0"/>
          <c:showSerName val="0"/>
          <c:showPercent val="0"/>
          <c:showBubbleSize val="0"/>
        </c:dLbls>
        <c:gapWidth val="54"/>
        <c:overlap val="100"/>
        <c:axId val="1043542144"/>
        <c:axId val="1043535584"/>
      </c:barChart>
      <c:lineChart>
        <c:grouping val="standard"/>
        <c:varyColors val="0"/>
        <c:ser>
          <c:idx val="2"/>
          <c:order val="2"/>
          <c:tx>
            <c:strRef>
              <c:f>A22_ábra_chart!$E$15</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A22_ábra_chart!$F$15:$H$15</c:f>
              <c:numCache>
                <c:formatCode>General</c:formatCode>
                <c:ptCount val="3"/>
              </c:numCache>
            </c:numRef>
          </c:val>
          <c:smooth val="0"/>
          <c:extLst>
            <c:ext xmlns:c16="http://schemas.microsoft.com/office/drawing/2014/chart" uri="{C3380CC4-5D6E-409C-BE32-E72D297353CC}">
              <c16:uniqueId val="{00000002-CB4E-4449-87F9-3EF00EF202C5}"/>
            </c:ext>
          </c:extLst>
        </c:ser>
        <c:ser>
          <c:idx val="3"/>
          <c:order val="3"/>
          <c:tx>
            <c:strRef>
              <c:f>A22_ábra_chart!$E$16</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A22_ábra_chart!$F$16:$H$16</c:f>
              <c:numCache>
                <c:formatCode>General</c:formatCode>
                <c:ptCount val="3"/>
              </c:numCache>
            </c:numRef>
          </c:val>
          <c:smooth val="0"/>
          <c:extLst>
            <c:ext xmlns:c16="http://schemas.microsoft.com/office/drawing/2014/chart" uri="{C3380CC4-5D6E-409C-BE32-E72D297353CC}">
              <c16:uniqueId val="{00000003-CB4E-4449-87F9-3EF00EF202C5}"/>
            </c:ext>
          </c:extLst>
        </c:ser>
        <c:ser>
          <c:idx val="4"/>
          <c:order val="4"/>
          <c:tx>
            <c:strRef>
              <c:f>A22_ábra_chart!$E$17</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A22_ábra_chart!$F$17:$H$17</c:f>
              <c:numCache>
                <c:formatCode>General</c:formatCode>
                <c:ptCount val="3"/>
              </c:numCache>
            </c:numRef>
          </c:val>
          <c:smooth val="0"/>
          <c:extLst>
            <c:ext xmlns:c16="http://schemas.microsoft.com/office/drawing/2014/chart" uri="{C3380CC4-5D6E-409C-BE32-E72D297353CC}">
              <c16:uniqueId val="{00000004-CB4E-4449-87F9-3EF00EF202C5}"/>
            </c:ext>
          </c:extLst>
        </c:ser>
        <c:ser>
          <c:idx val="5"/>
          <c:order val="5"/>
          <c:tx>
            <c:strRef>
              <c:f>A22_ábra_chart!$E$18</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A22_ábra_chart!$F$18:$H$18</c:f>
              <c:numCache>
                <c:formatCode>General</c:formatCode>
                <c:ptCount val="3"/>
              </c:numCache>
            </c:numRef>
          </c:val>
          <c:smooth val="0"/>
          <c:extLst>
            <c:ext xmlns:c16="http://schemas.microsoft.com/office/drawing/2014/chart" uri="{C3380CC4-5D6E-409C-BE32-E72D297353CC}">
              <c16:uniqueId val="{00000005-CB4E-4449-87F9-3EF00EF202C5}"/>
            </c:ext>
          </c:extLst>
        </c:ser>
        <c:ser>
          <c:idx val="6"/>
          <c:order val="6"/>
          <c:tx>
            <c:strRef>
              <c:f>A22_ábra_chart!$E$19</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A22_ábra_chart!$F$19:$H$19</c:f>
              <c:numCache>
                <c:formatCode>General</c:formatCode>
                <c:ptCount val="3"/>
              </c:numCache>
            </c:numRef>
          </c:val>
          <c:smooth val="0"/>
          <c:extLst>
            <c:ext xmlns:c16="http://schemas.microsoft.com/office/drawing/2014/chart" uri="{C3380CC4-5D6E-409C-BE32-E72D297353CC}">
              <c16:uniqueId val="{00000006-CB4E-4449-87F9-3EF00EF202C5}"/>
            </c:ext>
          </c:extLst>
        </c:ser>
        <c:ser>
          <c:idx val="7"/>
          <c:order val="7"/>
          <c:tx>
            <c:strRef>
              <c:f>A22_ábra_chart!$E$20</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A22_ábra_chart!$F$20:$H$20</c:f>
              <c:numCache>
                <c:formatCode>General</c:formatCode>
                <c:ptCount val="3"/>
              </c:numCache>
            </c:numRef>
          </c:val>
          <c:smooth val="0"/>
          <c:extLst>
            <c:ext xmlns:c16="http://schemas.microsoft.com/office/drawing/2014/chart" uri="{C3380CC4-5D6E-409C-BE32-E72D297353CC}">
              <c16:uniqueId val="{00000007-CB4E-4449-87F9-3EF00EF202C5}"/>
            </c:ext>
          </c:extLst>
        </c:ser>
        <c:ser>
          <c:idx val="8"/>
          <c:order val="8"/>
          <c:tx>
            <c:strRef>
              <c:f>A22_ábra_chart!$E$21</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A22_ábra_chart!$F$21:$H$21</c:f>
              <c:numCache>
                <c:formatCode>General</c:formatCode>
                <c:ptCount val="3"/>
              </c:numCache>
            </c:numRef>
          </c:val>
          <c:smooth val="0"/>
          <c:extLst>
            <c:ext xmlns:c16="http://schemas.microsoft.com/office/drawing/2014/chart" uri="{C3380CC4-5D6E-409C-BE32-E72D297353CC}">
              <c16:uniqueId val="{00000008-CB4E-4449-87F9-3EF00EF202C5}"/>
            </c:ext>
          </c:extLst>
        </c:ser>
        <c:ser>
          <c:idx val="9"/>
          <c:order val="9"/>
          <c:tx>
            <c:strRef>
              <c:f>A22_ábra_chart!$E$22</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A22_ábra_chart!$F$22:$H$22</c:f>
              <c:numCache>
                <c:formatCode>General</c:formatCode>
                <c:ptCount val="3"/>
              </c:numCache>
            </c:numRef>
          </c:val>
          <c:smooth val="0"/>
          <c:extLst>
            <c:ext xmlns:c16="http://schemas.microsoft.com/office/drawing/2014/chart" uri="{C3380CC4-5D6E-409C-BE32-E72D297353CC}">
              <c16:uniqueId val="{00000009-CB4E-4449-87F9-3EF00EF202C5}"/>
            </c:ext>
          </c:extLst>
        </c:ser>
        <c:ser>
          <c:idx val="10"/>
          <c:order val="10"/>
          <c:tx>
            <c:strRef>
              <c:f>A22_ábra_chart!$E$23</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A22_ábra_chart!$F$23:$H$23</c:f>
              <c:numCache>
                <c:formatCode>General</c:formatCode>
                <c:ptCount val="3"/>
              </c:numCache>
            </c:numRef>
          </c:val>
          <c:smooth val="0"/>
          <c:extLst>
            <c:ext xmlns:c16="http://schemas.microsoft.com/office/drawing/2014/chart" uri="{C3380CC4-5D6E-409C-BE32-E72D297353CC}">
              <c16:uniqueId val="{0000000A-CB4E-4449-87F9-3EF00EF202C5}"/>
            </c:ext>
          </c:extLst>
        </c:ser>
        <c:ser>
          <c:idx val="11"/>
          <c:order val="11"/>
          <c:tx>
            <c:strRef>
              <c:f>A22_ábra_chart!$E$24</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A22_ábra_chart!$F$24:$H$24</c:f>
              <c:numCache>
                <c:formatCode>General</c:formatCode>
                <c:ptCount val="3"/>
              </c:numCache>
            </c:numRef>
          </c:val>
          <c:smooth val="0"/>
          <c:extLst>
            <c:ext xmlns:c16="http://schemas.microsoft.com/office/drawing/2014/chart" uri="{C3380CC4-5D6E-409C-BE32-E72D297353CC}">
              <c16:uniqueId val="{0000000B-CB4E-4449-87F9-3EF00EF202C5}"/>
            </c:ext>
          </c:extLst>
        </c:ser>
        <c:ser>
          <c:idx val="12"/>
          <c:order val="12"/>
          <c:tx>
            <c:strRef>
              <c:f>A22_ábra_chart!$E$25</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A22_ábra_chart!$F$25:$H$25</c:f>
              <c:numCache>
                <c:formatCode>General</c:formatCode>
                <c:ptCount val="3"/>
              </c:numCache>
            </c:numRef>
          </c:val>
          <c:smooth val="0"/>
          <c:extLst>
            <c:ext xmlns:c16="http://schemas.microsoft.com/office/drawing/2014/chart" uri="{C3380CC4-5D6E-409C-BE32-E72D297353CC}">
              <c16:uniqueId val="{0000000C-CB4E-4449-87F9-3EF00EF202C5}"/>
            </c:ext>
          </c:extLst>
        </c:ser>
        <c:ser>
          <c:idx val="13"/>
          <c:order val="13"/>
          <c:tx>
            <c:strRef>
              <c:f>A22_ábra_chart!$E$26</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A22_ábra_chart!$F$26:$H$26</c:f>
              <c:numCache>
                <c:formatCode>General</c:formatCode>
                <c:ptCount val="3"/>
              </c:numCache>
            </c:numRef>
          </c:val>
          <c:smooth val="0"/>
          <c:extLst>
            <c:ext xmlns:c16="http://schemas.microsoft.com/office/drawing/2014/chart" uri="{C3380CC4-5D6E-409C-BE32-E72D297353CC}">
              <c16:uniqueId val="{0000000D-CB4E-4449-87F9-3EF00EF202C5}"/>
            </c:ext>
          </c:extLst>
        </c:ser>
        <c:ser>
          <c:idx val="14"/>
          <c:order val="14"/>
          <c:tx>
            <c:strRef>
              <c:f>A22_ábra_chart!$E$27</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A22_ábra_chart!$F$27:$H$27</c:f>
              <c:numCache>
                <c:formatCode>General</c:formatCode>
                <c:ptCount val="3"/>
              </c:numCache>
            </c:numRef>
          </c:val>
          <c:smooth val="0"/>
          <c:extLst>
            <c:ext xmlns:c16="http://schemas.microsoft.com/office/drawing/2014/chart" uri="{C3380CC4-5D6E-409C-BE32-E72D297353CC}">
              <c16:uniqueId val="{0000000E-CB4E-4449-87F9-3EF00EF202C5}"/>
            </c:ext>
          </c:extLst>
        </c:ser>
        <c:dLbls>
          <c:showLegendKey val="0"/>
          <c:showVal val="0"/>
          <c:showCatName val="0"/>
          <c:showSerName val="0"/>
          <c:showPercent val="0"/>
          <c:showBubbleSize val="0"/>
        </c:dLbls>
        <c:marker val="1"/>
        <c:smooth val="0"/>
        <c:axId val="1043542144"/>
        <c:axId val="1043535584"/>
      </c:lineChart>
      <c:lineChart>
        <c:grouping val="standard"/>
        <c:varyColors val="0"/>
        <c:ser>
          <c:idx val="1"/>
          <c:order val="1"/>
          <c:tx>
            <c:strRef>
              <c:f>A22_ábra_chart!$D$14</c:f>
              <c:strCache>
                <c:ptCount val="1"/>
                <c:pt idx="0">
                  <c:v>CRE project loan new disbursements / regulatory capital (right-hand scale)</c:v>
                </c:pt>
              </c:strCache>
            </c:strRef>
          </c:tx>
          <c:spPr>
            <a:ln w="41275" cap="rnd">
              <a:solidFill>
                <a:schemeClr val="tx1"/>
              </a:solidFill>
              <a:round/>
            </a:ln>
            <a:effectLst/>
          </c:spPr>
          <c:marker>
            <c:symbol val="circle"/>
            <c:size val="10"/>
            <c:spPr>
              <a:solidFill>
                <a:schemeClr val="tx1"/>
              </a:solidFill>
              <a:ln w="9525">
                <a:noFill/>
              </a:ln>
              <a:effectLst/>
            </c:spPr>
          </c:marker>
          <c:cat>
            <c:numRef>
              <c:f>A22_ábra_chart!$F$10:$S$10</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A22_ábra_chart!$F$14:$S$14</c:f>
              <c:numCache>
                <c:formatCode>0.0</c:formatCode>
                <c:ptCount val="14"/>
                <c:pt idx="0">
                  <c:v>25.384804839559798</c:v>
                </c:pt>
                <c:pt idx="1">
                  <c:v>16.707744090242073</c:v>
                </c:pt>
                <c:pt idx="2">
                  <c:v>12.716088757863808</c:v>
                </c:pt>
                <c:pt idx="3">
                  <c:v>6.724422923045446</c:v>
                </c:pt>
                <c:pt idx="4">
                  <c:v>5.1463826498789205</c:v>
                </c:pt>
                <c:pt idx="5">
                  <c:v>5.6729006734250849</c:v>
                </c:pt>
                <c:pt idx="6">
                  <c:v>3.9439678522394384</c:v>
                </c:pt>
                <c:pt idx="7">
                  <c:v>5.4469175752527512</c:v>
                </c:pt>
                <c:pt idx="8">
                  <c:v>7.4447524226941368</c:v>
                </c:pt>
                <c:pt idx="9">
                  <c:v>7.1855625619033665</c:v>
                </c:pt>
                <c:pt idx="10">
                  <c:v>9.4531277767622939</c:v>
                </c:pt>
                <c:pt idx="11">
                  <c:v>7.9857483839602619</c:v>
                </c:pt>
                <c:pt idx="12">
                  <c:v>5.8795900405757626</c:v>
                </c:pt>
                <c:pt idx="13">
                  <c:v>7.5738028551846863</c:v>
                </c:pt>
              </c:numCache>
            </c:numRef>
          </c:val>
          <c:smooth val="0"/>
          <c:extLst>
            <c:ext xmlns:c16="http://schemas.microsoft.com/office/drawing/2014/chart" uri="{C3380CC4-5D6E-409C-BE32-E72D297353CC}">
              <c16:uniqueId val="{00000001-CB4E-4449-87F9-3EF00EF202C5}"/>
            </c:ext>
          </c:extLst>
        </c:ser>
        <c:dLbls>
          <c:showLegendKey val="0"/>
          <c:showVal val="0"/>
          <c:showCatName val="0"/>
          <c:showSerName val="0"/>
          <c:showPercent val="0"/>
          <c:showBubbleSize val="0"/>
        </c:dLbls>
        <c:marker val="1"/>
        <c:smooth val="0"/>
        <c:axId val="863719664"/>
        <c:axId val="863727864"/>
      </c:lineChart>
      <c:catAx>
        <c:axId val="1043542144"/>
        <c:scaling>
          <c:orientation val="minMax"/>
        </c:scaling>
        <c:delete val="0"/>
        <c:axPos val="b"/>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noMultiLvlLbl val="1"/>
      </c:cat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7.7610010550882708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73826979685906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4"/>
      </c:valAx>
      <c:catAx>
        <c:axId val="863719664"/>
        <c:scaling>
          <c:orientation val="minMax"/>
        </c:scaling>
        <c:delete val="1"/>
        <c:axPos val="b"/>
        <c:numFmt formatCode="General" sourceLinked="1"/>
        <c:majorTickMark val="out"/>
        <c:minorTickMark val="none"/>
        <c:tickLblPos val="nextTo"/>
        <c:crossAx val="863727864"/>
        <c:crosses val="autoZero"/>
        <c:auto val="1"/>
        <c:lblAlgn val="ctr"/>
        <c:lblOffset val="100"/>
        <c:noMultiLvlLbl val="1"/>
      </c:catAx>
      <c:spPr>
        <a:noFill/>
        <a:ln>
          <a:solidFill>
            <a:schemeClr val="tx1"/>
          </a:solidFill>
        </a:ln>
        <a:effectLst/>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ayout>
        <c:manualLayout>
          <c:xMode val="edge"/>
          <c:yMode val="edge"/>
          <c:x val="2.940227230018063E-2"/>
          <c:y val="0.87854333333333312"/>
          <c:w val="0.9441334995593732"/>
          <c:h val="0.11210185185185186"/>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4304537037037037"/>
        </c:manualLayout>
      </c:layout>
      <c:lineChart>
        <c:grouping val="standard"/>
        <c:varyColors val="0"/>
        <c:ser>
          <c:idx val="0"/>
          <c:order val="0"/>
          <c:tx>
            <c:strRef>
              <c:f>A23_ábra_chart!$E$14</c:f>
              <c:strCache>
                <c:ptCount val="1"/>
                <c:pt idx="0">
                  <c:v>Tőkehelyzet</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A23_ábra_chart!$G$13:$AM$13</c:f>
              <c:strCache>
                <c:ptCount val="33"/>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 fé. (e)</c:v>
                </c:pt>
              </c:strCache>
            </c:strRef>
          </c:cat>
          <c:val>
            <c:numRef>
              <c:f>A23_ábra_chart!$G$14:$AM$14</c:f>
              <c:numCache>
                <c:formatCode>0.00</c:formatCode>
                <c:ptCount val="33"/>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47.98713772529765</c:v>
                </c:pt>
                <c:pt idx="25">
                  <c:v>21.762491796537788</c:v>
                </c:pt>
                <c:pt idx="26">
                  <c:v>0</c:v>
                </c:pt>
                <c:pt idx="27">
                  <c:v>-19.036865776782566</c:v>
                </c:pt>
                <c:pt idx="28">
                  <c:v>0</c:v>
                </c:pt>
                <c:pt idx="29">
                  <c:v>0</c:v>
                </c:pt>
                <c:pt idx="30">
                  <c:v>-2.6220394751139877</c:v>
                </c:pt>
                <c:pt idx="31">
                  <c:v>-5.254272616205995</c:v>
                </c:pt>
                <c:pt idx="32">
                  <c:v>-5.254272616205995</c:v>
                </c:pt>
              </c:numCache>
            </c:numRef>
          </c:val>
          <c:smooth val="0"/>
          <c:extLst>
            <c:ext xmlns:c16="http://schemas.microsoft.com/office/drawing/2014/chart" uri="{C3380CC4-5D6E-409C-BE32-E72D297353CC}">
              <c16:uniqueId val="{00000000-80A1-4D46-B479-B05F66A4BB97}"/>
            </c:ext>
          </c:extLst>
        </c:ser>
        <c:ser>
          <c:idx val="1"/>
          <c:order val="1"/>
          <c:tx>
            <c:strRef>
              <c:f>A23_ábra_chart!$E$15</c:f>
              <c:strCache>
                <c:ptCount val="1"/>
                <c:pt idx="0">
                  <c:v>Likviditási helyzet</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A23_ábra_chart!$G$13:$AM$13</c:f>
              <c:strCache>
                <c:ptCount val="33"/>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 fé. (e)</c:v>
                </c:pt>
              </c:strCache>
            </c:strRef>
          </c:cat>
          <c:val>
            <c:numRef>
              <c:f>A23_ábra_chart!$G$15:$AM$15</c:f>
              <c:numCache>
                <c:formatCode>0.00</c:formatCode>
                <c:ptCount val="33"/>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33.777429162994679</c:v>
                </c:pt>
                <c:pt idx="25">
                  <c:v>-0.85103405036621238</c:v>
                </c:pt>
                <c:pt idx="26">
                  <c:v>10.261335969278857</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1-80A1-4D46-B479-B05F66A4BB97}"/>
            </c:ext>
          </c:extLst>
        </c:ser>
        <c:ser>
          <c:idx val="2"/>
          <c:order val="2"/>
          <c:tx>
            <c:strRef>
              <c:f>A23_ábra_chart!$E$16</c:f>
              <c:strCache>
                <c:ptCount val="1"/>
                <c:pt idx="0">
                  <c:v>Iparág-specifikus problémák</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A23_ábra_chart!$G$13:$AM$13</c:f>
              <c:strCache>
                <c:ptCount val="33"/>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 fé. (e)</c:v>
                </c:pt>
              </c:strCache>
            </c:strRef>
          </c:cat>
          <c:val>
            <c:numRef>
              <c:f>A23_ábra_chart!$G$16:$AM$16</c:f>
              <c:numCache>
                <c:formatCode>0.00</c:formatCode>
                <c:ptCount val="33"/>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47.98713772529765</c:v>
                </c:pt>
                <c:pt idx="25">
                  <c:v>100</c:v>
                </c:pt>
                <c:pt idx="26">
                  <c:v>74.644149481028904</c:v>
                </c:pt>
                <c:pt idx="27">
                  <c:v>60.892684155750963</c:v>
                </c:pt>
                <c:pt idx="28">
                  <c:v>35.048321667762117</c:v>
                </c:pt>
                <c:pt idx="29">
                  <c:v>-2.3096031819559353</c:v>
                </c:pt>
                <c:pt idx="30">
                  <c:v>15.278822150456312</c:v>
                </c:pt>
                <c:pt idx="31">
                  <c:v>39.859293403263898</c:v>
                </c:pt>
                <c:pt idx="32">
                  <c:v>3.6820904836585218</c:v>
                </c:pt>
              </c:numCache>
            </c:numRef>
          </c:val>
          <c:smooth val="0"/>
          <c:extLst>
            <c:ext xmlns:c16="http://schemas.microsoft.com/office/drawing/2014/chart" uri="{C3380CC4-5D6E-409C-BE32-E72D297353CC}">
              <c16:uniqueId val="{00000002-80A1-4D46-B479-B05F66A4BB97}"/>
            </c:ext>
          </c:extLst>
        </c:ser>
        <c:ser>
          <c:idx val="3"/>
          <c:order val="3"/>
          <c:tx>
            <c:strRef>
              <c:f>A23_ábra_chart!$E$17</c:f>
              <c:strCache>
                <c:ptCount val="1"/>
                <c:pt idx="0">
                  <c:v>Ingatlanár-buborék kialakulási esélye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A23_ábra_chart!$G$13:$AM$13</c:f>
              <c:strCache>
                <c:ptCount val="33"/>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 fé. (e)</c:v>
                </c:pt>
              </c:strCache>
            </c:strRef>
          </c:cat>
          <c:val>
            <c:numRef>
              <c:f>A23_ábra_chart!$G$17:$AM$17</c:f>
              <c:numCache>
                <c:formatCode>0.00</c:formatCode>
                <c:ptCount val="33"/>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31.502826428063756</c:v>
                </c:pt>
                <c:pt idx="25">
                  <c:v>18.351225967760918</c:v>
                </c:pt>
                <c:pt idx="26">
                  <c:v>3.0919795891404784</c:v>
                </c:pt>
                <c:pt idx="27">
                  <c:v>2.8921648254984165</c:v>
                </c:pt>
                <c:pt idx="28">
                  <c:v>3.0677010361052224</c:v>
                </c:pt>
                <c:pt idx="29">
                  <c:v>0</c:v>
                </c:pt>
                <c:pt idx="30">
                  <c:v>0</c:v>
                </c:pt>
                <c:pt idx="31">
                  <c:v>0</c:v>
                </c:pt>
                <c:pt idx="32">
                  <c:v>0</c:v>
                </c:pt>
              </c:numCache>
            </c:numRef>
          </c:val>
          <c:smooth val="0"/>
          <c:extLst>
            <c:ext xmlns:c16="http://schemas.microsoft.com/office/drawing/2014/chart" uri="{C3380CC4-5D6E-409C-BE32-E72D297353CC}">
              <c16:uniqueId val="{00000003-80A1-4D46-B479-B05F66A4BB97}"/>
            </c:ext>
          </c:extLst>
        </c:ser>
        <c:ser>
          <c:idx val="4"/>
          <c:order val="4"/>
          <c:tx>
            <c:strRef>
              <c:f>A23_ábra_chart!$E$18</c:f>
              <c:strCache>
                <c:ptCount val="1"/>
                <c:pt idx="0">
                  <c:v>Bankok közti versenyhelyzet</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A23_ábra_chart!$G$13:$AM$13</c:f>
              <c:strCache>
                <c:ptCount val="33"/>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 fé. (e)</c:v>
                </c:pt>
              </c:strCache>
            </c:strRef>
          </c:cat>
          <c:val>
            <c:numRef>
              <c:f>A23_ábra_chart!$G$18:$AM$18</c:f>
              <c:numCache>
                <c:formatCode>0.00</c:formatCode>
                <c:ptCount val="33"/>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0</c:v>
                </c:pt>
                <c:pt idx="25">
                  <c:v>0</c:v>
                </c:pt>
                <c:pt idx="26">
                  <c:v>0</c:v>
                </c:pt>
                <c:pt idx="27">
                  <c:v>0</c:v>
                </c:pt>
                <c:pt idx="28">
                  <c:v>-19.450879629236589</c:v>
                </c:pt>
                <c:pt idx="29">
                  <c:v>-24.395885315172862</c:v>
                </c:pt>
                <c:pt idx="30">
                  <c:v>-17.784447274513298</c:v>
                </c:pt>
                <c:pt idx="31">
                  <c:v>0</c:v>
                </c:pt>
                <c:pt idx="32">
                  <c:v>-9.2706762480082467</c:v>
                </c:pt>
              </c:numCache>
            </c:numRef>
          </c:val>
          <c:smooth val="0"/>
          <c:extLst>
            <c:ext xmlns:c16="http://schemas.microsoft.com/office/drawing/2014/chart" uri="{C3380CC4-5D6E-409C-BE32-E72D297353CC}">
              <c16:uniqueId val="{00000004-80A1-4D46-B479-B05F66A4BB97}"/>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A23_ábra_chart!$E$19</c:f>
              <c:strCache>
                <c:ptCount val="1"/>
                <c:pt idx="0">
                  <c:v>Kockázati tolerancia változása</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A23_ábra_chart!$G$13:$AK$13</c:f>
              <c:strCache>
                <c:ptCount val="31"/>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strCache>
            </c:strRef>
          </c:cat>
          <c:val>
            <c:numRef>
              <c:f>A23_ábra_chart!$G$19:$AM$19</c:f>
              <c:numCache>
                <c:formatCode>0.00</c:formatCode>
                <c:ptCount val="33"/>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21.731325525515654</c:v>
                </c:pt>
                <c:pt idx="25">
                  <c:v>45.284892447363553</c:v>
                </c:pt>
                <c:pt idx="26">
                  <c:v>32.525582229197724</c:v>
                </c:pt>
                <c:pt idx="27">
                  <c:v>45.258936951842443</c:v>
                </c:pt>
                <c:pt idx="28">
                  <c:v>13.407823917143851</c:v>
                </c:pt>
                <c:pt idx="29">
                  <c:v>12.320422208997222</c:v>
                </c:pt>
                <c:pt idx="30">
                  <c:v>10.476422290704093</c:v>
                </c:pt>
                <c:pt idx="31">
                  <c:v>9.2706762480082467</c:v>
                </c:pt>
                <c:pt idx="32">
                  <c:v>-9.2706762480082467</c:v>
                </c:pt>
              </c:numCache>
            </c:numRef>
          </c:val>
          <c:smooth val="0"/>
          <c:extLst>
            <c:ext xmlns:c16="http://schemas.microsoft.com/office/drawing/2014/chart" uri="{C3380CC4-5D6E-409C-BE32-E72D297353CC}">
              <c16:uniqueId val="{00000005-80A1-4D46-B479-B05F66A4BB97}"/>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tickLblSkip val="1"/>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6111876898175553"/>
              <c:y val="2.318118082379710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69225183976747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59701028993535654"/>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3629888772762677"/>
        </c:manualLayout>
      </c:layout>
      <c:barChart>
        <c:barDir val="col"/>
        <c:grouping val="stacked"/>
        <c:varyColors val="0"/>
        <c:ser>
          <c:idx val="0"/>
          <c:order val="0"/>
          <c:tx>
            <c:strRef>
              <c:f>'7_ábra_chart'!$H$9</c:f>
              <c:strCache>
                <c:ptCount val="1"/>
                <c:pt idx="0">
                  <c:v>Új bérbeadás</c:v>
                </c:pt>
              </c:strCache>
            </c:strRef>
          </c:tx>
          <c:spPr>
            <a:solidFill>
              <a:srgbClr val="DA0000"/>
            </a:solidFill>
            <a:ln>
              <a:solidFill>
                <a:schemeClr val="tx1"/>
              </a:solidFill>
            </a:ln>
            <a:effectLst/>
          </c:spPr>
          <c:invertIfNegative val="0"/>
          <c:cat>
            <c:multiLvlStrRef>
              <c:f>'7_ábra_chart'!$F$10:$G$29</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'7_ábra_chart'!$H$10:$H$29</c:f>
              <c:numCache>
                <c:formatCode>0.0</c:formatCode>
                <c:ptCount val="20"/>
                <c:pt idx="0">
                  <c:v>35.674999999999997</c:v>
                </c:pt>
                <c:pt idx="1">
                  <c:v>32.475000000000001</c:v>
                </c:pt>
                <c:pt idx="2">
                  <c:v>45.61</c:v>
                </c:pt>
                <c:pt idx="3">
                  <c:v>44.645000000000003</c:v>
                </c:pt>
                <c:pt idx="4">
                  <c:v>54.146999999999998</c:v>
                </c:pt>
                <c:pt idx="5">
                  <c:v>60.460619999999999</c:v>
                </c:pt>
                <c:pt idx="6">
                  <c:v>54.145820000000015</c:v>
                </c:pt>
                <c:pt idx="7">
                  <c:v>62.112750000000005</c:v>
                </c:pt>
                <c:pt idx="8">
                  <c:v>36.26</c:v>
                </c:pt>
                <c:pt idx="9">
                  <c:v>69.825399999999988</c:v>
                </c:pt>
                <c:pt idx="10">
                  <c:v>37.847540000000002</c:v>
                </c:pt>
                <c:pt idx="11">
                  <c:v>37.666930000000001</c:v>
                </c:pt>
                <c:pt idx="12">
                  <c:v>24.895</c:v>
                </c:pt>
                <c:pt idx="13">
                  <c:v>23.627269999999996</c:v>
                </c:pt>
                <c:pt idx="14">
                  <c:v>20.121449999999999</c:v>
                </c:pt>
                <c:pt idx="15">
                  <c:v>35.863140000000001</c:v>
                </c:pt>
                <c:pt idx="16">
                  <c:v>30.243833000000002</c:v>
                </c:pt>
                <c:pt idx="17">
                  <c:v>33.85754</c:v>
                </c:pt>
                <c:pt idx="18">
                  <c:v>49.29867999999999</c:v>
                </c:pt>
                <c:pt idx="19">
                  <c:v>32.304000000000002</c:v>
                </c:pt>
              </c:numCache>
            </c:numRef>
          </c:val>
          <c:extLst>
            <c:ext xmlns:c16="http://schemas.microsoft.com/office/drawing/2014/chart" uri="{C3380CC4-5D6E-409C-BE32-E72D297353CC}">
              <c16:uniqueId val="{00000000-9C20-4CCD-881A-192C0F321878}"/>
            </c:ext>
          </c:extLst>
        </c:ser>
        <c:ser>
          <c:idx val="1"/>
          <c:order val="1"/>
          <c:tx>
            <c:strRef>
              <c:f>'7_ábra_chart'!$I$9</c:f>
              <c:strCache>
                <c:ptCount val="1"/>
                <c:pt idx="0">
                  <c:v>Előbérlet</c:v>
                </c:pt>
              </c:strCache>
            </c:strRef>
          </c:tx>
          <c:spPr>
            <a:solidFill>
              <a:srgbClr val="232157"/>
            </a:solidFill>
            <a:ln w="9525">
              <a:solidFill>
                <a:schemeClr val="tx1"/>
              </a:solidFill>
            </a:ln>
            <a:effectLst/>
          </c:spPr>
          <c:invertIfNegative val="0"/>
          <c:cat>
            <c:multiLvlStrRef>
              <c:f>'7_ábra_chart'!$F$10:$G$29</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'7_ábra_chart'!$I$10:$I$29</c:f>
              <c:numCache>
                <c:formatCode>0.0</c:formatCode>
                <c:ptCount val="20"/>
                <c:pt idx="0">
                  <c:v>6.8949999999999996</c:v>
                </c:pt>
                <c:pt idx="1">
                  <c:v>18.54</c:v>
                </c:pt>
                <c:pt idx="2">
                  <c:v>13.755000000000001</c:v>
                </c:pt>
                <c:pt idx="3">
                  <c:v>32.704999999999998</c:v>
                </c:pt>
                <c:pt idx="4">
                  <c:v>4.242</c:v>
                </c:pt>
                <c:pt idx="5">
                  <c:v>27.457000000000001</c:v>
                </c:pt>
                <c:pt idx="6">
                  <c:v>18.143000000000001</c:v>
                </c:pt>
                <c:pt idx="7">
                  <c:v>45.06</c:v>
                </c:pt>
                <c:pt idx="8">
                  <c:v>3.355</c:v>
                </c:pt>
                <c:pt idx="9">
                  <c:v>41.62979</c:v>
                </c:pt>
                <c:pt idx="10">
                  <c:v>19.965</c:v>
                </c:pt>
                <c:pt idx="11">
                  <c:v>63.061419999999998</c:v>
                </c:pt>
                <c:pt idx="12">
                  <c:v>10.944000000000001</c:v>
                </c:pt>
                <c:pt idx="13">
                  <c:v>12.5</c:v>
                </c:pt>
                <c:pt idx="14">
                  <c:v>14.638</c:v>
                </c:pt>
                <c:pt idx="15">
                  <c:v>6.2240000000000002</c:v>
                </c:pt>
                <c:pt idx="16">
                  <c:v>2.5059999999999998</c:v>
                </c:pt>
                <c:pt idx="17">
                  <c:v>17.742999999999999</c:v>
                </c:pt>
                <c:pt idx="18">
                  <c:v>8.7379999999999995</c:v>
                </c:pt>
                <c:pt idx="19">
                  <c:v>14.433</c:v>
                </c:pt>
              </c:numCache>
            </c:numRef>
          </c:val>
          <c:extLst>
            <c:ext xmlns:c16="http://schemas.microsoft.com/office/drawing/2014/chart" uri="{C3380CC4-5D6E-409C-BE32-E72D297353CC}">
              <c16:uniqueId val="{00000001-9C20-4CCD-881A-192C0F321878}"/>
            </c:ext>
          </c:extLst>
        </c:ser>
        <c:ser>
          <c:idx val="2"/>
          <c:order val="2"/>
          <c:tx>
            <c:strRef>
              <c:f>'7_ábra_chart'!$J$9</c:f>
              <c:strCache>
                <c:ptCount val="1"/>
                <c:pt idx="0">
                  <c:v>Bővülés</c:v>
                </c:pt>
              </c:strCache>
            </c:strRef>
          </c:tx>
          <c:spPr>
            <a:solidFill>
              <a:srgbClr val="78A3D5"/>
            </a:solidFill>
            <a:ln w="9525">
              <a:solidFill>
                <a:schemeClr val="tx1"/>
              </a:solidFill>
            </a:ln>
            <a:effectLst/>
          </c:spPr>
          <c:invertIfNegative val="0"/>
          <c:cat>
            <c:multiLvlStrRef>
              <c:f>'7_ábra_chart'!$F$10:$G$29</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'7_ábra_chart'!$J$10:$J$29</c:f>
              <c:numCache>
                <c:formatCode>0.0</c:formatCode>
                <c:ptCount val="20"/>
                <c:pt idx="0">
                  <c:v>12.23</c:v>
                </c:pt>
                <c:pt idx="1">
                  <c:v>9.73</c:v>
                </c:pt>
                <c:pt idx="2">
                  <c:v>10.64</c:v>
                </c:pt>
                <c:pt idx="3">
                  <c:v>15.59</c:v>
                </c:pt>
                <c:pt idx="4">
                  <c:v>8.641</c:v>
                </c:pt>
                <c:pt idx="5">
                  <c:v>18.872619999999998</c:v>
                </c:pt>
                <c:pt idx="6">
                  <c:v>11.622000000000002</c:v>
                </c:pt>
                <c:pt idx="7">
                  <c:v>20.883419999999997</c:v>
                </c:pt>
                <c:pt idx="8">
                  <c:v>11.851000000000001</c:v>
                </c:pt>
                <c:pt idx="9">
                  <c:v>16.01961</c:v>
                </c:pt>
                <c:pt idx="10">
                  <c:v>12.76075</c:v>
                </c:pt>
                <c:pt idx="11">
                  <c:v>11.73718</c:v>
                </c:pt>
                <c:pt idx="12">
                  <c:v>10.301</c:v>
                </c:pt>
                <c:pt idx="13">
                  <c:v>3.5455999999999999</c:v>
                </c:pt>
                <c:pt idx="14">
                  <c:v>13.49417</c:v>
                </c:pt>
                <c:pt idx="15">
                  <c:v>6.4089999999999998</c:v>
                </c:pt>
                <c:pt idx="16">
                  <c:v>4.5460000000000003</c:v>
                </c:pt>
                <c:pt idx="17">
                  <c:v>7.3390000000000004</c:v>
                </c:pt>
                <c:pt idx="18">
                  <c:v>5.3103999999999996</c:v>
                </c:pt>
                <c:pt idx="19">
                  <c:v>10.345000000000001</c:v>
                </c:pt>
              </c:numCache>
            </c:numRef>
          </c:val>
          <c:extLst>
            <c:ext xmlns:c16="http://schemas.microsoft.com/office/drawing/2014/chart" uri="{C3380CC4-5D6E-409C-BE32-E72D297353CC}">
              <c16:uniqueId val="{00000002-9C20-4CCD-881A-192C0F321878}"/>
            </c:ext>
          </c:extLst>
        </c:ser>
        <c:ser>
          <c:idx val="4"/>
          <c:order val="3"/>
          <c:tx>
            <c:strRef>
              <c:f>'7_ábra_chart'!$K$9</c:f>
              <c:strCache>
                <c:ptCount val="1"/>
                <c:pt idx="0">
                  <c:v>Saját használatbavétel</c:v>
                </c:pt>
              </c:strCache>
            </c:strRef>
          </c:tx>
          <c:spPr>
            <a:solidFill>
              <a:srgbClr val="669933"/>
            </a:solidFill>
            <a:ln w="9525">
              <a:solidFill>
                <a:schemeClr val="tx1"/>
              </a:solidFill>
            </a:ln>
            <a:effectLst/>
          </c:spPr>
          <c:invertIfNegative val="0"/>
          <c:cat>
            <c:multiLvlStrRef>
              <c:f>'7_ábra_chart'!$F$10:$G$29</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'7_ábra_chart'!$K$10:$K$29</c:f>
              <c:numCache>
                <c:formatCode>0.0</c:formatCode>
                <c:ptCount val="20"/>
                <c:pt idx="0">
                  <c:v>0</c:v>
                </c:pt>
                <c:pt idx="1">
                  <c:v>0</c:v>
                </c:pt>
                <c:pt idx="2">
                  <c:v>54</c:v>
                </c:pt>
                <c:pt idx="3">
                  <c:v>5.1100000000000003</c:v>
                </c:pt>
                <c:pt idx="4">
                  <c:v>0</c:v>
                </c:pt>
                <c:pt idx="5">
                  <c:v>0</c:v>
                </c:pt>
                <c:pt idx="6">
                  <c:v>5.2839999999999998</c:v>
                </c:pt>
                <c:pt idx="7">
                  <c:v>0</c:v>
                </c:pt>
                <c:pt idx="8">
                  <c:v>0</c:v>
                </c:pt>
                <c:pt idx="9">
                  <c:v>0</c:v>
                </c:pt>
                <c:pt idx="10">
                  <c:v>0</c:v>
                </c:pt>
                <c:pt idx="11">
                  <c:v>0</c:v>
                </c:pt>
                <c:pt idx="12">
                  <c:v>5.1189999999999998</c:v>
                </c:pt>
                <c:pt idx="13">
                  <c:v>0</c:v>
                </c:pt>
                <c:pt idx="14">
                  <c:v>2.3610000000000002</c:v>
                </c:pt>
                <c:pt idx="15">
                  <c:v>0</c:v>
                </c:pt>
                <c:pt idx="16">
                  <c:v>1.2789999999999999</c:v>
                </c:pt>
                <c:pt idx="17">
                  <c:v>0</c:v>
                </c:pt>
                <c:pt idx="18">
                  <c:v>0</c:v>
                </c:pt>
                <c:pt idx="19">
                  <c:v>0</c:v>
                </c:pt>
              </c:numCache>
            </c:numRef>
          </c:val>
          <c:extLst>
            <c:ext xmlns:c16="http://schemas.microsoft.com/office/drawing/2014/chart" uri="{C3380CC4-5D6E-409C-BE32-E72D297353CC}">
              <c16:uniqueId val="{00000003-9C20-4CCD-881A-192C0F321878}"/>
            </c:ext>
          </c:extLst>
        </c:ser>
        <c:ser>
          <c:idx val="5"/>
          <c:order val="4"/>
          <c:tx>
            <c:strRef>
              <c:f>'7_ábra_chart'!$L$9</c:f>
              <c:strCache>
                <c:ptCount val="1"/>
                <c:pt idx="0">
                  <c:v>Bérlet megújítás</c:v>
                </c:pt>
              </c:strCache>
            </c:strRef>
          </c:tx>
          <c:spPr>
            <a:solidFill>
              <a:srgbClr val="FFCC00"/>
            </a:solidFill>
            <a:ln w="9525">
              <a:solidFill>
                <a:sysClr val="windowText" lastClr="000000">
                  <a:lumMod val="100000"/>
                </a:sysClr>
              </a:solidFill>
            </a:ln>
            <a:effectLst/>
          </c:spPr>
          <c:invertIfNegative val="0"/>
          <c:cat>
            <c:multiLvlStrRef>
              <c:f>'7_ábra_chart'!$F$10:$G$29</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'7_ábra_chart'!$L$10:$L$29</c:f>
              <c:numCache>
                <c:formatCode>0.0</c:formatCode>
                <c:ptCount val="20"/>
                <c:pt idx="0">
                  <c:v>12.19</c:v>
                </c:pt>
                <c:pt idx="1">
                  <c:v>37.99</c:v>
                </c:pt>
                <c:pt idx="2">
                  <c:v>40.98</c:v>
                </c:pt>
                <c:pt idx="3">
                  <c:v>46.314999999999998</c:v>
                </c:pt>
                <c:pt idx="4">
                  <c:v>24.068000000000001</c:v>
                </c:pt>
                <c:pt idx="5">
                  <c:v>54.758050000000004</c:v>
                </c:pt>
                <c:pt idx="6">
                  <c:v>22.234549999999999</c:v>
                </c:pt>
                <c:pt idx="7">
                  <c:v>43.43018</c:v>
                </c:pt>
                <c:pt idx="8">
                  <c:v>28.516999999999999</c:v>
                </c:pt>
                <c:pt idx="9">
                  <c:v>35.912909999999997</c:v>
                </c:pt>
                <c:pt idx="10">
                  <c:v>91.736000000000004</c:v>
                </c:pt>
                <c:pt idx="11">
                  <c:v>90.044869999999989</c:v>
                </c:pt>
                <c:pt idx="12">
                  <c:v>28.4</c:v>
                </c:pt>
                <c:pt idx="13">
                  <c:v>48.315089999999998</c:v>
                </c:pt>
                <c:pt idx="14">
                  <c:v>28.696729999999999</c:v>
                </c:pt>
                <c:pt idx="15">
                  <c:v>37.809100000000001</c:v>
                </c:pt>
                <c:pt idx="16">
                  <c:v>36.322099999999999</c:v>
                </c:pt>
                <c:pt idx="17">
                  <c:v>39.05265</c:v>
                </c:pt>
                <c:pt idx="18">
                  <c:v>18.17793</c:v>
                </c:pt>
                <c:pt idx="19">
                  <c:v>54.279000000000003</c:v>
                </c:pt>
              </c:numCache>
            </c:numRef>
          </c:val>
          <c:extLst>
            <c:ext xmlns:c16="http://schemas.microsoft.com/office/drawing/2014/chart" uri="{C3380CC4-5D6E-409C-BE32-E72D297353CC}">
              <c16:uniqueId val="{00000004-9C20-4CCD-881A-192C0F321878}"/>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3"/>
          <c:order val="5"/>
          <c:tx>
            <c:strRef>
              <c:f>'7_ábra_chart'!$M$9</c:f>
              <c:strCache>
                <c:ptCount val="1"/>
                <c:pt idx="0">
                  <c:v>Távmunka arány (jobb tengely)</c:v>
                </c:pt>
              </c:strCache>
            </c:strRef>
          </c:tx>
          <c:spPr>
            <a:ln w="28575" cap="rnd">
              <a:noFill/>
              <a:round/>
            </a:ln>
            <a:effectLst/>
          </c:spPr>
          <c:marker>
            <c:symbol val="triangle"/>
            <c:size val="12"/>
            <c:spPr>
              <a:solidFill>
                <a:schemeClr val="bg2">
                  <a:lumMod val="75000"/>
                </a:schemeClr>
              </a:solidFill>
              <a:ln w="9525">
                <a:solidFill>
                  <a:schemeClr val="tx1"/>
                </a:solidFill>
              </a:ln>
              <a:effectLst/>
            </c:spPr>
          </c:marker>
          <c:dPt>
            <c:idx val="1"/>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7-B95A-4F47-92AB-C188E4912149}"/>
              </c:ext>
            </c:extLst>
          </c:dPt>
          <c:dPt>
            <c:idx val="2"/>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B95A-4F47-92AB-C188E4912149}"/>
              </c:ext>
            </c:extLst>
          </c:dPt>
          <c:dPt>
            <c:idx val="3"/>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6-9C20-4CCD-881A-192C0F321878}"/>
              </c:ext>
            </c:extLst>
          </c:dPt>
          <c:dPt>
            <c:idx val="5"/>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9-B95A-4F47-92AB-C188E4912149}"/>
              </c:ext>
            </c:extLst>
          </c:dPt>
          <c:dPt>
            <c:idx val="6"/>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9C20-4CCD-881A-192C0F321878}"/>
              </c:ext>
            </c:extLst>
          </c:dPt>
          <c:dPt>
            <c:idx val="7"/>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A-B95A-4F47-92AB-C188E4912149}"/>
              </c:ext>
            </c:extLst>
          </c:dPt>
          <c:dPt>
            <c:idx val="11"/>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D-68CF-4438-88B2-D50FC005C8E6}"/>
              </c:ext>
            </c:extLst>
          </c:dPt>
          <c:dPt>
            <c:idx val="14"/>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F-68CF-4438-88B2-D50FC005C8E6}"/>
              </c:ext>
            </c:extLst>
          </c:dPt>
          <c:dPt>
            <c:idx val="17"/>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11-68CF-4438-88B2-D50FC005C8E6}"/>
              </c:ext>
            </c:extLst>
          </c:dPt>
          <c:cat>
            <c:multiLvlStrRef>
              <c:f>'7_ábra_chart'!$F$10:$G$29</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'7_ábra_chart'!$M$10:$M$29</c:f>
              <c:numCache>
                <c:formatCode>0.0</c:formatCode>
                <c:ptCount val="20"/>
                <c:pt idx="0">
                  <c:v>4.7903047950430384</c:v>
                </c:pt>
                <c:pt idx="1">
                  <c:v>4.7903047950430384</c:v>
                </c:pt>
                <c:pt idx="2">
                  <c:v>4.7903047950430384</c:v>
                </c:pt>
                <c:pt idx="3">
                  <c:v>4.7903047950430384</c:v>
                </c:pt>
                <c:pt idx="4">
                  <c:v>6.1478362551376824</c:v>
                </c:pt>
                <c:pt idx="5">
                  <c:v>6.1478362551376824</c:v>
                </c:pt>
                <c:pt idx="6">
                  <c:v>6.1478362551376824</c:v>
                </c:pt>
                <c:pt idx="7">
                  <c:v>6.1478362551376824</c:v>
                </c:pt>
                <c:pt idx="8">
                  <c:v>4.5710552446293331</c:v>
                </c:pt>
                <c:pt idx="9">
                  <c:v>4.1547284225133216</c:v>
                </c:pt>
                <c:pt idx="10">
                  <c:v>4.2163877188962351</c:v>
                </c:pt>
                <c:pt idx="11">
                  <c:v>4.7604722982350296</c:v>
                </c:pt>
                <c:pt idx="12">
                  <c:v>9.3807267982173563</c:v>
                </c:pt>
                <c:pt idx="13">
                  <c:v>32.879227802032375</c:v>
                </c:pt>
                <c:pt idx="14">
                  <c:v>13.328961071807935</c:v>
                </c:pt>
                <c:pt idx="15">
                  <c:v>17.387325953667833</c:v>
                </c:pt>
                <c:pt idx="16">
                  <c:v>26.250864487114072</c:v>
                </c:pt>
                <c:pt idx="17">
                  <c:v>21.650243068444972</c:v>
                </c:pt>
                <c:pt idx="18">
                  <c:v>13.369859280367272</c:v>
                </c:pt>
                <c:pt idx="19">
                  <c:v>15.323184185275409</c:v>
                </c:pt>
              </c:numCache>
            </c:numRef>
          </c:val>
          <c:smooth val="0"/>
          <c:extLst>
            <c:ext xmlns:c16="http://schemas.microsoft.com/office/drawing/2014/chart" uri="{C3380CC4-5D6E-409C-BE32-E72D297353CC}">
              <c16:uniqueId val="{0000000B-9C20-4CCD-881A-192C0F321878}"/>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2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Ezer</a:t>
                </a:r>
                <a:r>
                  <a:rPr lang="hu-HU" sz="1600" b="0" baseline="0"/>
                  <a:t> nm</a:t>
                </a:r>
                <a:endParaRPr lang="hu-HU" sz="1600" b="0"/>
              </a:p>
            </c:rich>
          </c:tx>
          <c:layout>
            <c:manualLayout>
              <c:xMode val="edge"/>
              <c:yMode val="edge"/>
              <c:x val="8.1083532613177203E-2"/>
              <c:y val="1.468911959801888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25"/>
      </c:valAx>
      <c:valAx>
        <c:axId val="1007262608"/>
        <c:scaling>
          <c:orientation val="minMax"/>
          <c:max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472719276545432"/>
              <c:y val="1.571360222907389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majorUnit val="5"/>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9.9632900617152523E-3"/>
          <c:y val="0.85261513234581077"/>
          <c:w val="0.96684108320919337"/>
          <c:h val="0.13148544935753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1482314814814811"/>
        </c:manualLayout>
      </c:layout>
      <c:lineChart>
        <c:grouping val="standard"/>
        <c:varyColors val="0"/>
        <c:ser>
          <c:idx val="0"/>
          <c:order val="0"/>
          <c:tx>
            <c:strRef>
              <c:f>A23_ábra_chart!$F$14</c:f>
              <c:strCache>
                <c:ptCount val="1"/>
                <c:pt idx="0">
                  <c:v>Capital status</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A23_ábra_chart!$G$12:$AM$12</c:f>
              <c:strCache>
                <c:ptCount val="33"/>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H1 (fc)</c:v>
                </c:pt>
              </c:strCache>
            </c:strRef>
          </c:cat>
          <c:val>
            <c:numRef>
              <c:f>A23_ábra_chart!$G$14:$AM$14</c:f>
              <c:numCache>
                <c:formatCode>0.00</c:formatCode>
                <c:ptCount val="33"/>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47.98713772529765</c:v>
                </c:pt>
                <c:pt idx="25">
                  <c:v>21.762491796537788</c:v>
                </c:pt>
                <c:pt idx="26">
                  <c:v>0</c:v>
                </c:pt>
                <c:pt idx="27">
                  <c:v>-19.036865776782566</c:v>
                </c:pt>
                <c:pt idx="28">
                  <c:v>0</c:v>
                </c:pt>
                <c:pt idx="29">
                  <c:v>0</c:v>
                </c:pt>
                <c:pt idx="30">
                  <c:v>-2.6220394751139877</c:v>
                </c:pt>
                <c:pt idx="31">
                  <c:v>-5.254272616205995</c:v>
                </c:pt>
                <c:pt idx="32">
                  <c:v>-5.254272616205995</c:v>
                </c:pt>
              </c:numCache>
            </c:numRef>
          </c:val>
          <c:smooth val="0"/>
          <c:extLst>
            <c:ext xmlns:c16="http://schemas.microsoft.com/office/drawing/2014/chart" uri="{C3380CC4-5D6E-409C-BE32-E72D297353CC}">
              <c16:uniqueId val="{00000000-A277-410C-9EA1-D415D8D0C5CC}"/>
            </c:ext>
          </c:extLst>
        </c:ser>
        <c:ser>
          <c:idx val="1"/>
          <c:order val="1"/>
          <c:tx>
            <c:strRef>
              <c:f>A23_ábra_chart!$F$15</c:f>
              <c:strCache>
                <c:ptCount val="1"/>
                <c:pt idx="0">
                  <c:v>Liquidity status</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A23_ábra_chart!$G$12:$AM$12</c:f>
              <c:strCache>
                <c:ptCount val="33"/>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H1 (fc)</c:v>
                </c:pt>
              </c:strCache>
            </c:strRef>
          </c:cat>
          <c:val>
            <c:numRef>
              <c:f>A23_ábra_chart!$G$15:$AM$15</c:f>
              <c:numCache>
                <c:formatCode>0.00</c:formatCode>
                <c:ptCount val="33"/>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33.777429162994679</c:v>
                </c:pt>
                <c:pt idx="25">
                  <c:v>-0.85103405036621238</c:v>
                </c:pt>
                <c:pt idx="26">
                  <c:v>10.261335969278857</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1-A277-410C-9EA1-D415D8D0C5CC}"/>
            </c:ext>
          </c:extLst>
        </c:ser>
        <c:ser>
          <c:idx val="2"/>
          <c:order val="2"/>
          <c:tx>
            <c:strRef>
              <c:f>A23_ábra_chart!$F$16</c:f>
              <c:strCache>
                <c:ptCount val="1"/>
                <c:pt idx="0">
                  <c:v>Sector-specific problems</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A23_ábra_chart!$G$12:$AM$12</c:f>
              <c:strCache>
                <c:ptCount val="33"/>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H1 (fc)</c:v>
                </c:pt>
              </c:strCache>
            </c:strRef>
          </c:cat>
          <c:val>
            <c:numRef>
              <c:f>A23_ábra_chart!$G$16:$AM$16</c:f>
              <c:numCache>
                <c:formatCode>0.00</c:formatCode>
                <c:ptCount val="33"/>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47.98713772529765</c:v>
                </c:pt>
                <c:pt idx="25">
                  <c:v>100</c:v>
                </c:pt>
                <c:pt idx="26">
                  <c:v>74.644149481028904</c:v>
                </c:pt>
                <c:pt idx="27">
                  <c:v>60.892684155750963</c:v>
                </c:pt>
                <c:pt idx="28">
                  <c:v>35.048321667762117</c:v>
                </c:pt>
                <c:pt idx="29">
                  <c:v>-2.3096031819559353</c:v>
                </c:pt>
                <c:pt idx="30">
                  <c:v>15.278822150456312</c:v>
                </c:pt>
                <c:pt idx="31">
                  <c:v>39.859293403263898</c:v>
                </c:pt>
                <c:pt idx="32">
                  <c:v>3.6820904836585218</c:v>
                </c:pt>
              </c:numCache>
            </c:numRef>
          </c:val>
          <c:smooth val="0"/>
          <c:extLst>
            <c:ext xmlns:c16="http://schemas.microsoft.com/office/drawing/2014/chart" uri="{C3380CC4-5D6E-409C-BE32-E72D297353CC}">
              <c16:uniqueId val="{00000002-A277-410C-9EA1-D415D8D0C5CC}"/>
            </c:ext>
          </c:extLst>
        </c:ser>
        <c:ser>
          <c:idx val="3"/>
          <c:order val="3"/>
          <c:tx>
            <c:strRef>
              <c:f>A23_ábra_chart!$F$17</c:f>
              <c:strCache>
                <c:ptCount val="1"/>
                <c:pt idx="0">
                  <c:v>Potential for real estate price bubble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A23_ábra_chart!$G$12:$AM$12</c:f>
              <c:strCache>
                <c:ptCount val="33"/>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H1 (fc)</c:v>
                </c:pt>
              </c:strCache>
            </c:strRef>
          </c:cat>
          <c:val>
            <c:numRef>
              <c:f>A23_ábra_chart!$G$17:$AM$17</c:f>
              <c:numCache>
                <c:formatCode>0.00</c:formatCode>
                <c:ptCount val="33"/>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31.502826428063756</c:v>
                </c:pt>
                <c:pt idx="25">
                  <c:v>18.351225967760918</c:v>
                </c:pt>
                <c:pt idx="26">
                  <c:v>3.0919795891404784</c:v>
                </c:pt>
                <c:pt idx="27">
                  <c:v>2.8921648254984165</c:v>
                </c:pt>
                <c:pt idx="28">
                  <c:v>3.0677010361052224</c:v>
                </c:pt>
                <c:pt idx="29">
                  <c:v>0</c:v>
                </c:pt>
                <c:pt idx="30">
                  <c:v>0</c:v>
                </c:pt>
                <c:pt idx="31">
                  <c:v>0</c:v>
                </c:pt>
                <c:pt idx="32">
                  <c:v>0</c:v>
                </c:pt>
              </c:numCache>
            </c:numRef>
          </c:val>
          <c:smooth val="0"/>
          <c:extLst>
            <c:ext xmlns:c16="http://schemas.microsoft.com/office/drawing/2014/chart" uri="{C3380CC4-5D6E-409C-BE32-E72D297353CC}">
              <c16:uniqueId val="{00000003-A277-410C-9EA1-D415D8D0C5CC}"/>
            </c:ext>
          </c:extLst>
        </c:ser>
        <c:ser>
          <c:idx val="4"/>
          <c:order val="4"/>
          <c:tx>
            <c:strRef>
              <c:f>A23_ábra_chart!$F$18</c:f>
              <c:strCache>
                <c:ptCount val="1"/>
                <c:pt idx="0">
                  <c:v>Competition of banks</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A23_ábra_chart!$G$12:$AM$12</c:f>
              <c:strCache>
                <c:ptCount val="33"/>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H1 (fc)</c:v>
                </c:pt>
              </c:strCache>
            </c:strRef>
          </c:cat>
          <c:val>
            <c:numRef>
              <c:f>A23_ábra_chart!$G$18:$AM$18</c:f>
              <c:numCache>
                <c:formatCode>0.00</c:formatCode>
                <c:ptCount val="33"/>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0</c:v>
                </c:pt>
                <c:pt idx="25">
                  <c:v>0</c:v>
                </c:pt>
                <c:pt idx="26">
                  <c:v>0</c:v>
                </c:pt>
                <c:pt idx="27">
                  <c:v>0</c:v>
                </c:pt>
                <c:pt idx="28">
                  <c:v>-19.450879629236589</c:v>
                </c:pt>
                <c:pt idx="29">
                  <c:v>-24.395885315172862</c:v>
                </c:pt>
                <c:pt idx="30">
                  <c:v>-17.784447274513298</c:v>
                </c:pt>
                <c:pt idx="31">
                  <c:v>0</c:v>
                </c:pt>
                <c:pt idx="32">
                  <c:v>-9.2706762480082467</c:v>
                </c:pt>
              </c:numCache>
            </c:numRef>
          </c:val>
          <c:smooth val="0"/>
          <c:extLst>
            <c:ext xmlns:c16="http://schemas.microsoft.com/office/drawing/2014/chart" uri="{C3380CC4-5D6E-409C-BE32-E72D297353CC}">
              <c16:uniqueId val="{00000004-A277-410C-9EA1-D415D8D0C5CC}"/>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A23_ábra_chart!$F$19</c:f>
              <c:strCache>
                <c:ptCount val="1"/>
                <c:pt idx="0">
                  <c:v>Change in risk apetite</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A23_ábra_chart!$G$12:$AK$12</c:f>
              <c:strCache>
                <c:ptCount val="31"/>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strCache>
            </c:strRef>
          </c:cat>
          <c:val>
            <c:numRef>
              <c:f>A23_ábra_chart!$G$19:$AM$19</c:f>
              <c:numCache>
                <c:formatCode>0.00</c:formatCode>
                <c:ptCount val="33"/>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21.731325525515654</c:v>
                </c:pt>
                <c:pt idx="25">
                  <c:v>45.284892447363553</c:v>
                </c:pt>
                <c:pt idx="26">
                  <c:v>32.525582229197724</c:v>
                </c:pt>
                <c:pt idx="27">
                  <c:v>45.258936951842443</c:v>
                </c:pt>
                <c:pt idx="28">
                  <c:v>13.407823917143851</c:v>
                </c:pt>
                <c:pt idx="29">
                  <c:v>12.320422208997222</c:v>
                </c:pt>
                <c:pt idx="30">
                  <c:v>10.476422290704093</c:v>
                </c:pt>
                <c:pt idx="31">
                  <c:v>9.2706762480082467</c:v>
                </c:pt>
                <c:pt idx="32">
                  <c:v>-9.2706762480082467</c:v>
                </c:pt>
              </c:numCache>
            </c:numRef>
          </c:val>
          <c:smooth val="0"/>
          <c:extLst>
            <c:ext xmlns:c16="http://schemas.microsoft.com/office/drawing/2014/chart" uri="{C3380CC4-5D6E-409C-BE32-E72D297353CC}">
              <c16:uniqueId val="{00000005-A277-410C-9EA1-D415D8D0C5CC}"/>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5933904459274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08108861600105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59701028993535654"/>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A24_ábra_chart!$H$9</c:f>
              <c:strCache>
                <c:ptCount val="1"/>
                <c:pt idx="0">
                  <c:v>Nagyon alulértékelt</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A24_ábra_chart!$G$10:$G$37</c:f>
              <c:strCache>
                <c:ptCount val="2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val>
            <c:numRef>
              <c:f>A24_ábra_chart!$H$10:$H$37</c:f>
              <c:numCache>
                <c:formatCode>0</c:formatCode>
                <c:ptCount val="28"/>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pt idx="26">
                  <c:v>9.0909090909090917</c:v>
                </c:pt>
                <c:pt idx="27">
                  <c:v>7.6923076923076925</c:v>
                </c:pt>
              </c:numCache>
            </c:numRef>
          </c:val>
          <c:extLst>
            <c:ext xmlns:c16="http://schemas.microsoft.com/office/drawing/2014/chart" uri="{C3380CC4-5D6E-409C-BE32-E72D297353CC}">
              <c16:uniqueId val="{00000000-9310-4A6D-BDE5-5C96430AB09F}"/>
            </c:ext>
          </c:extLst>
        </c:ser>
        <c:ser>
          <c:idx val="1"/>
          <c:order val="1"/>
          <c:tx>
            <c:strRef>
              <c:f>A24_ábra_chart!$I$9</c:f>
              <c:strCache>
                <c:ptCount val="1"/>
                <c:pt idx="0">
                  <c:v>Alulértékelt</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A24_ábra_chart!$G$10:$G$37</c:f>
              <c:strCache>
                <c:ptCount val="2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val>
            <c:numRef>
              <c:f>A24_ábra_chart!$I$10:$I$37</c:f>
              <c:numCache>
                <c:formatCode>0</c:formatCode>
                <c:ptCount val="28"/>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pt idx="26">
                  <c:v>9.0909090909090917</c:v>
                </c:pt>
                <c:pt idx="27">
                  <c:v>0</c:v>
                </c:pt>
              </c:numCache>
            </c:numRef>
          </c:val>
          <c:extLst>
            <c:ext xmlns:c16="http://schemas.microsoft.com/office/drawing/2014/chart" uri="{C3380CC4-5D6E-409C-BE32-E72D297353CC}">
              <c16:uniqueId val="{00000001-9310-4A6D-BDE5-5C96430AB09F}"/>
            </c:ext>
          </c:extLst>
        </c:ser>
        <c:ser>
          <c:idx val="2"/>
          <c:order val="2"/>
          <c:tx>
            <c:strRef>
              <c:f>A24_ábra_chart!$J$9</c:f>
              <c:strCache>
                <c:ptCount val="1"/>
                <c:pt idx="0">
                  <c:v>Megfelelően értékelt</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A24_ábra_chart!$G$10:$G$37</c:f>
              <c:strCache>
                <c:ptCount val="2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val>
            <c:numRef>
              <c:f>A24_ábra_chart!$J$10:$J$37</c:f>
              <c:numCache>
                <c:formatCode>0</c:formatCode>
                <c:ptCount val="28"/>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pt idx="26">
                  <c:v>63.636363636363633</c:v>
                </c:pt>
                <c:pt idx="27">
                  <c:v>61.53846153846154</c:v>
                </c:pt>
              </c:numCache>
            </c:numRef>
          </c:val>
          <c:extLst>
            <c:ext xmlns:c16="http://schemas.microsoft.com/office/drawing/2014/chart" uri="{C3380CC4-5D6E-409C-BE32-E72D297353CC}">
              <c16:uniqueId val="{00000002-9310-4A6D-BDE5-5C96430AB09F}"/>
            </c:ext>
          </c:extLst>
        </c:ser>
        <c:ser>
          <c:idx val="3"/>
          <c:order val="3"/>
          <c:tx>
            <c:strRef>
              <c:f>A24_ábra_chart!$K$9</c:f>
              <c:strCache>
                <c:ptCount val="1"/>
                <c:pt idx="0">
                  <c:v>Felülértékelt</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A24_ábra_chart!$G$10:$G$37</c:f>
              <c:strCache>
                <c:ptCount val="2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val>
            <c:numRef>
              <c:f>A24_ábra_chart!$K$10:$K$37</c:f>
              <c:numCache>
                <c:formatCode>0</c:formatCode>
                <c:ptCount val="28"/>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pt idx="26">
                  <c:v>18.181818181818183</c:v>
                </c:pt>
                <c:pt idx="27">
                  <c:v>30.76923076923077</c:v>
                </c:pt>
              </c:numCache>
            </c:numRef>
          </c:val>
          <c:extLst>
            <c:ext xmlns:c16="http://schemas.microsoft.com/office/drawing/2014/chart" uri="{C3380CC4-5D6E-409C-BE32-E72D297353CC}">
              <c16:uniqueId val="{00000003-9310-4A6D-BDE5-5C96430AB09F}"/>
            </c:ext>
          </c:extLst>
        </c:ser>
        <c:ser>
          <c:idx val="4"/>
          <c:order val="4"/>
          <c:tx>
            <c:strRef>
              <c:f>A24_ábra_chart!$L$9</c:f>
              <c:strCache>
                <c:ptCount val="1"/>
                <c:pt idx="0">
                  <c:v>Nagyon felülértékelt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A24_ábra_chart!$G$10:$G$37</c:f>
              <c:strCache>
                <c:ptCount val="2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val>
            <c:numRef>
              <c:f>A24_ábra_chart!$L$10:$L$37</c:f>
              <c:numCache>
                <c:formatCode>0</c:formatCode>
                <c:ptCount val="28"/>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pt idx="26">
                  <c:v>0</c:v>
                </c:pt>
                <c:pt idx="27">
                  <c:v>0</c:v>
                </c:pt>
              </c:numCache>
            </c:numRef>
          </c:val>
          <c:extLst>
            <c:ext xmlns:c16="http://schemas.microsoft.com/office/drawing/2014/chart" uri="{C3380CC4-5D6E-409C-BE32-E72D297353CC}">
              <c16:uniqueId val="{00000004-9310-4A6D-BDE5-5C96430AB09F}"/>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9310-4A6D-BDE5-5C96430AB09F}"/>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A24_ábra_chart!$H$8</c:f>
              <c:strCache>
                <c:ptCount val="1"/>
                <c:pt idx="0">
                  <c:v>Very Cheap</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A24_ábra_chart!$F$10:$F$37</c:f>
              <c:strCache>
                <c:ptCount val="2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strCache>
            </c:strRef>
          </c:cat>
          <c:val>
            <c:numRef>
              <c:f>A24_ábra_chart!$H$10:$H$37</c:f>
              <c:numCache>
                <c:formatCode>0</c:formatCode>
                <c:ptCount val="28"/>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pt idx="26">
                  <c:v>9.0909090909090917</c:v>
                </c:pt>
                <c:pt idx="27">
                  <c:v>7.6923076923076925</c:v>
                </c:pt>
              </c:numCache>
            </c:numRef>
          </c:val>
          <c:extLst>
            <c:ext xmlns:c16="http://schemas.microsoft.com/office/drawing/2014/chart" uri="{C3380CC4-5D6E-409C-BE32-E72D297353CC}">
              <c16:uniqueId val="{00000000-EAC3-407B-ADE8-1C5F747C65F7}"/>
            </c:ext>
          </c:extLst>
        </c:ser>
        <c:ser>
          <c:idx val="1"/>
          <c:order val="1"/>
          <c:tx>
            <c:strRef>
              <c:f>A24_ábra_chart!$I$8</c:f>
              <c:strCache>
                <c:ptCount val="1"/>
                <c:pt idx="0">
                  <c:v>Cheap</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A24_ábra_chart!$F$10:$F$37</c:f>
              <c:strCache>
                <c:ptCount val="2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strCache>
            </c:strRef>
          </c:cat>
          <c:val>
            <c:numRef>
              <c:f>A24_ábra_chart!$I$10:$I$37</c:f>
              <c:numCache>
                <c:formatCode>0</c:formatCode>
                <c:ptCount val="28"/>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pt idx="26">
                  <c:v>9.0909090909090917</c:v>
                </c:pt>
                <c:pt idx="27">
                  <c:v>0</c:v>
                </c:pt>
              </c:numCache>
            </c:numRef>
          </c:val>
          <c:extLst>
            <c:ext xmlns:c16="http://schemas.microsoft.com/office/drawing/2014/chart" uri="{C3380CC4-5D6E-409C-BE32-E72D297353CC}">
              <c16:uniqueId val="{00000001-EAC3-407B-ADE8-1C5F747C65F7}"/>
            </c:ext>
          </c:extLst>
        </c:ser>
        <c:ser>
          <c:idx val="2"/>
          <c:order val="2"/>
          <c:tx>
            <c:strRef>
              <c:f>A24_ábra_chart!$J$8</c:f>
              <c:strCache>
                <c:ptCount val="1"/>
                <c:pt idx="0">
                  <c:v>Fair Value</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A24_ábra_chart!$F$10:$F$37</c:f>
              <c:strCache>
                <c:ptCount val="2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strCache>
            </c:strRef>
          </c:cat>
          <c:val>
            <c:numRef>
              <c:f>A24_ábra_chart!$J$10:$J$37</c:f>
              <c:numCache>
                <c:formatCode>0</c:formatCode>
                <c:ptCount val="28"/>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pt idx="26">
                  <c:v>63.636363636363633</c:v>
                </c:pt>
                <c:pt idx="27">
                  <c:v>61.53846153846154</c:v>
                </c:pt>
              </c:numCache>
            </c:numRef>
          </c:val>
          <c:extLst>
            <c:ext xmlns:c16="http://schemas.microsoft.com/office/drawing/2014/chart" uri="{C3380CC4-5D6E-409C-BE32-E72D297353CC}">
              <c16:uniqueId val="{00000002-EAC3-407B-ADE8-1C5F747C65F7}"/>
            </c:ext>
          </c:extLst>
        </c:ser>
        <c:ser>
          <c:idx val="3"/>
          <c:order val="3"/>
          <c:tx>
            <c:strRef>
              <c:f>A24_ábra_chart!$K$8</c:f>
              <c:strCache>
                <c:ptCount val="1"/>
                <c:pt idx="0">
                  <c:v>Expensive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A24_ábra_chart!$F$10:$F$37</c:f>
              <c:strCache>
                <c:ptCount val="2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strCache>
            </c:strRef>
          </c:cat>
          <c:val>
            <c:numRef>
              <c:f>A24_ábra_chart!$K$10:$K$37</c:f>
              <c:numCache>
                <c:formatCode>0</c:formatCode>
                <c:ptCount val="28"/>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pt idx="26">
                  <c:v>18.181818181818183</c:v>
                </c:pt>
                <c:pt idx="27">
                  <c:v>30.76923076923077</c:v>
                </c:pt>
              </c:numCache>
            </c:numRef>
          </c:val>
          <c:extLst>
            <c:ext xmlns:c16="http://schemas.microsoft.com/office/drawing/2014/chart" uri="{C3380CC4-5D6E-409C-BE32-E72D297353CC}">
              <c16:uniqueId val="{00000003-EAC3-407B-ADE8-1C5F747C65F7}"/>
            </c:ext>
          </c:extLst>
        </c:ser>
        <c:ser>
          <c:idx val="4"/>
          <c:order val="4"/>
          <c:tx>
            <c:strRef>
              <c:f>A24_ábra_chart!$L$8</c:f>
              <c:strCache>
                <c:ptCount val="1"/>
                <c:pt idx="0">
                  <c:v>Very Expensive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A24_ábra_chart!$F$10:$F$37</c:f>
              <c:strCache>
                <c:ptCount val="2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strCache>
            </c:strRef>
          </c:cat>
          <c:val>
            <c:numRef>
              <c:f>A24_ábra_chart!$L$10:$L$37</c:f>
              <c:numCache>
                <c:formatCode>0</c:formatCode>
                <c:ptCount val="28"/>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pt idx="26">
                  <c:v>0</c:v>
                </c:pt>
                <c:pt idx="27">
                  <c:v>0</c:v>
                </c:pt>
              </c:numCache>
            </c:numRef>
          </c:val>
          <c:extLst>
            <c:ext xmlns:c16="http://schemas.microsoft.com/office/drawing/2014/chart" uri="{C3380CC4-5D6E-409C-BE32-E72D297353CC}">
              <c16:uniqueId val="{00000004-EAC3-407B-ADE8-1C5F747C65F7}"/>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EAC3-407B-ADE8-1C5F747C65F7}"/>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33333333333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Folyósítások_ingtípus!$Q$13</c:f>
              <c:strCache>
                <c:ptCount val="1"/>
                <c:pt idx="0">
                  <c:v>Iroda - építés</c:v>
                </c:pt>
              </c:strCache>
            </c:strRef>
          </c:tx>
          <c:spPr>
            <a:solidFill>
              <a:schemeClr val="tx2">
                <a:lumMod val="90000"/>
                <a:lumOff val="1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C7E-421F-9745-B5B21C3803B8}"/>
            </c:ext>
          </c:extLst>
        </c:ser>
        <c:ser>
          <c:idx val="1"/>
          <c:order val="1"/>
          <c:tx>
            <c:strRef>
              <c:f>Folyósítások_ingtípus!$Q$14</c:f>
              <c:strCache>
                <c:ptCount val="1"/>
                <c:pt idx="0">
                  <c:v>Szálloda - építés</c:v>
                </c:pt>
              </c:strCache>
            </c:strRef>
          </c:tx>
          <c:spPr>
            <a:solidFill>
              <a:schemeClr val="accent6">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C7E-421F-9745-B5B21C3803B8}"/>
            </c:ext>
          </c:extLst>
        </c:ser>
        <c:ser>
          <c:idx val="3"/>
          <c:order val="2"/>
          <c:tx>
            <c:strRef>
              <c:f>Folyósítások_ingtípus!$Q$16</c:f>
              <c:strCache>
                <c:ptCount val="1"/>
                <c:pt idx="0">
                  <c:v>Ipari ingatlan - építés</c:v>
                </c:pt>
              </c:strCache>
            </c:strRef>
          </c:tx>
          <c:spPr>
            <a:solidFill>
              <a:schemeClr val="accent4"/>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C7E-421F-9745-B5B21C3803B8}"/>
            </c:ext>
          </c:extLst>
        </c:ser>
        <c:ser>
          <c:idx val="4"/>
          <c:order val="3"/>
          <c:tx>
            <c:strRef>
              <c:f>Folyósítások_ingtípus!$Q$17</c:f>
              <c:strCache>
                <c:ptCount val="1"/>
                <c:pt idx="0">
                  <c:v>Egyéb - építés</c:v>
                </c:pt>
              </c:strCache>
            </c:strRef>
          </c:tx>
          <c:spPr>
            <a:solidFill>
              <a:schemeClr val="bg2">
                <a:lumMod val="5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C7E-421F-9745-B5B21C3803B8}"/>
            </c:ext>
          </c:extLst>
        </c:ser>
        <c:ser>
          <c:idx val="5"/>
          <c:order val="4"/>
          <c:tx>
            <c:strRef>
              <c:f>Folyósítások_ingtípus!$Q$19</c:f>
              <c:strCache>
                <c:ptCount val="1"/>
                <c:pt idx="0">
                  <c:v>Iroda - vásárlás</c:v>
                </c:pt>
              </c:strCache>
            </c:strRef>
          </c:tx>
          <c:spPr>
            <a:solidFill>
              <a:schemeClr val="tx2">
                <a:lumMod val="25000"/>
                <a:lumOff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C7E-421F-9745-B5B21C3803B8}"/>
            </c:ext>
          </c:extLst>
        </c:ser>
        <c:ser>
          <c:idx val="6"/>
          <c:order val="5"/>
          <c:tx>
            <c:strRef>
              <c:f>Folyósítások_ingtípus!$Q$20</c:f>
              <c:strCache>
                <c:ptCount val="1"/>
                <c:pt idx="0">
                  <c:v>Szálloda - vásárlás</c:v>
                </c:pt>
              </c:strCache>
            </c:strRef>
          </c:tx>
          <c:spPr>
            <a:solidFill>
              <a:schemeClr val="accent6">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C7E-421F-9745-B5B21C3803B8}"/>
            </c:ext>
          </c:extLst>
        </c:ser>
        <c:ser>
          <c:idx val="8"/>
          <c:order val="6"/>
          <c:tx>
            <c:strRef>
              <c:f>Folyósítások_ingtípus!$Q$22</c:f>
              <c:strCache>
                <c:ptCount val="1"/>
                <c:pt idx="0">
                  <c:v>Ipari ingatlan - vásárlás</c:v>
                </c:pt>
              </c:strCache>
            </c:strRef>
          </c:tx>
          <c:spPr>
            <a:solidFill>
              <a:schemeClr val="accent5">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C7E-421F-9745-B5B21C3803B8}"/>
            </c:ext>
          </c:extLst>
        </c:ser>
        <c:ser>
          <c:idx val="9"/>
          <c:order val="7"/>
          <c:tx>
            <c:strRef>
              <c:f>Folyósítások_ingtípus!$Q$23</c:f>
              <c:strCache>
                <c:ptCount val="1"/>
                <c:pt idx="0">
                  <c:v>Egyéb - vásárlás</c:v>
                </c:pt>
              </c:strCache>
            </c:strRef>
          </c:tx>
          <c:spPr>
            <a:solidFill>
              <a:schemeClr val="bg2">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C7E-421F-9745-B5B21C3803B8}"/>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Folyósítások_ingtípus!$Q$58</c:f>
              <c:strCache>
                <c:ptCount val="1"/>
                <c:pt idx="0">
                  <c:v>Negyedéves folyósítások éves átlaga</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C7E-421F-9745-B5B21C3803B8}"/>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Folyósítások_ingtípus!$P$62</c:f>
              <c:strCache>
                <c:ptCount val="1"/>
                <c:pt idx="0">
                  <c:v>Ingatlanvásárlási hitelek aránya (j.sk.)</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C7E-421F-9745-B5B21C3803B8}"/>
            </c:ext>
          </c:extLst>
        </c:ser>
        <c:ser>
          <c:idx val="10"/>
          <c:order val="10"/>
          <c:tx>
            <c:strRef>
              <c:f>Folyósítások_ingtípus!$Q$60</c:f>
              <c:strCache>
                <c:ptCount val="1"/>
                <c:pt idx="0">
                  <c:v>Devizahitelek aránya (j.sk.)</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C7E-421F-9745-B5B21C3803B8}"/>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Folyósítások_ingtípus!$Q$71</c:f>
              <c:strCache>
                <c:ptCount val="1"/>
                <c:pt idx="0">
                  <c:v>Iroda - építés</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E312-4C3C-B91D-5E46A63F24D3}"/>
            </c:ext>
          </c:extLst>
        </c:ser>
        <c:ser>
          <c:idx val="1"/>
          <c:order val="1"/>
          <c:tx>
            <c:strRef>
              <c:f>Folyósítások_ingtípus!$Q$72</c:f>
              <c:strCache>
                <c:ptCount val="1"/>
                <c:pt idx="0">
                  <c:v>Szálloda - építés</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E312-4C3C-B91D-5E46A63F24D3}"/>
            </c:ext>
          </c:extLst>
        </c:ser>
        <c:ser>
          <c:idx val="3"/>
          <c:order val="2"/>
          <c:tx>
            <c:strRef>
              <c:f>Folyósítások_ingtípus!$Q$74</c:f>
              <c:strCache>
                <c:ptCount val="1"/>
                <c:pt idx="0">
                  <c:v>Ipari ingatlan - építés</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E312-4C3C-B91D-5E46A63F24D3}"/>
            </c:ext>
          </c:extLst>
        </c:ser>
        <c:ser>
          <c:idx val="4"/>
          <c:order val="3"/>
          <c:tx>
            <c:strRef>
              <c:f>Folyósítások_ingtípus!$Q$75</c:f>
              <c:strCache>
                <c:ptCount val="1"/>
                <c:pt idx="0">
                  <c:v>Egyéb - építés</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E312-4C3C-B91D-5E46A63F24D3}"/>
            </c:ext>
          </c:extLst>
        </c:ser>
        <c:ser>
          <c:idx val="5"/>
          <c:order val="4"/>
          <c:tx>
            <c:strRef>
              <c:f>Folyósítások_ingtípus!$Q$77</c:f>
              <c:strCache>
                <c:ptCount val="1"/>
                <c:pt idx="0">
                  <c:v>Iroda - vásárlás</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E312-4C3C-B91D-5E46A63F24D3}"/>
            </c:ext>
          </c:extLst>
        </c:ser>
        <c:ser>
          <c:idx val="6"/>
          <c:order val="5"/>
          <c:tx>
            <c:strRef>
              <c:f>Folyósítások_ingtípus!$Q$78</c:f>
              <c:strCache>
                <c:ptCount val="1"/>
                <c:pt idx="0">
                  <c:v>Szálloda - vásárlás</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E312-4C3C-B91D-5E46A63F24D3}"/>
            </c:ext>
          </c:extLst>
        </c:ser>
        <c:ser>
          <c:idx val="8"/>
          <c:order val="6"/>
          <c:tx>
            <c:strRef>
              <c:f>Folyósítások_ingtípus!$Q$80</c:f>
              <c:strCache>
                <c:ptCount val="1"/>
                <c:pt idx="0">
                  <c:v>Ipari ingatlan - vásárlás</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E312-4C3C-B91D-5E46A63F24D3}"/>
            </c:ext>
          </c:extLst>
        </c:ser>
        <c:ser>
          <c:idx val="9"/>
          <c:order val="7"/>
          <c:tx>
            <c:strRef>
              <c:f>Folyósítások_ingtípus!$Q$81</c:f>
              <c:strCache>
                <c:ptCount val="1"/>
                <c:pt idx="0">
                  <c:v>Egyéb - vásárlás</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E312-4C3C-B91D-5E46A63F24D3}"/>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Folyósítások_ingtípus!$Q$84</c:f>
              <c:strCache>
                <c:ptCount val="1"/>
                <c:pt idx="0">
                  <c:v>Ingatlanvásárlási hitelek aránya (j.sk.)</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E312-4C3C-B91D-5E46A63F24D3}"/>
            </c:ext>
          </c:extLst>
        </c:ser>
        <c:ser>
          <c:idx val="10"/>
          <c:order val="9"/>
          <c:tx>
            <c:strRef>
              <c:f>Folyósítások_ingtípus!$Q$85</c:f>
              <c:strCache>
                <c:ptCount val="1"/>
                <c:pt idx="0">
                  <c:v>Devizahitelek aránya (j.sk.)</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E312-4C3C-B91D-5E46A63F24D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67759722222222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Folyósítások_ingtípus!$P$71</c:f>
              <c:strCache>
                <c:ptCount val="1"/>
                <c:pt idx="0">
                  <c:v>Office - development</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7535-481A-A42B-BB5BD61F2FC7}"/>
            </c:ext>
          </c:extLst>
        </c:ser>
        <c:ser>
          <c:idx val="1"/>
          <c:order val="1"/>
          <c:tx>
            <c:strRef>
              <c:f>Folyósítások_ingtípus!$P$72</c:f>
              <c:strCache>
                <c:ptCount val="1"/>
                <c:pt idx="0">
                  <c:v>Hotel - development</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7535-481A-A42B-BB5BD61F2FC7}"/>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7535-481A-A42B-BB5BD61F2FC7}"/>
            </c:ext>
          </c:extLst>
        </c:ser>
        <c:ser>
          <c:idx val="4"/>
          <c:order val="3"/>
          <c:tx>
            <c:strRef>
              <c:f>Folyósítások_ingtípus!$P$75</c:f>
              <c:strCache>
                <c:ptCount val="1"/>
                <c:pt idx="0">
                  <c:v>Other - development</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7535-481A-A42B-BB5BD61F2FC7}"/>
            </c:ext>
          </c:extLst>
        </c:ser>
        <c:ser>
          <c:idx val="5"/>
          <c:order val="4"/>
          <c:tx>
            <c:strRef>
              <c:f>Folyósítások_ingtípus!$P$77</c:f>
              <c:strCache>
                <c:ptCount val="1"/>
                <c:pt idx="0">
                  <c:v>Office - purchase</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7535-481A-A42B-BB5BD61F2FC7}"/>
            </c:ext>
          </c:extLst>
        </c:ser>
        <c:ser>
          <c:idx val="6"/>
          <c:order val="5"/>
          <c:tx>
            <c:strRef>
              <c:f>Folyósítások_ingtípus!$P$78</c:f>
              <c:strCache>
                <c:ptCount val="1"/>
                <c:pt idx="0">
                  <c:v>Hotel - purchase</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7535-481A-A42B-BB5BD61F2FC7}"/>
            </c:ext>
          </c:extLst>
        </c:ser>
        <c:ser>
          <c:idx val="8"/>
          <c:order val="6"/>
          <c:tx>
            <c:strRef>
              <c:f>Folyósítások_ingtípus!$P$80</c:f>
              <c:strCache>
                <c:ptCount val="1"/>
                <c:pt idx="0">
                  <c:v>Industrial - purchase</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7535-481A-A42B-BB5BD61F2FC7}"/>
            </c:ext>
          </c:extLst>
        </c:ser>
        <c:ser>
          <c:idx val="9"/>
          <c:order val="7"/>
          <c:tx>
            <c:strRef>
              <c:f>Folyósítások_ingtípus!$P$81</c:f>
              <c:strCache>
                <c:ptCount val="1"/>
                <c:pt idx="0">
                  <c:v>Other - purchase</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7535-481A-A42B-BB5BD61F2FC7}"/>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Folyósítások_ingtípus!$P$84</c:f>
              <c:strCache>
                <c:ptCount val="1"/>
                <c:pt idx="0">
                  <c:v>Ratio of loans for purchase (rhs)</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7535-481A-A42B-BB5BD61F2FC7}"/>
            </c:ext>
          </c:extLst>
        </c:ser>
        <c:ser>
          <c:idx val="10"/>
          <c:order val="9"/>
          <c:tx>
            <c:strRef>
              <c:f>Folyósítások_ingtípus!$P$85</c:f>
              <c:strCache>
                <c:ptCount val="1"/>
                <c:pt idx="0">
                  <c:v>Ratio of loans in foreign currency (rhs)</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7535-481A-A42B-BB5BD61F2FC7}"/>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269263888888887"/>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1.8422361111111112E-2"/>
          <c:y val="0.69932407407407404"/>
          <c:w val="0.96491902777777783"/>
          <c:h val="0.2865648148148148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Folyósítások_ingtípus!$P$71</c:f>
              <c:strCache>
                <c:ptCount val="1"/>
                <c:pt idx="0">
                  <c:v>Office - development</c:v>
                </c:pt>
              </c:strCache>
            </c:strRef>
          </c:tx>
          <c:spPr>
            <a:solidFill>
              <a:schemeClr val="tx2">
                <a:lumMod val="90000"/>
                <a:lumOff val="1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D18-40B5-ABEB-EB86FE499583}"/>
            </c:ext>
          </c:extLst>
        </c:ser>
        <c:ser>
          <c:idx val="1"/>
          <c:order val="1"/>
          <c:tx>
            <c:strRef>
              <c:f>Folyósítások_ingtípus!$P$72</c:f>
              <c:strCache>
                <c:ptCount val="1"/>
                <c:pt idx="0">
                  <c:v>Hotel - development</c:v>
                </c:pt>
              </c:strCache>
            </c:strRef>
          </c:tx>
          <c:spPr>
            <a:solidFill>
              <a:schemeClr val="accent6">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D18-40B5-ABEB-EB86FE499583}"/>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D18-40B5-ABEB-EB86FE499583}"/>
            </c:ext>
          </c:extLst>
        </c:ser>
        <c:ser>
          <c:idx val="4"/>
          <c:order val="3"/>
          <c:tx>
            <c:strRef>
              <c:f>Folyósítások_ingtípus!$P$75</c:f>
              <c:strCache>
                <c:ptCount val="1"/>
                <c:pt idx="0">
                  <c:v>Other - development</c:v>
                </c:pt>
              </c:strCache>
            </c:strRef>
          </c:tx>
          <c:spPr>
            <a:solidFill>
              <a:schemeClr val="bg2">
                <a:lumMod val="5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D18-40B5-ABEB-EB86FE499583}"/>
            </c:ext>
          </c:extLst>
        </c:ser>
        <c:ser>
          <c:idx val="5"/>
          <c:order val="4"/>
          <c:tx>
            <c:strRef>
              <c:f>Folyósítások_ingtípus!$P$77</c:f>
              <c:strCache>
                <c:ptCount val="1"/>
                <c:pt idx="0">
                  <c:v>Office - purchase</c:v>
                </c:pt>
              </c:strCache>
            </c:strRef>
          </c:tx>
          <c:spPr>
            <a:solidFill>
              <a:schemeClr val="tx2">
                <a:lumMod val="25000"/>
                <a:lumOff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D18-40B5-ABEB-EB86FE499583}"/>
            </c:ext>
          </c:extLst>
        </c:ser>
        <c:ser>
          <c:idx val="6"/>
          <c:order val="5"/>
          <c:tx>
            <c:strRef>
              <c:f>Folyósítások_ingtípus!$P$78</c:f>
              <c:strCache>
                <c:ptCount val="1"/>
                <c:pt idx="0">
                  <c:v>Hotel - purchase</c:v>
                </c:pt>
              </c:strCache>
            </c:strRef>
          </c:tx>
          <c:spPr>
            <a:solidFill>
              <a:schemeClr val="accent6">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D18-40B5-ABEB-EB86FE499583}"/>
            </c:ext>
          </c:extLst>
        </c:ser>
        <c:ser>
          <c:idx val="8"/>
          <c:order val="6"/>
          <c:tx>
            <c:strRef>
              <c:f>Folyósítások_ingtípus!$P$80</c:f>
              <c:strCache>
                <c:ptCount val="1"/>
                <c:pt idx="0">
                  <c:v>Industrial - purchase</c:v>
                </c:pt>
              </c:strCache>
            </c:strRef>
          </c:tx>
          <c:spPr>
            <a:solidFill>
              <a:schemeClr val="accent5">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D18-40B5-ABEB-EB86FE499583}"/>
            </c:ext>
          </c:extLst>
        </c:ser>
        <c:ser>
          <c:idx val="9"/>
          <c:order val="7"/>
          <c:tx>
            <c:strRef>
              <c:f>Folyósítások_ingtípus!$P$81</c:f>
              <c:strCache>
                <c:ptCount val="1"/>
                <c:pt idx="0">
                  <c:v>Other - purchase</c:v>
                </c:pt>
              </c:strCache>
            </c:strRef>
          </c:tx>
          <c:spPr>
            <a:solidFill>
              <a:schemeClr val="bg2">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D18-40B5-ABEB-EB86FE49958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Folyósítások_ingtípus!$P$58</c:f>
              <c:strCache>
                <c:ptCount val="1"/>
                <c:pt idx="0">
                  <c:v>Annual average of quarterly volumes</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D18-40B5-ABEB-EB86FE49958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Folyósítások_ingtípus!$P$84</c:f>
              <c:strCache>
                <c:ptCount val="1"/>
                <c:pt idx="0">
                  <c:v>Ratio of loans for purchase (rhs)</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D18-40B5-ABEB-EB86FE499583}"/>
            </c:ext>
          </c:extLst>
        </c:ser>
        <c:ser>
          <c:idx val="10"/>
          <c:order val="10"/>
          <c:tx>
            <c:strRef>
              <c:f>Folyósítások_ingtípus!$P$85</c:f>
              <c:strCache>
                <c:ptCount val="1"/>
                <c:pt idx="0">
                  <c:v>Ratio of loans in foreign currency (rhs)</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D18-40B5-ABEB-EB86FE49958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445652777777788"/>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9137736111111097"/>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3629888772762677"/>
        </c:manualLayout>
      </c:layout>
      <c:barChart>
        <c:barDir val="col"/>
        <c:grouping val="stacked"/>
        <c:varyColors val="0"/>
        <c:ser>
          <c:idx val="0"/>
          <c:order val="0"/>
          <c:tx>
            <c:strRef>
              <c:f>'7_ábra_chart'!$H$8</c:f>
              <c:strCache>
                <c:ptCount val="1"/>
                <c:pt idx="0">
                  <c:v>New lease</c:v>
                </c:pt>
              </c:strCache>
            </c:strRef>
          </c:tx>
          <c:spPr>
            <a:solidFill>
              <a:srgbClr val="DA0000"/>
            </a:solidFill>
            <a:ln>
              <a:solidFill>
                <a:schemeClr val="tx1"/>
              </a:solidFill>
            </a:ln>
            <a:effectLst/>
          </c:spPr>
          <c:invertIfNegative val="0"/>
          <c:cat>
            <c:multiLvlStrRef>
              <c:f>'7_ábra_chart'!$D$10:$E$29</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c:v>
                  </c:pt>
                  <c:pt idx="4">
                    <c:v>2018</c:v>
                  </c:pt>
                  <c:pt idx="8">
                    <c:v>2019</c:v>
                  </c:pt>
                  <c:pt idx="12">
                    <c:v>2020</c:v>
                  </c:pt>
                  <c:pt idx="16">
                    <c:v>2021</c:v>
                  </c:pt>
                </c:lvl>
              </c:multiLvlStrCache>
            </c:multiLvlStrRef>
          </c:cat>
          <c:val>
            <c:numRef>
              <c:f>'7_ábra_chart'!$H$10:$H$29</c:f>
              <c:numCache>
                <c:formatCode>0.0</c:formatCode>
                <c:ptCount val="20"/>
                <c:pt idx="0">
                  <c:v>35.674999999999997</c:v>
                </c:pt>
                <c:pt idx="1">
                  <c:v>32.475000000000001</c:v>
                </c:pt>
                <c:pt idx="2">
                  <c:v>45.61</c:v>
                </c:pt>
                <c:pt idx="3">
                  <c:v>44.645000000000003</c:v>
                </c:pt>
                <c:pt idx="4">
                  <c:v>54.146999999999998</c:v>
                </c:pt>
                <c:pt idx="5">
                  <c:v>60.460619999999999</c:v>
                </c:pt>
                <c:pt idx="6">
                  <c:v>54.145820000000015</c:v>
                </c:pt>
                <c:pt idx="7">
                  <c:v>62.112750000000005</c:v>
                </c:pt>
                <c:pt idx="8">
                  <c:v>36.26</c:v>
                </c:pt>
                <c:pt idx="9">
                  <c:v>69.825399999999988</c:v>
                </c:pt>
                <c:pt idx="10">
                  <c:v>37.847540000000002</c:v>
                </c:pt>
                <c:pt idx="11">
                  <c:v>37.666930000000001</c:v>
                </c:pt>
                <c:pt idx="12">
                  <c:v>24.895</c:v>
                </c:pt>
                <c:pt idx="13">
                  <c:v>23.627269999999996</c:v>
                </c:pt>
                <c:pt idx="14">
                  <c:v>20.121449999999999</c:v>
                </c:pt>
                <c:pt idx="15">
                  <c:v>35.863140000000001</c:v>
                </c:pt>
                <c:pt idx="16">
                  <c:v>30.243833000000002</c:v>
                </c:pt>
                <c:pt idx="17">
                  <c:v>33.85754</c:v>
                </c:pt>
                <c:pt idx="18">
                  <c:v>49.29867999999999</c:v>
                </c:pt>
                <c:pt idx="19">
                  <c:v>32.304000000000002</c:v>
                </c:pt>
              </c:numCache>
            </c:numRef>
          </c:val>
          <c:extLst>
            <c:ext xmlns:c16="http://schemas.microsoft.com/office/drawing/2014/chart" uri="{C3380CC4-5D6E-409C-BE32-E72D297353CC}">
              <c16:uniqueId val="{00000000-A251-44CE-8BD7-8B701D6DF2D2}"/>
            </c:ext>
          </c:extLst>
        </c:ser>
        <c:ser>
          <c:idx val="1"/>
          <c:order val="1"/>
          <c:tx>
            <c:strRef>
              <c:f>'7_ábra_chart'!$I$8</c:f>
              <c:strCache>
                <c:ptCount val="1"/>
                <c:pt idx="0">
                  <c:v>Pre-lease</c:v>
                </c:pt>
              </c:strCache>
            </c:strRef>
          </c:tx>
          <c:spPr>
            <a:solidFill>
              <a:srgbClr val="232157"/>
            </a:solidFill>
            <a:ln w="9525">
              <a:solidFill>
                <a:schemeClr val="tx1"/>
              </a:solidFill>
            </a:ln>
            <a:effectLst/>
          </c:spPr>
          <c:invertIfNegative val="0"/>
          <c:cat>
            <c:multiLvlStrRef>
              <c:f>'7_ábra_chart'!$D$10:$E$29</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c:v>
                  </c:pt>
                  <c:pt idx="4">
                    <c:v>2018</c:v>
                  </c:pt>
                  <c:pt idx="8">
                    <c:v>2019</c:v>
                  </c:pt>
                  <c:pt idx="12">
                    <c:v>2020</c:v>
                  </c:pt>
                  <c:pt idx="16">
                    <c:v>2021</c:v>
                  </c:pt>
                </c:lvl>
              </c:multiLvlStrCache>
            </c:multiLvlStrRef>
          </c:cat>
          <c:val>
            <c:numRef>
              <c:f>'7_ábra_chart'!$I$10:$I$29</c:f>
              <c:numCache>
                <c:formatCode>0.0</c:formatCode>
                <c:ptCount val="20"/>
                <c:pt idx="0">
                  <c:v>6.8949999999999996</c:v>
                </c:pt>
                <c:pt idx="1">
                  <c:v>18.54</c:v>
                </c:pt>
                <c:pt idx="2">
                  <c:v>13.755000000000001</c:v>
                </c:pt>
                <c:pt idx="3">
                  <c:v>32.704999999999998</c:v>
                </c:pt>
                <c:pt idx="4">
                  <c:v>4.242</c:v>
                </c:pt>
                <c:pt idx="5">
                  <c:v>27.457000000000001</c:v>
                </c:pt>
                <c:pt idx="6">
                  <c:v>18.143000000000001</c:v>
                </c:pt>
                <c:pt idx="7">
                  <c:v>45.06</c:v>
                </c:pt>
                <c:pt idx="8">
                  <c:v>3.355</c:v>
                </c:pt>
                <c:pt idx="9">
                  <c:v>41.62979</c:v>
                </c:pt>
                <c:pt idx="10">
                  <c:v>19.965</c:v>
                </c:pt>
                <c:pt idx="11">
                  <c:v>63.061419999999998</c:v>
                </c:pt>
                <c:pt idx="12">
                  <c:v>10.944000000000001</c:v>
                </c:pt>
                <c:pt idx="13">
                  <c:v>12.5</c:v>
                </c:pt>
                <c:pt idx="14">
                  <c:v>14.638</c:v>
                </c:pt>
                <c:pt idx="15">
                  <c:v>6.2240000000000002</c:v>
                </c:pt>
                <c:pt idx="16">
                  <c:v>2.5059999999999998</c:v>
                </c:pt>
                <c:pt idx="17">
                  <c:v>17.742999999999999</c:v>
                </c:pt>
                <c:pt idx="18">
                  <c:v>8.7379999999999995</c:v>
                </c:pt>
                <c:pt idx="19">
                  <c:v>14.433</c:v>
                </c:pt>
              </c:numCache>
            </c:numRef>
          </c:val>
          <c:extLst>
            <c:ext xmlns:c16="http://schemas.microsoft.com/office/drawing/2014/chart" uri="{C3380CC4-5D6E-409C-BE32-E72D297353CC}">
              <c16:uniqueId val="{00000001-A251-44CE-8BD7-8B701D6DF2D2}"/>
            </c:ext>
          </c:extLst>
        </c:ser>
        <c:ser>
          <c:idx val="2"/>
          <c:order val="2"/>
          <c:tx>
            <c:strRef>
              <c:f>'7_ábra_chart'!$J$8</c:f>
              <c:strCache>
                <c:ptCount val="1"/>
                <c:pt idx="0">
                  <c:v>Expansion</c:v>
                </c:pt>
              </c:strCache>
            </c:strRef>
          </c:tx>
          <c:spPr>
            <a:solidFill>
              <a:srgbClr val="78A3D5"/>
            </a:solidFill>
            <a:ln w="9525">
              <a:solidFill>
                <a:schemeClr val="tx1"/>
              </a:solidFill>
            </a:ln>
            <a:effectLst/>
          </c:spPr>
          <c:invertIfNegative val="0"/>
          <c:cat>
            <c:multiLvlStrRef>
              <c:f>'7_ábra_chart'!$D$10:$E$29</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c:v>
                  </c:pt>
                  <c:pt idx="4">
                    <c:v>2018</c:v>
                  </c:pt>
                  <c:pt idx="8">
                    <c:v>2019</c:v>
                  </c:pt>
                  <c:pt idx="12">
                    <c:v>2020</c:v>
                  </c:pt>
                  <c:pt idx="16">
                    <c:v>2021</c:v>
                  </c:pt>
                </c:lvl>
              </c:multiLvlStrCache>
            </c:multiLvlStrRef>
          </c:cat>
          <c:val>
            <c:numRef>
              <c:f>'7_ábra_chart'!$J$10:$J$29</c:f>
              <c:numCache>
                <c:formatCode>0.0</c:formatCode>
                <c:ptCount val="20"/>
                <c:pt idx="0">
                  <c:v>12.23</c:v>
                </c:pt>
                <c:pt idx="1">
                  <c:v>9.73</c:v>
                </c:pt>
                <c:pt idx="2">
                  <c:v>10.64</c:v>
                </c:pt>
                <c:pt idx="3">
                  <c:v>15.59</c:v>
                </c:pt>
                <c:pt idx="4">
                  <c:v>8.641</c:v>
                </c:pt>
                <c:pt idx="5">
                  <c:v>18.872619999999998</c:v>
                </c:pt>
                <c:pt idx="6">
                  <c:v>11.622000000000002</c:v>
                </c:pt>
                <c:pt idx="7">
                  <c:v>20.883419999999997</c:v>
                </c:pt>
                <c:pt idx="8">
                  <c:v>11.851000000000001</c:v>
                </c:pt>
                <c:pt idx="9">
                  <c:v>16.01961</c:v>
                </c:pt>
                <c:pt idx="10">
                  <c:v>12.76075</c:v>
                </c:pt>
                <c:pt idx="11">
                  <c:v>11.73718</c:v>
                </c:pt>
                <c:pt idx="12">
                  <c:v>10.301</c:v>
                </c:pt>
                <c:pt idx="13">
                  <c:v>3.5455999999999999</c:v>
                </c:pt>
                <c:pt idx="14">
                  <c:v>13.49417</c:v>
                </c:pt>
                <c:pt idx="15">
                  <c:v>6.4089999999999998</c:v>
                </c:pt>
                <c:pt idx="16">
                  <c:v>4.5460000000000003</c:v>
                </c:pt>
                <c:pt idx="17">
                  <c:v>7.3390000000000004</c:v>
                </c:pt>
                <c:pt idx="18">
                  <c:v>5.3103999999999996</c:v>
                </c:pt>
                <c:pt idx="19">
                  <c:v>10.345000000000001</c:v>
                </c:pt>
              </c:numCache>
            </c:numRef>
          </c:val>
          <c:extLst>
            <c:ext xmlns:c16="http://schemas.microsoft.com/office/drawing/2014/chart" uri="{C3380CC4-5D6E-409C-BE32-E72D297353CC}">
              <c16:uniqueId val="{00000002-A251-44CE-8BD7-8B701D6DF2D2}"/>
            </c:ext>
          </c:extLst>
        </c:ser>
        <c:ser>
          <c:idx val="4"/>
          <c:order val="3"/>
          <c:tx>
            <c:strRef>
              <c:f>'7_ábra_chart'!$K$8</c:f>
              <c:strCache>
                <c:ptCount val="1"/>
                <c:pt idx="0">
                  <c:v>Owner occupancy</c:v>
                </c:pt>
              </c:strCache>
            </c:strRef>
          </c:tx>
          <c:spPr>
            <a:solidFill>
              <a:srgbClr val="669933"/>
            </a:solidFill>
            <a:ln w="9525">
              <a:solidFill>
                <a:schemeClr val="tx1"/>
              </a:solidFill>
            </a:ln>
            <a:effectLst/>
          </c:spPr>
          <c:invertIfNegative val="0"/>
          <c:cat>
            <c:multiLvlStrRef>
              <c:f>'7_ábra_chart'!$D$10:$E$29</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c:v>
                  </c:pt>
                  <c:pt idx="4">
                    <c:v>2018</c:v>
                  </c:pt>
                  <c:pt idx="8">
                    <c:v>2019</c:v>
                  </c:pt>
                  <c:pt idx="12">
                    <c:v>2020</c:v>
                  </c:pt>
                  <c:pt idx="16">
                    <c:v>2021</c:v>
                  </c:pt>
                </c:lvl>
              </c:multiLvlStrCache>
            </c:multiLvlStrRef>
          </c:cat>
          <c:val>
            <c:numRef>
              <c:f>'7_ábra_chart'!$K$10:$K$29</c:f>
              <c:numCache>
                <c:formatCode>0.0</c:formatCode>
                <c:ptCount val="20"/>
                <c:pt idx="0">
                  <c:v>0</c:v>
                </c:pt>
                <c:pt idx="1">
                  <c:v>0</c:v>
                </c:pt>
                <c:pt idx="2">
                  <c:v>54</c:v>
                </c:pt>
                <c:pt idx="3">
                  <c:v>5.1100000000000003</c:v>
                </c:pt>
                <c:pt idx="4">
                  <c:v>0</c:v>
                </c:pt>
                <c:pt idx="5">
                  <c:v>0</c:v>
                </c:pt>
                <c:pt idx="6">
                  <c:v>5.2839999999999998</c:v>
                </c:pt>
                <c:pt idx="7">
                  <c:v>0</c:v>
                </c:pt>
                <c:pt idx="8">
                  <c:v>0</c:v>
                </c:pt>
                <c:pt idx="9">
                  <c:v>0</c:v>
                </c:pt>
                <c:pt idx="10">
                  <c:v>0</c:v>
                </c:pt>
                <c:pt idx="11">
                  <c:v>0</c:v>
                </c:pt>
                <c:pt idx="12">
                  <c:v>5.1189999999999998</c:v>
                </c:pt>
                <c:pt idx="13">
                  <c:v>0</c:v>
                </c:pt>
                <c:pt idx="14">
                  <c:v>2.3610000000000002</c:v>
                </c:pt>
                <c:pt idx="15">
                  <c:v>0</c:v>
                </c:pt>
                <c:pt idx="16">
                  <c:v>1.2789999999999999</c:v>
                </c:pt>
                <c:pt idx="17">
                  <c:v>0</c:v>
                </c:pt>
                <c:pt idx="18">
                  <c:v>0</c:v>
                </c:pt>
                <c:pt idx="19">
                  <c:v>0</c:v>
                </c:pt>
              </c:numCache>
            </c:numRef>
          </c:val>
          <c:extLst>
            <c:ext xmlns:c16="http://schemas.microsoft.com/office/drawing/2014/chart" uri="{C3380CC4-5D6E-409C-BE32-E72D297353CC}">
              <c16:uniqueId val="{00000003-A251-44CE-8BD7-8B701D6DF2D2}"/>
            </c:ext>
          </c:extLst>
        </c:ser>
        <c:ser>
          <c:idx val="5"/>
          <c:order val="4"/>
          <c:tx>
            <c:strRef>
              <c:f>'7_ábra_chart'!$L$8</c:f>
              <c:strCache>
                <c:ptCount val="1"/>
                <c:pt idx="0">
                  <c:v>Lease renewal</c:v>
                </c:pt>
              </c:strCache>
            </c:strRef>
          </c:tx>
          <c:spPr>
            <a:solidFill>
              <a:srgbClr val="FFCC00"/>
            </a:solidFill>
            <a:ln w="9525">
              <a:solidFill>
                <a:sysClr val="windowText" lastClr="000000">
                  <a:lumMod val="100000"/>
                </a:sysClr>
              </a:solidFill>
            </a:ln>
            <a:effectLst/>
          </c:spPr>
          <c:invertIfNegative val="0"/>
          <c:cat>
            <c:multiLvlStrRef>
              <c:f>'7_ábra_chart'!$D$10:$E$29</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c:v>
                  </c:pt>
                  <c:pt idx="4">
                    <c:v>2018</c:v>
                  </c:pt>
                  <c:pt idx="8">
                    <c:v>2019</c:v>
                  </c:pt>
                  <c:pt idx="12">
                    <c:v>2020</c:v>
                  </c:pt>
                  <c:pt idx="16">
                    <c:v>2021</c:v>
                  </c:pt>
                </c:lvl>
              </c:multiLvlStrCache>
            </c:multiLvlStrRef>
          </c:cat>
          <c:val>
            <c:numRef>
              <c:f>'7_ábra_chart'!$L$10:$L$29</c:f>
              <c:numCache>
                <c:formatCode>0.0</c:formatCode>
                <c:ptCount val="20"/>
                <c:pt idx="0">
                  <c:v>12.19</c:v>
                </c:pt>
                <c:pt idx="1">
                  <c:v>37.99</c:v>
                </c:pt>
                <c:pt idx="2">
                  <c:v>40.98</c:v>
                </c:pt>
                <c:pt idx="3">
                  <c:v>46.314999999999998</c:v>
                </c:pt>
                <c:pt idx="4">
                  <c:v>24.068000000000001</c:v>
                </c:pt>
                <c:pt idx="5">
                  <c:v>54.758050000000004</c:v>
                </c:pt>
                <c:pt idx="6">
                  <c:v>22.234549999999999</c:v>
                </c:pt>
                <c:pt idx="7">
                  <c:v>43.43018</c:v>
                </c:pt>
                <c:pt idx="8">
                  <c:v>28.516999999999999</c:v>
                </c:pt>
                <c:pt idx="9">
                  <c:v>35.912909999999997</c:v>
                </c:pt>
                <c:pt idx="10">
                  <c:v>91.736000000000004</c:v>
                </c:pt>
                <c:pt idx="11">
                  <c:v>90.044869999999989</c:v>
                </c:pt>
                <c:pt idx="12">
                  <c:v>28.4</c:v>
                </c:pt>
                <c:pt idx="13">
                  <c:v>48.315089999999998</c:v>
                </c:pt>
                <c:pt idx="14">
                  <c:v>28.696729999999999</c:v>
                </c:pt>
                <c:pt idx="15">
                  <c:v>37.809100000000001</c:v>
                </c:pt>
                <c:pt idx="16">
                  <c:v>36.322099999999999</c:v>
                </c:pt>
                <c:pt idx="17">
                  <c:v>39.05265</c:v>
                </c:pt>
                <c:pt idx="18">
                  <c:v>18.17793</c:v>
                </c:pt>
                <c:pt idx="19">
                  <c:v>54.279000000000003</c:v>
                </c:pt>
              </c:numCache>
            </c:numRef>
          </c:val>
          <c:extLst>
            <c:ext xmlns:c16="http://schemas.microsoft.com/office/drawing/2014/chart" uri="{C3380CC4-5D6E-409C-BE32-E72D297353CC}">
              <c16:uniqueId val="{00000004-A251-44CE-8BD7-8B701D6DF2D2}"/>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3"/>
          <c:order val="5"/>
          <c:tx>
            <c:strRef>
              <c:f>'7_ábra_chart'!$M$8</c:f>
              <c:strCache>
                <c:ptCount val="1"/>
                <c:pt idx="0">
                  <c:v>Percentage of working remotely (RHS)</c:v>
                </c:pt>
              </c:strCache>
            </c:strRef>
          </c:tx>
          <c:spPr>
            <a:ln w="28575" cap="rnd">
              <a:noFill/>
              <a:round/>
            </a:ln>
            <a:effectLst/>
          </c:spPr>
          <c:marker>
            <c:symbol val="triangle"/>
            <c:size val="12"/>
            <c:spPr>
              <a:solidFill>
                <a:schemeClr val="bg2">
                  <a:lumMod val="75000"/>
                </a:schemeClr>
              </a:solidFill>
              <a:ln w="9525">
                <a:solidFill>
                  <a:schemeClr val="tx1"/>
                </a:solidFill>
              </a:ln>
              <a:effectLst/>
            </c:spPr>
          </c:marker>
          <c:dPt>
            <c:idx val="1"/>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7-435A-4B9B-BE75-E57482398F21}"/>
              </c:ext>
            </c:extLst>
          </c:dPt>
          <c:dPt>
            <c:idx val="2"/>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435A-4B9B-BE75-E57482398F21}"/>
              </c:ext>
            </c:extLst>
          </c:dPt>
          <c:dPt>
            <c:idx val="3"/>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6-A251-44CE-8BD7-8B701D6DF2D2}"/>
              </c:ext>
            </c:extLst>
          </c:dPt>
          <c:dPt>
            <c:idx val="5"/>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9-435A-4B9B-BE75-E57482398F21}"/>
              </c:ext>
            </c:extLst>
          </c:dPt>
          <c:dPt>
            <c:idx val="6"/>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A251-44CE-8BD7-8B701D6DF2D2}"/>
              </c:ext>
            </c:extLst>
          </c:dPt>
          <c:dPt>
            <c:idx val="7"/>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A-435A-4B9B-BE75-E57482398F21}"/>
              </c:ext>
            </c:extLst>
          </c:dPt>
          <c:dPt>
            <c:idx val="11"/>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D-5FA5-477A-80C9-A392DA8A42D6}"/>
              </c:ext>
            </c:extLst>
          </c:dPt>
          <c:dPt>
            <c:idx val="14"/>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F-5FA5-477A-80C9-A392DA8A42D6}"/>
              </c:ext>
            </c:extLst>
          </c:dPt>
          <c:dPt>
            <c:idx val="17"/>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11-5FA5-477A-80C9-A392DA8A42D6}"/>
              </c:ext>
            </c:extLst>
          </c:dPt>
          <c:cat>
            <c:multiLvlStrRef>
              <c:f>'7_ábra_chart'!$D$10:$E$29</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c:v>
                  </c:pt>
                  <c:pt idx="4">
                    <c:v>2018</c:v>
                  </c:pt>
                  <c:pt idx="8">
                    <c:v>2019</c:v>
                  </c:pt>
                  <c:pt idx="12">
                    <c:v>2020</c:v>
                  </c:pt>
                  <c:pt idx="16">
                    <c:v>2021</c:v>
                  </c:pt>
                </c:lvl>
              </c:multiLvlStrCache>
            </c:multiLvlStrRef>
          </c:cat>
          <c:val>
            <c:numRef>
              <c:f>'7_ábra_chart'!$M$10:$M$29</c:f>
              <c:numCache>
                <c:formatCode>0.0</c:formatCode>
                <c:ptCount val="20"/>
                <c:pt idx="0">
                  <c:v>4.7903047950430384</c:v>
                </c:pt>
                <c:pt idx="1">
                  <c:v>4.7903047950430384</c:v>
                </c:pt>
                <c:pt idx="2">
                  <c:v>4.7903047950430384</c:v>
                </c:pt>
                <c:pt idx="3">
                  <c:v>4.7903047950430384</c:v>
                </c:pt>
                <c:pt idx="4">
                  <c:v>6.1478362551376824</c:v>
                </c:pt>
                <c:pt idx="5">
                  <c:v>6.1478362551376824</c:v>
                </c:pt>
                <c:pt idx="6">
                  <c:v>6.1478362551376824</c:v>
                </c:pt>
                <c:pt idx="7">
                  <c:v>6.1478362551376824</c:v>
                </c:pt>
                <c:pt idx="8">
                  <c:v>4.5710552446293331</c:v>
                </c:pt>
                <c:pt idx="9">
                  <c:v>4.1547284225133216</c:v>
                </c:pt>
                <c:pt idx="10">
                  <c:v>4.2163877188962351</c:v>
                </c:pt>
                <c:pt idx="11">
                  <c:v>4.7604722982350296</c:v>
                </c:pt>
                <c:pt idx="12">
                  <c:v>9.3807267982173563</c:v>
                </c:pt>
                <c:pt idx="13">
                  <c:v>32.879227802032375</c:v>
                </c:pt>
                <c:pt idx="14">
                  <c:v>13.328961071807935</c:v>
                </c:pt>
                <c:pt idx="15">
                  <c:v>17.387325953667833</c:v>
                </c:pt>
                <c:pt idx="16">
                  <c:v>26.250864487114072</c:v>
                </c:pt>
                <c:pt idx="17">
                  <c:v>21.650243068444972</c:v>
                </c:pt>
                <c:pt idx="18">
                  <c:v>13.369859280367272</c:v>
                </c:pt>
                <c:pt idx="19">
                  <c:v>15.323184185275409</c:v>
                </c:pt>
              </c:numCache>
            </c:numRef>
          </c:val>
          <c:smooth val="0"/>
          <c:extLst>
            <c:ext xmlns:c16="http://schemas.microsoft.com/office/drawing/2014/chart" uri="{C3380CC4-5D6E-409C-BE32-E72D297353CC}">
              <c16:uniqueId val="{0000000B-A251-44CE-8BD7-8B701D6DF2D2}"/>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2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Thousand sq. m.</a:t>
                </a:r>
              </a:p>
            </c:rich>
          </c:tx>
          <c:layout>
            <c:manualLayout>
              <c:xMode val="edge"/>
              <c:yMode val="edge"/>
              <c:x val="8.1083532613177203E-2"/>
              <c:y val="1.468911959801888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25"/>
      </c:valAx>
      <c:valAx>
        <c:axId val="1007262608"/>
        <c:scaling>
          <c:orientation val="minMax"/>
          <c:max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378125665035129"/>
              <c:y val="1.571445209615249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majorUnit val="5"/>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3.6990317088742286E-2"/>
          <c:y val="0.85261513234581077"/>
          <c:w val="0.92967892104703131"/>
          <c:h val="0.13148544935753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248657771406464E-2"/>
          <c:w val="0.8312906763157083"/>
          <c:h val="0.64309579198538713"/>
        </c:manualLayout>
      </c:layout>
      <c:barChart>
        <c:barDir val="col"/>
        <c:grouping val="clustered"/>
        <c:varyColors val="0"/>
        <c:ser>
          <c:idx val="0"/>
          <c:order val="0"/>
          <c:tx>
            <c:strRef>
              <c:f>'8_ábra_chart'!$J$13</c:f>
              <c:strCache>
                <c:ptCount val="1"/>
                <c:pt idx="0">
                  <c:v>Új irodaátadások</c:v>
                </c:pt>
              </c:strCache>
            </c:strRef>
          </c:tx>
          <c:spPr>
            <a:solidFill>
              <a:schemeClr val="accent2"/>
            </a:solidFill>
            <a:ln>
              <a:solidFill>
                <a:schemeClr val="tx1"/>
              </a:solidFill>
            </a:ln>
            <a:effectLst/>
          </c:spPr>
          <c:invertIfNegative val="0"/>
          <c:cat>
            <c:multiLvlStrRef>
              <c:f>'8_ábra_chart'!$H$14:$I$67</c:f>
              <c:multiLvlStrCache>
                <c:ptCount val="54"/>
                <c:lvl>
                  <c:pt idx="0">
                    <c:v>2013</c:v>
                  </c:pt>
                  <c:pt idx="1">
                    <c:v>2014</c:v>
                  </c:pt>
                  <c:pt idx="2">
                    <c:v>2015</c:v>
                  </c:pt>
                  <c:pt idx="3">
                    <c:v>2016</c:v>
                  </c:pt>
                  <c:pt idx="4">
                    <c:v>2017</c:v>
                  </c:pt>
                  <c:pt idx="5">
                    <c:v>2018</c:v>
                  </c:pt>
                  <c:pt idx="6">
                    <c:v>2019</c:v>
                  </c:pt>
                  <c:pt idx="7">
                    <c:v>2020</c:v>
                  </c:pt>
                  <c:pt idx="8">
                    <c:v>2021</c:v>
                  </c:pt>
                  <c:pt idx="9">
                    <c:v>2013</c:v>
                  </c:pt>
                  <c:pt idx="10">
                    <c:v>2014</c:v>
                  </c:pt>
                  <c:pt idx="11">
                    <c:v>2015</c:v>
                  </c:pt>
                  <c:pt idx="12">
                    <c:v>2016</c:v>
                  </c:pt>
                  <c:pt idx="13">
                    <c:v>2017</c:v>
                  </c:pt>
                  <c:pt idx="14">
                    <c:v>2018</c:v>
                  </c:pt>
                  <c:pt idx="15">
                    <c:v>2019</c:v>
                  </c:pt>
                  <c:pt idx="16">
                    <c:v>2020</c:v>
                  </c:pt>
                  <c:pt idx="17">
                    <c:v>2021</c:v>
                  </c:pt>
                  <c:pt idx="18">
                    <c:v>2013</c:v>
                  </c:pt>
                  <c:pt idx="19">
                    <c:v>2014</c:v>
                  </c:pt>
                  <c:pt idx="20">
                    <c:v>2015</c:v>
                  </c:pt>
                  <c:pt idx="21">
                    <c:v>2016</c:v>
                  </c:pt>
                  <c:pt idx="22">
                    <c:v>2017</c:v>
                  </c:pt>
                  <c:pt idx="23">
                    <c:v>2018</c:v>
                  </c:pt>
                  <c:pt idx="24">
                    <c:v>2019</c:v>
                  </c:pt>
                  <c:pt idx="25">
                    <c:v>2020</c:v>
                  </c:pt>
                  <c:pt idx="26">
                    <c:v>2021</c:v>
                  </c:pt>
                  <c:pt idx="27">
                    <c:v>2013</c:v>
                  </c:pt>
                  <c:pt idx="28">
                    <c:v>2014</c:v>
                  </c:pt>
                  <c:pt idx="29">
                    <c:v>2015</c:v>
                  </c:pt>
                  <c:pt idx="30">
                    <c:v>2016</c:v>
                  </c:pt>
                  <c:pt idx="31">
                    <c:v>2017</c:v>
                  </c:pt>
                  <c:pt idx="32">
                    <c:v>2018</c:v>
                  </c:pt>
                  <c:pt idx="33">
                    <c:v>2019</c:v>
                  </c:pt>
                  <c:pt idx="34">
                    <c:v>2020</c:v>
                  </c:pt>
                  <c:pt idx="35">
                    <c:v>2021</c:v>
                  </c:pt>
                  <c:pt idx="36">
                    <c:v>2013</c:v>
                  </c:pt>
                  <c:pt idx="37">
                    <c:v>2014</c:v>
                  </c:pt>
                  <c:pt idx="38">
                    <c:v>2015</c:v>
                  </c:pt>
                  <c:pt idx="39">
                    <c:v>2016</c:v>
                  </c:pt>
                  <c:pt idx="40">
                    <c:v>2017</c:v>
                  </c:pt>
                  <c:pt idx="41">
                    <c:v>2018</c:v>
                  </c:pt>
                  <c:pt idx="42">
                    <c:v>2019</c:v>
                  </c:pt>
                  <c:pt idx="43">
                    <c:v>2020</c:v>
                  </c:pt>
                  <c:pt idx="44">
                    <c:v>2021</c:v>
                  </c:pt>
                  <c:pt idx="45">
                    <c:v>2013</c:v>
                  </c:pt>
                  <c:pt idx="46">
                    <c:v>2014</c:v>
                  </c:pt>
                  <c:pt idx="47">
                    <c:v>2015</c:v>
                  </c:pt>
                  <c:pt idx="48">
                    <c:v>2016</c:v>
                  </c:pt>
                  <c:pt idx="49">
                    <c:v>2017</c:v>
                  </c:pt>
                  <c:pt idx="50">
                    <c:v>2018</c:v>
                  </c:pt>
                  <c:pt idx="51">
                    <c:v>2019</c:v>
                  </c:pt>
                  <c:pt idx="52">
                    <c:v>2020</c:v>
                  </c:pt>
                  <c:pt idx="53">
                    <c:v>2021</c:v>
                  </c:pt>
                </c:lvl>
                <c:lvl>
                  <c:pt idx="0">
                    <c:v>Varsó</c:v>
                  </c:pt>
                  <c:pt idx="9">
                    <c:v>Prága</c:v>
                  </c:pt>
                  <c:pt idx="18">
                    <c:v>Pozsony</c:v>
                  </c:pt>
                  <c:pt idx="27">
                    <c:v>Budapest</c:v>
                  </c:pt>
                  <c:pt idx="36">
                    <c:v>Bukarest</c:v>
                  </c:pt>
                  <c:pt idx="45">
                    <c:v>Szófia</c:v>
                  </c:pt>
                </c:lvl>
              </c:multiLvlStrCache>
            </c:multiLvlStrRef>
          </c:cat>
          <c:val>
            <c:numRef>
              <c:f>'8_ábra_chart'!$J$14:$J$67</c:f>
              <c:numCache>
                <c:formatCode>0</c:formatCode>
                <c:ptCount val="54"/>
                <c:pt idx="0">
                  <c:v>298.10700000000003</c:v>
                </c:pt>
                <c:pt idx="1">
                  <c:v>275.72899999999998</c:v>
                </c:pt>
                <c:pt idx="2">
                  <c:v>278.57499999999999</c:v>
                </c:pt>
                <c:pt idx="3">
                  <c:v>405.33499999999998</c:v>
                </c:pt>
                <c:pt idx="4">
                  <c:v>253.49600000000001</c:v>
                </c:pt>
                <c:pt idx="5">
                  <c:v>232.715</c:v>
                </c:pt>
                <c:pt idx="6">
                  <c:v>162.16300000000001</c:v>
                </c:pt>
                <c:pt idx="7">
                  <c:v>314.02</c:v>
                </c:pt>
                <c:pt idx="8">
                  <c:v>321.709</c:v>
                </c:pt>
                <c:pt idx="9">
                  <c:v>78.385000000000005</c:v>
                </c:pt>
                <c:pt idx="10">
                  <c:v>153.03800000000001</c:v>
                </c:pt>
                <c:pt idx="11">
                  <c:v>189.14400000000001</c:v>
                </c:pt>
                <c:pt idx="12">
                  <c:v>76.703999999999994</c:v>
                </c:pt>
                <c:pt idx="13">
                  <c:v>159.79</c:v>
                </c:pt>
                <c:pt idx="14">
                  <c:v>196.77600000000001</c:v>
                </c:pt>
                <c:pt idx="15">
                  <c:v>203.011</c:v>
                </c:pt>
                <c:pt idx="16">
                  <c:v>149.67099999999999</c:v>
                </c:pt>
                <c:pt idx="17">
                  <c:v>56.697000000000003</c:v>
                </c:pt>
                <c:pt idx="18">
                  <c:v>32.479999999999997</c:v>
                </c:pt>
                <c:pt idx="19">
                  <c:v>36.6</c:v>
                </c:pt>
                <c:pt idx="20">
                  <c:v>20.335000000000001</c:v>
                </c:pt>
                <c:pt idx="21">
                  <c:v>72.936999999999998</c:v>
                </c:pt>
                <c:pt idx="22">
                  <c:v>84.593999999999994</c:v>
                </c:pt>
                <c:pt idx="23">
                  <c:v>103.032</c:v>
                </c:pt>
                <c:pt idx="24">
                  <c:v>46.7</c:v>
                </c:pt>
                <c:pt idx="25">
                  <c:v>76.599999999999994</c:v>
                </c:pt>
                <c:pt idx="26">
                  <c:v>63.326000000000001</c:v>
                </c:pt>
                <c:pt idx="27">
                  <c:v>33.1</c:v>
                </c:pt>
                <c:pt idx="28">
                  <c:v>68.19</c:v>
                </c:pt>
                <c:pt idx="29">
                  <c:v>50.92</c:v>
                </c:pt>
                <c:pt idx="30">
                  <c:v>96.274000000000001</c:v>
                </c:pt>
                <c:pt idx="31">
                  <c:v>79.92</c:v>
                </c:pt>
                <c:pt idx="32">
                  <c:v>230.57499999999999</c:v>
                </c:pt>
                <c:pt idx="33">
                  <c:v>70.545000000000002</c:v>
                </c:pt>
                <c:pt idx="34">
                  <c:v>231.94900000000001</c:v>
                </c:pt>
                <c:pt idx="35">
                  <c:v>44.454999999999998</c:v>
                </c:pt>
                <c:pt idx="36">
                  <c:v>120</c:v>
                </c:pt>
                <c:pt idx="37">
                  <c:v>117</c:v>
                </c:pt>
                <c:pt idx="38">
                  <c:v>85</c:v>
                </c:pt>
                <c:pt idx="39">
                  <c:v>275</c:v>
                </c:pt>
                <c:pt idx="40">
                  <c:v>120</c:v>
                </c:pt>
                <c:pt idx="41">
                  <c:v>145</c:v>
                </c:pt>
                <c:pt idx="42">
                  <c:v>288.63400000000001</c:v>
                </c:pt>
                <c:pt idx="43">
                  <c:v>155.19999999999999</c:v>
                </c:pt>
                <c:pt idx="44">
                  <c:v>244.3</c:v>
                </c:pt>
                <c:pt idx="45">
                  <c:v>63</c:v>
                </c:pt>
                <c:pt idx="46">
                  <c:v>37</c:v>
                </c:pt>
                <c:pt idx="47">
                  <c:v>70</c:v>
                </c:pt>
                <c:pt idx="48">
                  <c:v>28</c:v>
                </c:pt>
                <c:pt idx="49">
                  <c:v>117</c:v>
                </c:pt>
                <c:pt idx="50">
                  <c:v>90.12</c:v>
                </c:pt>
                <c:pt idx="51">
                  <c:v>180</c:v>
                </c:pt>
                <c:pt idx="52">
                  <c:v>66</c:v>
                </c:pt>
                <c:pt idx="53">
                  <c:v>192</c:v>
                </c:pt>
              </c:numCache>
            </c:numRef>
          </c:val>
          <c:extLst>
            <c:ext xmlns:c16="http://schemas.microsoft.com/office/drawing/2014/chart" uri="{C3380CC4-5D6E-409C-BE32-E72D297353CC}">
              <c16:uniqueId val="{00000000-E9DD-4337-B8FD-4F955F62EBFF}"/>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'8_ábra_chart'!$K$13</c:f>
              <c:strCache>
                <c:ptCount val="1"/>
                <c:pt idx="0">
                  <c:v>Irodapiaci kihasználatlanság (jobb tengely)</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EF22-4F20-8EF7-4B502299A4FB}"/>
              </c:ext>
            </c:extLst>
          </c:dPt>
          <c:dPt>
            <c:idx val="18"/>
            <c:marker>
              <c:symbol val="none"/>
            </c:marker>
            <c:bubble3D val="0"/>
            <c:spPr>
              <a:ln w="34925" cap="rnd">
                <a:noFill/>
                <a:round/>
              </a:ln>
              <a:effectLst/>
            </c:spPr>
            <c:extLst>
              <c:ext xmlns:c16="http://schemas.microsoft.com/office/drawing/2014/chart" uri="{C3380CC4-5D6E-409C-BE32-E72D297353CC}">
                <c16:uniqueId val="{00000003-EF22-4F20-8EF7-4B502299A4FB}"/>
              </c:ext>
            </c:extLst>
          </c:dPt>
          <c:dPt>
            <c:idx val="27"/>
            <c:marker>
              <c:symbol val="none"/>
            </c:marker>
            <c:bubble3D val="0"/>
            <c:spPr>
              <a:ln w="34925" cap="rnd">
                <a:noFill/>
                <a:round/>
              </a:ln>
              <a:effectLst/>
            </c:spPr>
            <c:extLst>
              <c:ext xmlns:c16="http://schemas.microsoft.com/office/drawing/2014/chart" uri="{C3380CC4-5D6E-409C-BE32-E72D297353CC}">
                <c16:uniqueId val="{00000005-EF22-4F20-8EF7-4B502299A4FB}"/>
              </c:ext>
            </c:extLst>
          </c:dPt>
          <c:dPt>
            <c:idx val="36"/>
            <c:marker>
              <c:symbol val="none"/>
            </c:marker>
            <c:bubble3D val="0"/>
            <c:spPr>
              <a:ln w="34925" cap="rnd">
                <a:noFill/>
                <a:round/>
              </a:ln>
              <a:effectLst/>
            </c:spPr>
            <c:extLst>
              <c:ext xmlns:c16="http://schemas.microsoft.com/office/drawing/2014/chart" uri="{C3380CC4-5D6E-409C-BE32-E72D297353CC}">
                <c16:uniqueId val="{00000007-EF22-4F20-8EF7-4B502299A4FB}"/>
              </c:ext>
            </c:extLst>
          </c:dPt>
          <c:dPt>
            <c:idx val="45"/>
            <c:marker>
              <c:symbol val="none"/>
            </c:marker>
            <c:bubble3D val="0"/>
            <c:spPr>
              <a:ln w="34925" cap="rnd">
                <a:noFill/>
                <a:round/>
              </a:ln>
              <a:effectLst/>
            </c:spPr>
            <c:extLst>
              <c:ext xmlns:c16="http://schemas.microsoft.com/office/drawing/2014/chart" uri="{C3380CC4-5D6E-409C-BE32-E72D297353CC}">
                <c16:uniqueId val="{00000009-EF22-4F20-8EF7-4B502299A4FB}"/>
              </c:ext>
            </c:extLst>
          </c:dPt>
          <c:cat>
            <c:multiLvlStrRef>
              <c:f>'8_ábra_chart'!$H$14:$I$67</c:f>
              <c:multiLvlStrCache>
                <c:ptCount val="54"/>
                <c:lvl>
                  <c:pt idx="0">
                    <c:v>2013</c:v>
                  </c:pt>
                  <c:pt idx="1">
                    <c:v>2014</c:v>
                  </c:pt>
                  <c:pt idx="2">
                    <c:v>2015</c:v>
                  </c:pt>
                  <c:pt idx="3">
                    <c:v>2016</c:v>
                  </c:pt>
                  <c:pt idx="4">
                    <c:v>2017</c:v>
                  </c:pt>
                  <c:pt idx="5">
                    <c:v>2018</c:v>
                  </c:pt>
                  <c:pt idx="6">
                    <c:v>2019</c:v>
                  </c:pt>
                  <c:pt idx="7">
                    <c:v>2020</c:v>
                  </c:pt>
                  <c:pt idx="8">
                    <c:v>2021</c:v>
                  </c:pt>
                  <c:pt idx="9">
                    <c:v>2013</c:v>
                  </c:pt>
                  <c:pt idx="10">
                    <c:v>2014</c:v>
                  </c:pt>
                  <c:pt idx="11">
                    <c:v>2015</c:v>
                  </c:pt>
                  <c:pt idx="12">
                    <c:v>2016</c:v>
                  </c:pt>
                  <c:pt idx="13">
                    <c:v>2017</c:v>
                  </c:pt>
                  <c:pt idx="14">
                    <c:v>2018</c:v>
                  </c:pt>
                  <c:pt idx="15">
                    <c:v>2019</c:v>
                  </c:pt>
                  <c:pt idx="16">
                    <c:v>2020</c:v>
                  </c:pt>
                  <c:pt idx="17">
                    <c:v>2021</c:v>
                  </c:pt>
                  <c:pt idx="18">
                    <c:v>2013</c:v>
                  </c:pt>
                  <c:pt idx="19">
                    <c:v>2014</c:v>
                  </c:pt>
                  <c:pt idx="20">
                    <c:v>2015</c:v>
                  </c:pt>
                  <c:pt idx="21">
                    <c:v>2016</c:v>
                  </c:pt>
                  <c:pt idx="22">
                    <c:v>2017</c:v>
                  </c:pt>
                  <c:pt idx="23">
                    <c:v>2018</c:v>
                  </c:pt>
                  <c:pt idx="24">
                    <c:v>2019</c:v>
                  </c:pt>
                  <c:pt idx="25">
                    <c:v>2020</c:v>
                  </c:pt>
                  <c:pt idx="26">
                    <c:v>2021</c:v>
                  </c:pt>
                  <c:pt idx="27">
                    <c:v>2013</c:v>
                  </c:pt>
                  <c:pt idx="28">
                    <c:v>2014</c:v>
                  </c:pt>
                  <c:pt idx="29">
                    <c:v>2015</c:v>
                  </c:pt>
                  <c:pt idx="30">
                    <c:v>2016</c:v>
                  </c:pt>
                  <c:pt idx="31">
                    <c:v>2017</c:v>
                  </c:pt>
                  <c:pt idx="32">
                    <c:v>2018</c:v>
                  </c:pt>
                  <c:pt idx="33">
                    <c:v>2019</c:v>
                  </c:pt>
                  <c:pt idx="34">
                    <c:v>2020</c:v>
                  </c:pt>
                  <c:pt idx="35">
                    <c:v>2021</c:v>
                  </c:pt>
                  <c:pt idx="36">
                    <c:v>2013</c:v>
                  </c:pt>
                  <c:pt idx="37">
                    <c:v>2014</c:v>
                  </c:pt>
                  <c:pt idx="38">
                    <c:v>2015</c:v>
                  </c:pt>
                  <c:pt idx="39">
                    <c:v>2016</c:v>
                  </c:pt>
                  <c:pt idx="40">
                    <c:v>2017</c:v>
                  </c:pt>
                  <c:pt idx="41">
                    <c:v>2018</c:v>
                  </c:pt>
                  <c:pt idx="42">
                    <c:v>2019</c:v>
                  </c:pt>
                  <c:pt idx="43">
                    <c:v>2020</c:v>
                  </c:pt>
                  <c:pt idx="44">
                    <c:v>2021</c:v>
                  </c:pt>
                  <c:pt idx="45">
                    <c:v>2013</c:v>
                  </c:pt>
                  <c:pt idx="46">
                    <c:v>2014</c:v>
                  </c:pt>
                  <c:pt idx="47">
                    <c:v>2015</c:v>
                  </c:pt>
                  <c:pt idx="48">
                    <c:v>2016</c:v>
                  </c:pt>
                  <c:pt idx="49">
                    <c:v>2017</c:v>
                  </c:pt>
                  <c:pt idx="50">
                    <c:v>2018</c:v>
                  </c:pt>
                  <c:pt idx="51">
                    <c:v>2019</c:v>
                  </c:pt>
                  <c:pt idx="52">
                    <c:v>2020</c:v>
                  </c:pt>
                  <c:pt idx="53">
                    <c:v>2021</c:v>
                  </c:pt>
                </c:lvl>
                <c:lvl>
                  <c:pt idx="0">
                    <c:v>Varsó</c:v>
                  </c:pt>
                  <c:pt idx="9">
                    <c:v>Prága</c:v>
                  </c:pt>
                  <c:pt idx="18">
                    <c:v>Pozsony</c:v>
                  </c:pt>
                  <c:pt idx="27">
                    <c:v>Budapest</c:v>
                  </c:pt>
                  <c:pt idx="36">
                    <c:v>Bukarest</c:v>
                  </c:pt>
                  <c:pt idx="45">
                    <c:v>Szófia</c:v>
                  </c:pt>
                </c:lvl>
              </c:multiLvlStrCache>
            </c:multiLvlStrRef>
          </c:cat>
          <c:val>
            <c:numRef>
              <c:f>'8_ábra_chart'!$K$14:$K$67</c:f>
              <c:numCache>
                <c:formatCode>0.0</c:formatCode>
                <c:ptCount val="54"/>
                <c:pt idx="0">
                  <c:v>11.725990577463543</c:v>
                </c:pt>
                <c:pt idx="1">
                  <c:v>13.333393975710454</c:v>
                </c:pt>
                <c:pt idx="2">
                  <c:v>12.263445120891635</c:v>
                </c:pt>
                <c:pt idx="3">
                  <c:v>14.246761226324987</c:v>
                </c:pt>
                <c:pt idx="4">
                  <c:v>11.7</c:v>
                </c:pt>
                <c:pt idx="5">
                  <c:v>8.6999999999999993</c:v>
                </c:pt>
                <c:pt idx="6">
                  <c:v>7.8</c:v>
                </c:pt>
                <c:pt idx="7">
                  <c:v>9.8687701314227798</c:v>
                </c:pt>
                <c:pt idx="8">
                  <c:v>12.7</c:v>
                </c:pt>
                <c:pt idx="9">
                  <c:v>13.19</c:v>
                </c:pt>
                <c:pt idx="10">
                  <c:v>15.260000000000002</c:v>
                </c:pt>
                <c:pt idx="11">
                  <c:v>14.610000000000001</c:v>
                </c:pt>
                <c:pt idx="12">
                  <c:v>10.554437741647433</c:v>
                </c:pt>
                <c:pt idx="13">
                  <c:v>7.5</c:v>
                </c:pt>
                <c:pt idx="14">
                  <c:v>5.0999999999999996</c:v>
                </c:pt>
                <c:pt idx="15">
                  <c:v>5.48</c:v>
                </c:pt>
                <c:pt idx="16">
                  <c:v>7</c:v>
                </c:pt>
                <c:pt idx="17">
                  <c:v>7.8</c:v>
                </c:pt>
                <c:pt idx="18">
                  <c:v>15.214048262096869</c:v>
                </c:pt>
                <c:pt idx="19">
                  <c:v>11.235965576442389</c:v>
                </c:pt>
                <c:pt idx="20">
                  <c:v>8.8995129740518966</c:v>
                </c:pt>
                <c:pt idx="21">
                  <c:v>6.6367493857158619</c:v>
                </c:pt>
                <c:pt idx="22">
                  <c:v>6.18</c:v>
                </c:pt>
                <c:pt idx="23">
                  <c:v>5.99</c:v>
                </c:pt>
                <c:pt idx="24">
                  <c:v>8.73</c:v>
                </c:pt>
                <c:pt idx="25">
                  <c:v>11.1</c:v>
                </c:pt>
                <c:pt idx="26">
                  <c:v>9.8000000000000007</c:v>
                </c:pt>
                <c:pt idx="27">
                  <c:v>18.43</c:v>
                </c:pt>
                <c:pt idx="28">
                  <c:v>16.189999999999998</c:v>
                </c:pt>
                <c:pt idx="29">
                  <c:v>12.06</c:v>
                </c:pt>
                <c:pt idx="30">
                  <c:v>9.5</c:v>
                </c:pt>
                <c:pt idx="31">
                  <c:v>7.5</c:v>
                </c:pt>
                <c:pt idx="32">
                  <c:v>7.3</c:v>
                </c:pt>
                <c:pt idx="33">
                  <c:v>5.6</c:v>
                </c:pt>
                <c:pt idx="34">
                  <c:v>9.1</c:v>
                </c:pt>
                <c:pt idx="35">
                  <c:v>9.1999999999999993</c:v>
                </c:pt>
                <c:pt idx="36">
                  <c:v>18</c:v>
                </c:pt>
                <c:pt idx="37">
                  <c:v>14.3</c:v>
                </c:pt>
                <c:pt idx="38">
                  <c:v>14</c:v>
                </c:pt>
                <c:pt idx="39">
                  <c:v>16</c:v>
                </c:pt>
                <c:pt idx="40">
                  <c:v>9.1999999999999993</c:v>
                </c:pt>
                <c:pt idx="41">
                  <c:v>6.6</c:v>
                </c:pt>
                <c:pt idx="42">
                  <c:v>9.1999999999999993</c:v>
                </c:pt>
                <c:pt idx="43">
                  <c:v>12.5</c:v>
                </c:pt>
                <c:pt idx="44">
                  <c:v>14.9</c:v>
                </c:pt>
                <c:pt idx="45">
                  <c:v>24</c:v>
                </c:pt>
                <c:pt idx="46">
                  <c:v>22</c:v>
                </c:pt>
                <c:pt idx="47">
                  <c:v>20</c:v>
                </c:pt>
                <c:pt idx="48">
                  <c:v>12</c:v>
                </c:pt>
                <c:pt idx="49">
                  <c:v>10</c:v>
                </c:pt>
                <c:pt idx="50">
                  <c:v>10</c:v>
                </c:pt>
                <c:pt idx="51">
                  <c:v>9.8000000000000007</c:v>
                </c:pt>
                <c:pt idx="52">
                  <c:v>11.7</c:v>
                </c:pt>
                <c:pt idx="53">
                  <c:v>12.9</c:v>
                </c:pt>
              </c:numCache>
            </c:numRef>
          </c:val>
          <c:smooth val="0"/>
          <c:extLst>
            <c:ext xmlns:c16="http://schemas.microsoft.com/office/drawing/2014/chart" uri="{C3380CC4-5D6E-409C-BE32-E72D297353CC}">
              <c16:uniqueId val="{0000000B-E9DD-4337-B8FD-4F955F62EBFF}"/>
            </c:ext>
          </c:extLst>
        </c:ser>
        <c:ser>
          <c:idx val="2"/>
          <c:order val="2"/>
          <c:tx>
            <c:strRef>
              <c:f>'8_ábra_chart'!$L$13</c:f>
              <c:strCache>
                <c:ptCount val="1"/>
                <c:pt idx="0">
                  <c:v>Épülő irodaterület a meglévő állomány arányában (jobb tengely)</c:v>
                </c:pt>
              </c:strCache>
            </c:strRef>
          </c:tx>
          <c:spPr>
            <a:ln w="28575" cap="rnd">
              <a:noFill/>
              <a:round/>
            </a:ln>
            <a:effectLst/>
          </c:spPr>
          <c:marker>
            <c:symbol val="triangle"/>
            <c:size val="12"/>
            <c:spPr>
              <a:solidFill>
                <a:srgbClr val="FFFF00"/>
              </a:solidFill>
              <a:ln w="9525">
                <a:solidFill>
                  <a:schemeClr val="tx1"/>
                </a:solidFill>
              </a:ln>
              <a:effectLst/>
            </c:spPr>
          </c:marker>
          <c:cat>
            <c:multiLvlStrRef>
              <c:f>'8_ábra_chart'!$H$14:$I$67</c:f>
              <c:multiLvlStrCache>
                <c:ptCount val="54"/>
                <c:lvl>
                  <c:pt idx="0">
                    <c:v>2013</c:v>
                  </c:pt>
                  <c:pt idx="1">
                    <c:v>2014</c:v>
                  </c:pt>
                  <c:pt idx="2">
                    <c:v>2015</c:v>
                  </c:pt>
                  <c:pt idx="3">
                    <c:v>2016</c:v>
                  </c:pt>
                  <c:pt idx="4">
                    <c:v>2017</c:v>
                  </c:pt>
                  <c:pt idx="5">
                    <c:v>2018</c:v>
                  </c:pt>
                  <c:pt idx="6">
                    <c:v>2019</c:v>
                  </c:pt>
                  <c:pt idx="7">
                    <c:v>2020</c:v>
                  </c:pt>
                  <c:pt idx="8">
                    <c:v>2021</c:v>
                  </c:pt>
                  <c:pt idx="9">
                    <c:v>2013</c:v>
                  </c:pt>
                  <c:pt idx="10">
                    <c:v>2014</c:v>
                  </c:pt>
                  <c:pt idx="11">
                    <c:v>2015</c:v>
                  </c:pt>
                  <c:pt idx="12">
                    <c:v>2016</c:v>
                  </c:pt>
                  <c:pt idx="13">
                    <c:v>2017</c:v>
                  </c:pt>
                  <c:pt idx="14">
                    <c:v>2018</c:v>
                  </c:pt>
                  <c:pt idx="15">
                    <c:v>2019</c:v>
                  </c:pt>
                  <c:pt idx="16">
                    <c:v>2020</c:v>
                  </c:pt>
                  <c:pt idx="17">
                    <c:v>2021</c:v>
                  </c:pt>
                  <c:pt idx="18">
                    <c:v>2013</c:v>
                  </c:pt>
                  <c:pt idx="19">
                    <c:v>2014</c:v>
                  </c:pt>
                  <c:pt idx="20">
                    <c:v>2015</c:v>
                  </c:pt>
                  <c:pt idx="21">
                    <c:v>2016</c:v>
                  </c:pt>
                  <c:pt idx="22">
                    <c:v>2017</c:v>
                  </c:pt>
                  <c:pt idx="23">
                    <c:v>2018</c:v>
                  </c:pt>
                  <c:pt idx="24">
                    <c:v>2019</c:v>
                  </c:pt>
                  <c:pt idx="25">
                    <c:v>2020</c:v>
                  </c:pt>
                  <c:pt idx="26">
                    <c:v>2021</c:v>
                  </c:pt>
                  <c:pt idx="27">
                    <c:v>2013</c:v>
                  </c:pt>
                  <c:pt idx="28">
                    <c:v>2014</c:v>
                  </c:pt>
                  <c:pt idx="29">
                    <c:v>2015</c:v>
                  </c:pt>
                  <c:pt idx="30">
                    <c:v>2016</c:v>
                  </c:pt>
                  <c:pt idx="31">
                    <c:v>2017</c:v>
                  </c:pt>
                  <c:pt idx="32">
                    <c:v>2018</c:v>
                  </c:pt>
                  <c:pt idx="33">
                    <c:v>2019</c:v>
                  </c:pt>
                  <c:pt idx="34">
                    <c:v>2020</c:v>
                  </c:pt>
                  <c:pt idx="35">
                    <c:v>2021</c:v>
                  </c:pt>
                  <c:pt idx="36">
                    <c:v>2013</c:v>
                  </c:pt>
                  <c:pt idx="37">
                    <c:v>2014</c:v>
                  </c:pt>
                  <c:pt idx="38">
                    <c:v>2015</c:v>
                  </c:pt>
                  <c:pt idx="39">
                    <c:v>2016</c:v>
                  </c:pt>
                  <c:pt idx="40">
                    <c:v>2017</c:v>
                  </c:pt>
                  <c:pt idx="41">
                    <c:v>2018</c:v>
                  </c:pt>
                  <c:pt idx="42">
                    <c:v>2019</c:v>
                  </c:pt>
                  <c:pt idx="43">
                    <c:v>2020</c:v>
                  </c:pt>
                  <c:pt idx="44">
                    <c:v>2021</c:v>
                  </c:pt>
                  <c:pt idx="45">
                    <c:v>2013</c:v>
                  </c:pt>
                  <c:pt idx="46">
                    <c:v>2014</c:v>
                  </c:pt>
                  <c:pt idx="47">
                    <c:v>2015</c:v>
                  </c:pt>
                  <c:pt idx="48">
                    <c:v>2016</c:v>
                  </c:pt>
                  <c:pt idx="49">
                    <c:v>2017</c:v>
                  </c:pt>
                  <c:pt idx="50">
                    <c:v>2018</c:v>
                  </c:pt>
                  <c:pt idx="51">
                    <c:v>2019</c:v>
                  </c:pt>
                  <c:pt idx="52">
                    <c:v>2020</c:v>
                  </c:pt>
                  <c:pt idx="53">
                    <c:v>2021</c:v>
                  </c:pt>
                </c:lvl>
                <c:lvl>
                  <c:pt idx="0">
                    <c:v>Varsó</c:v>
                  </c:pt>
                  <c:pt idx="9">
                    <c:v>Prága</c:v>
                  </c:pt>
                  <c:pt idx="18">
                    <c:v>Pozsony</c:v>
                  </c:pt>
                  <c:pt idx="27">
                    <c:v>Budapest</c:v>
                  </c:pt>
                  <c:pt idx="36">
                    <c:v>Bukarest</c:v>
                  </c:pt>
                  <c:pt idx="45">
                    <c:v>Szófia</c:v>
                  </c:pt>
                </c:lvl>
              </c:multiLvlStrCache>
            </c:multiLvlStrRef>
          </c:cat>
          <c:val>
            <c:numRef>
              <c:f>'8_ábra_chart'!$L$14:$L$67</c:f>
              <c:numCache>
                <c:formatCode>General</c:formatCode>
                <c:ptCount val="54"/>
                <c:pt idx="8" formatCode="0.0">
                  <c:v>4.9951936885946902</c:v>
                </c:pt>
                <c:pt idx="17" formatCode="0.0">
                  <c:v>5.2759207837842386</c:v>
                </c:pt>
                <c:pt idx="26" formatCode="0.0">
                  <c:v>7.462635983343449</c:v>
                </c:pt>
                <c:pt idx="35" formatCode="0.0">
                  <c:v>13.562635536861222</c:v>
                </c:pt>
                <c:pt idx="44" formatCode="0.0">
                  <c:v>7.1380707744344098</c:v>
                </c:pt>
                <c:pt idx="53" formatCode="0.0">
                  <c:v>9.0679398267474784</c:v>
                </c:pt>
              </c:numCache>
            </c:numRef>
          </c:val>
          <c:smooth val="0"/>
          <c:extLst>
            <c:ext xmlns:c16="http://schemas.microsoft.com/office/drawing/2014/chart" uri="{C3380CC4-5D6E-409C-BE32-E72D297353CC}">
              <c16:uniqueId val="{0000000B-332F-4EB7-93D0-A4C75D0D3359}"/>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7458075113110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w="9525">
          <a:solidFill>
            <a:schemeClr val="tx1"/>
          </a:solidFill>
        </a:ln>
        <a:effectLst/>
      </c:spPr>
    </c:plotArea>
    <c:legend>
      <c:legendPos val="b"/>
      <c:layout>
        <c:manualLayout>
          <c:xMode val="edge"/>
          <c:yMode val="edge"/>
          <c:x val="0.11930605945849132"/>
          <c:y val="0.86561338381271502"/>
          <c:w val="0.76519548562694839"/>
          <c:h val="0.12475970503603666"/>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702630256324345E-2"/>
          <c:w val="0.8312906763157083"/>
          <c:h val="0.66352329892304218"/>
        </c:manualLayout>
      </c:layout>
      <c:barChart>
        <c:barDir val="col"/>
        <c:grouping val="clustered"/>
        <c:varyColors val="0"/>
        <c:ser>
          <c:idx val="0"/>
          <c:order val="0"/>
          <c:tx>
            <c:strRef>
              <c:f>'8_ábra_chart'!$J$12</c:f>
              <c:strCache>
                <c:ptCount val="1"/>
                <c:pt idx="0">
                  <c:v>New office completions</c:v>
                </c:pt>
              </c:strCache>
            </c:strRef>
          </c:tx>
          <c:spPr>
            <a:solidFill>
              <a:schemeClr val="accent2"/>
            </a:solidFill>
            <a:ln>
              <a:solidFill>
                <a:schemeClr val="tx1"/>
              </a:solidFill>
            </a:ln>
            <a:effectLst/>
          </c:spPr>
          <c:invertIfNegative val="0"/>
          <c:dPt>
            <c:idx val="8"/>
            <c:invertIfNegative val="0"/>
            <c:bubble3D val="0"/>
            <c:spPr>
              <a:solidFill>
                <a:schemeClr val="accent2"/>
              </a:solidFill>
              <a:ln>
                <a:solidFill>
                  <a:schemeClr val="tx1"/>
                </a:solidFill>
              </a:ln>
              <a:effectLst/>
            </c:spPr>
            <c:extLst>
              <c:ext xmlns:c16="http://schemas.microsoft.com/office/drawing/2014/chart" uri="{C3380CC4-5D6E-409C-BE32-E72D297353CC}">
                <c16:uniqueId val="{0000000B-E5DC-4D63-9E00-76279B17FBDC}"/>
              </c:ext>
            </c:extLst>
          </c:dPt>
          <c:cat>
            <c:multiLvlStrRef>
              <c:f>'8_ábra_chart'!$F$14:$G$67</c:f>
              <c:multiLvlStrCache>
                <c:ptCount val="54"/>
                <c:lvl>
                  <c:pt idx="0">
                    <c:v>2013</c:v>
                  </c:pt>
                  <c:pt idx="1">
                    <c:v>2014</c:v>
                  </c:pt>
                  <c:pt idx="2">
                    <c:v>2015</c:v>
                  </c:pt>
                  <c:pt idx="3">
                    <c:v>2016</c:v>
                  </c:pt>
                  <c:pt idx="4">
                    <c:v>2017</c:v>
                  </c:pt>
                  <c:pt idx="5">
                    <c:v>2018</c:v>
                  </c:pt>
                  <c:pt idx="6">
                    <c:v>2019</c:v>
                  </c:pt>
                  <c:pt idx="7">
                    <c:v>2020</c:v>
                  </c:pt>
                  <c:pt idx="8">
                    <c:v>2021</c:v>
                  </c:pt>
                  <c:pt idx="9">
                    <c:v>2013</c:v>
                  </c:pt>
                  <c:pt idx="10">
                    <c:v>2014</c:v>
                  </c:pt>
                  <c:pt idx="11">
                    <c:v>2015</c:v>
                  </c:pt>
                  <c:pt idx="12">
                    <c:v>2016</c:v>
                  </c:pt>
                  <c:pt idx="13">
                    <c:v>2017</c:v>
                  </c:pt>
                  <c:pt idx="14">
                    <c:v>2018</c:v>
                  </c:pt>
                  <c:pt idx="15">
                    <c:v>2019</c:v>
                  </c:pt>
                  <c:pt idx="16">
                    <c:v>2020</c:v>
                  </c:pt>
                  <c:pt idx="17">
                    <c:v>2021</c:v>
                  </c:pt>
                  <c:pt idx="18">
                    <c:v>2013</c:v>
                  </c:pt>
                  <c:pt idx="19">
                    <c:v>2014</c:v>
                  </c:pt>
                  <c:pt idx="20">
                    <c:v>2015</c:v>
                  </c:pt>
                  <c:pt idx="21">
                    <c:v>2016</c:v>
                  </c:pt>
                  <c:pt idx="22">
                    <c:v>2017</c:v>
                  </c:pt>
                  <c:pt idx="23">
                    <c:v>2018</c:v>
                  </c:pt>
                  <c:pt idx="24">
                    <c:v>2019</c:v>
                  </c:pt>
                  <c:pt idx="25">
                    <c:v>2020</c:v>
                  </c:pt>
                  <c:pt idx="26">
                    <c:v>2021</c:v>
                  </c:pt>
                  <c:pt idx="27">
                    <c:v>2013</c:v>
                  </c:pt>
                  <c:pt idx="28">
                    <c:v>2014</c:v>
                  </c:pt>
                  <c:pt idx="29">
                    <c:v>2015</c:v>
                  </c:pt>
                  <c:pt idx="30">
                    <c:v>2016</c:v>
                  </c:pt>
                  <c:pt idx="31">
                    <c:v>2017</c:v>
                  </c:pt>
                  <c:pt idx="32">
                    <c:v>2018</c:v>
                  </c:pt>
                  <c:pt idx="33">
                    <c:v>2019</c:v>
                  </c:pt>
                  <c:pt idx="34">
                    <c:v>2020</c:v>
                  </c:pt>
                  <c:pt idx="35">
                    <c:v>2021</c:v>
                  </c:pt>
                  <c:pt idx="36">
                    <c:v>2013</c:v>
                  </c:pt>
                  <c:pt idx="37">
                    <c:v>2014</c:v>
                  </c:pt>
                  <c:pt idx="38">
                    <c:v>2015</c:v>
                  </c:pt>
                  <c:pt idx="39">
                    <c:v>2016</c:v>
                  </c:pt>
                  <c:pt idx="40">
                    <c:v>2017</c:v>
                  </c:pt>
                  <c:pt idx="41">
                    <c:v>2018</c:v>
                  </c:pt>
                  <c:pt idx="42">
                    <c:v>2019</c:v>
                  </c:pt>
                  <c:pt idx="43">
                    <c:v>2020</c:v>
                  </c:pt>
                  <c:pt idx="44">
                    <c:v>2021</c:v>
                  </c:pt>
                  <c:pt idx="45">
                    <c:v>2013</c:v>
                  </c:pt>
                  <c:pt idx="46">
                    <c:v>2014</c:v>
                  </c:pt>
                  <c:pt idx="47">
                    <c:v>2015</c:v>
                  </c:pt>
                  <c:pt idx="48">
                    <c:v>2016</c:v>
                  </c:pt>
                  <c:pt idx="49">
                    <c:v>2017</c:v>
                  </c:pt>
                  <c:pt idx="50">
                    <c:v>2018</c:v>
                  </c:pt>
                  <c:pt idx="51">
                    <c:v>2019</c:v>
                  </c:pt>
                  <c:pt idx="52">
                    <c:v>2020</c:v>
                  </c:pt>
                  <c:pt idx="53">
                    <c:v>2021</c:v>
                  </c:pt>
                </c:lvl>
                <c:lvl>
                  <c:pt idx="0">
                    <c:v>Warsaw</c:v>
                  </c:pt>
                  <c:pt idx="9">
                    <c:v>Prague</c:v>
                  </c:pt>
                  <c:pt idx="18">
                    <c:v>Bratislava</c:v>
                  </c:pt>
                  <c:pt idx="27">
                    <c:v>Budapest</c:v>
                  </c:pt>
                  <c:pt idx="36">
                    <c:v>Bucharest</c:v>
                  </c:pt>
                  <c:pt idx="45">
                    <c:v>Sofia</c:v>
                  </c:pt>
                </c:lvl>
              </c:multiLvlStrCache>
            </c:multiLvlStrRef>
          </c:cat>
          <c:val>
            <c:numRef>
              <c:f>'8_ábra_chart'!$J$14:$J$67</c:f>
              <c:numCache>
                <c:formatCode>0</c:formatCode>
                <c:ptCount val="54"/>
                <c:pt idx="0">
                  <c:v>298.10700000000003</c:v>
                </c:pt>
                <c:pt idx="1">
                  <c:v>275.72899999999998</c:v>
                </c:pt>
                <c:pt idx="2">
                  <c:v>278.57499999999999</c:v>
                </c:pt>
                <c:pt idx="3">
                  <c:v>405.33499999999998</c:v>
                </c:pt>
                <c:pt idx="4">
                  <c:v>253.49600000000001</c:v>
                </c:pt>
                <c:pt idx="5">
                  <c:v>232.715</c:v>
                </c:pt>
                <c:pt idx="6">
                  <c:v>162.16300000000001</c:v>
                </c:pt>
                <c:pt idx="7">
                  <c:v>314.02</c:v>
                </c:pt>
                <c:pt idx="8">
                  <c:v>321.709</c:v>
                </c:pt>
                <c:pt idx="9">
                  <c:v>78.385000000000005</c:v>
                </c:pt>
                <c:pt idx="10">
                  <c:v>153.03800000000001</c:v>
                </c:pt>
                <c:pt idx="11">
                  <c:v>189.14400000000001</c:v>
                </c:pt>
                <c:pt idx="12">
                  <c:v>76.703999999999994</c:v>
                </c:pt>
                <c:pt idx="13">
                  <c:v>159.79</c:v>
                </c:pt>
                <c:pt idx="14">
                  <c:v>196.77600000000001</c:v>
                </c:pt>
                <c:pt idx="15">
                  <c:v>203.011</c:v>
                </c:pt>
                <c:pt idx="16">
                  <c:v>149.67099999999999</c:v>
                </c:pt>
                <c:pt idx="17">
                  <c:v>56.697000000000003</c:v>
                </c:pt>
                <c:pt idx="18">
                  <c:v>32.479999999999997</c:v>
                </c:pt>
                <c:pt idx="19">
                  <c:v>36.6</c:v>
                </c:pt>
                <c:pt idx="20">
                  <c:v>20.335000000000001</c:v>
                </c:pt>
                <c:pt idx="21">
                  <c:v>72.936999999999998</c:v>
                </c:pt>
                <c:pt idx="22">
                  <c:v>84.593999999999994</c:v>
                </c:pt>
                <c:pt idx="23">
                  <c:v>103.032</c:v>
                </c:pt>
                <c:pt idx="24">
                  <c:v>46.7</c:v>
                </c:pt>
                <c:pt idx="25">
                  <c:v>76.599999999999994</c:v>
                </c:pt>
                <c:pt idx="26">
                  <c:v>63.326000000000001</c:v>
                </c:pt>
                <c:pt idx="27">
                  <c:v>33.1</c:v>
                </c:pt>
                <c:pt idx="28">
                  <c:v>68.19</c:v>
                </c:pt>
                <c:pt idx="29">
                  <c:v>50.92</c:v>
                </c:pt>
                <c:pt idx="30">
                  <c:v>96.274000000000001</c:v>
                </c:pt>
                <c:pt idx="31">
                  <c:v>79.92</c:v>
                </c:pt>
                <c:pt idx="32">
                  <c:v>230.57499999999999</c:v>
                </c:pt>
                <c:pt idx="33">
                  <c:v>70.545000000000002</c:v>
                </c:pt>
                <c:pt idx="34">
                  <c:v>231.94900000000001</c:v>
                </c:pt>
                <c:pt idx="35">
                  <c:v>44.454999999999998</c:v>
                </c:pt>
                <c:pt idx="36">
                  <c:v>120</c:v>
                </c:pt>
                <c:pt idx="37">
                  <c:v>117</c:v>
                </c:pt>
                <c:pt idx="38">
                  <c:v>85</c:v>
                </c:pt>
                <c:pt idx="39">
                  <c:v>275</c:v>
                </c:pt>
                <c:pt idx="40">
                  <c:v>120</c:v>
                </c:pt>
                <c:pt idx="41">
                  <c:v>145</c:v>
                </c:pt>
                <c:pt idx="42">
                  <c:v>288.63400000000001</c:v>
                </c:pt>
                <c:pt idx="43">
                  <c:v>155.19999999999999</c:v>
                </c:pt>
                <c:pt idx="44">
                  <c:v>244.3</c:v>
                </c:pt>
                <c:pt idx="45">
                  <c:v>63</c:v>
                </c:pt>
                <c:pt idx="46">
                  <c:v>37</c:v>
                </c:pt>
                <c:pt idx="47">
                  <c:v>70</c:v>
                </c:pt>
                <c:pt idx="48">
                  <c:v>28</c:v>
                </c:pt>
                <c:pt idx="49">
                  <c:v>117</c:v>
                </c:pt>
                <c:pt idx="50">
                  <c:v>90.12</c:v>
                </c:pt>
                <c:pt idx="51">
                  <c:v>180</c:v>
                </c:pt>
                <c:pt idx="52">
                  <c:v>66</c:v>
                </c:pt>
                <c:pt idx="53">
                  <c:v>192</c:v>
                </c:pt>
              </c:numCache>
            </c:numRef>
          </c:val>
          <c:extLst>
            <c:ext xmlns:c16="http://schemas.microsoft.com/office/drawing/2014/chart" uri="{C3380CC4-5D6E-409C-BE32-E72D297353CC}">
              <c16:uniqueId val="{00000000-2FFD-41E5-B3E4-A29EB8761A13}"/>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'8_ábra_chart'!$K$12</c:f>
              <c:strCache>
                <c:ptCount val="1"/>
                <c:pt idx="0">
                  <c:v>Office market vacancy rate (right-hand scale)</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6FB5-4E63-ACC8-EA13046C2A41}"/>
              </c:ext>
            </c:extLst>
          </c:dPt>
          <c:dPt>
            <c:idx val="18"/>
            <c:marker>
              <c:symbol val="none"/>
            </c:marker>
            <c:bubble3D val="0"/>
            <c:spPr>
              <a:ln w="34925" cap="rnd">
                <a:noFill/>
                <a:round/>
              </a:ln>
              <a:effectLst/>
            </c:spPr>
            <c:extLst>
              <c:ext xmlns:c16="http://schemas.microsoft.com/office/drawing/2014/chart" uri="{C3380CC4-5D6E-409C-BE32-E72D297353CC}">
                <c16:uniqueId val="{00000003-6FB5-4E63-ACC8-EA13046C2A41}"/>
              </c:ext>
            </c:extLst>
          </c:dPt>
          <c:dPt>
            <c:idx val="27"/>
            <c:marker>
              <c:symbol val="none"/>
            </c:marker>
            <c:bubble3D val="0"/>
            <c:spPr>
              <a:ln w="34925" cap="rnd">
                <a:noFill/>
                <a:round/>
              </a:ln>
              <a:effectLst/>
            </c:spPr>
            <c:extLst>
              <c:ext xmlns:c16="http://schemas.microsoft.com/office/drawing/2014/chart" uri="{C3380CC4-5D6E-409C-BE32-E72D297353CC}">
                <c16:uniqueId val="{00000005-6FB5-4E63-ACC8-EA13046C2A41}"/>
              </c:ext>
            </c:extLst>
          </c:dPt>
          <c:dPt>
            <c:idx val="36"/>
            <c:marker>
              <c:symbol val="none"/>
            </c:marker>
            <c:bubble3D val="0"/>
            <c:spPr>
              <a:ln w="34925" cap="rnd">
                <a:noFill/>
                <a:round/>
              </a:ln>
              <a:effectLst/>
            </c:spPr>
            <c:extLst>
              <c:ext xmlns:c16="http://schemas.microsoft.com/office/drawing/2014/chart" uri="{C3380CC4-5D6E-409C-BE32-E72D297353CC}">
                <c16:uniqueId val="{00000007-6FB5-4E63-ACC8-EA13046C2A41}"/>
              </c:ext>
            </c:extLst>
          </c:dPt>
          <c:dPt>
            <c:idx val="45"/>
            <c:marker>
              <c:symbol val="none"/>
            </c:marker>
            <c:bubble3D val="0"/>
            <c:spPr>
              <a:ln w="34925" cap="rnd">
                <a:noFill/>
                <a:round/>
              </a:ln>
              <a:effectLst/>
            </c:spPr>
            <c:extLst>
              <c:ext xmlns:c16="http://schemas.microsoft.com/office/drawing/2014/chart" uri="{C3380CC4-5D6E-409C-BE32-E72D297353CC}">
                <c16:uniqueId val="{00000009-6FB5-4E63-ACC8-EA13046C2A41}"/>
              </c:ext>
            </c:extLst>
          </c:dPt>
          <c:cat>
            <c:multiLvlStrRef>
              <c:f>'8_ábra_chart'!$F$14:$G$67</c:f>
              <c:multiLvlStrCache>
                <c:ptCount val="54"/>
                <c:lvl>
                  <c:pt idx="0">
                    <c:v>2013</c:v>
                  </c:pt>
                  <c:pt idx="1">
                    <c:v>2014</c:v>
                  </c:pt>
                  <c:pt idx="2">
                    <c:v>2015</c:v>
                  </c:pt>
                  <c:pt idx="3">
                    <c:v>2016</c:v>
                  </c:pt>
                  <c:pt idx="4">
                    <c:v>2017</c:v>
                  </c:pt>
                  <c:pt idx="5">
                    <c:v>2018</c:v>
                  </c:pt>
                  <c:pt idx="6">
                    <c:v>2019</c:v>
                  </c:pt>
                  <c:pt idx="7">
                    <c:v>2020</c:v>
                  </c:pt>
                  <c:pt idx="8">
                    <c:v>2021</c:v>
                  </c:pt>
                  <c:pt idx="9">
                    <c:v>2013</c:v>
                  </c:pt>
                  <c:pt idx="10">
                    <c:v>2014</c:v>
                  </c:pt>
                  <c:pt idx="11">
                    <c:v>2015</c:v>
                  </c:pt>
                  <c:pt idx="12">
                    <c:v>2016</c:v>
                  </c:pt>
                  <c:pt idx="13">
                    <c:v>2017</c:v>
                  </c:pt>
                  <c:pt idx="14">
                    <c:v>2018</c:v>
                  </c:pt>
                  <c:pt idx="15">
                    <c:v>2019</c:v>
                  </c:pt>
                  <c:pt idx="16">
                    <c:v>2020</c:v>
                  </c:pt>
                  <c:pt idx="17">
                    <c:v>2021</c:v>
                  </c:pt>
                  <c:pt idx="18">
                    <c:v>2013</c:v>
                  </c:pt>
                  <c:pt idx="19">
                    <c:v>2014</c:v>
                  </c:pt>
                  <c:pt idx="20">
                    <c:v>2015</c:v>
                  </c:pt>
                  <c:pt idx="21">
                    <c:v>2016</c:v>
                  </c:pt>
                  <c:pt idx="22">
                    <c:v>2017</c:v>
                  </c:pt>
                  <c:pt idx="23">
                    <c:v>2018</c:v>
                  </c:pt>
                  <c:pt idx="24">
                    <c:v>2019</c:v>
                  </c:pt>
                  <c:pt idx="25">
                    <c:v>2020</c:v>
                  </c:pt>
                  <c:pt idx="26">
                    <c:v>2021</c:v>
                  </c:pt>
                  <c:pt idx="27">
                    <c:v>2013</c:v>
                  </c:pt>
                  <c:pt idx="28">
                    <c:v>2014</c:v>
                  </c:pt>
                  <c:pt idx="29">
                    <c:v>2015</c:v>
                  </c:pt>
                  <c:pt idx="30">
                    <c:v>2016</c:v>
                  </c:pt>
                  <c:pt idx="31">
                    <c:v>2017</c:v>
                  </c:pt>
                  <c:pt idx="32">
                    <c:v>2018</c:v>
                  </c:pt>
                  <c:pt idx="33">
                    <c:v>2019</c:v>
                  </c:pt>
                  <c:pt idx="34">
                    <c:v>2020</c:v>
                  </c:pt>
                  <c:pt idx="35">
                    <c:v>2021</c:v>
                  </c:pt>
                  <c:pt idx="36">
                    <c:v>2013</c:v>
                  </c:pt>
                  <c:pt idx="37">
                    <c:v>2014</c:v>
                  </c:pt>
                  <c:pt idx="38">
                    <c:v>2015</c:v>
                  </c:pt>
                  <c:pt idx="39">
                    <c:v>2016</c:v>
                  </c:pt>
                  <c:pt idx="40">
                    <c:v>2017</c:v>
                  </c:pt>
                  <c:pt idx="41">
                    <c:v>2018</c:v>
                  </c:pt>
                  <c:pt idx="42">
                    <c:v>2019</c:v>
                  </c:pt>
                  <c:pt idx="43">
                    <c:v>2020</c:v>
                  </c:pt>
                  <c:pt idx="44">
                    <c:v>2021</c:v>
                  </c:pt>
                  <c:pt idx="45">
                    <c:v>2013</c:v>
                  </c:pt>
                  <c:pt idx="46">
                    <c:v>2014</c:v>
                  </c:pt>
                  <c:pt idx="47">
                    <c:v>2015</c:v>
                  </c:pt>
                  <c:pt idx="48">
                    <c:v>2016</c:v>
                  </c:pt>
                  <c:pt idx="49">
                    <c:v>2017</c:v>
                  </c:pt>
                  <c:pt idx="50">
                    <c:v>2018</c:v>
                  </c:pt>
                  <c:pt idx="51">
                    <c:v>2019</c:v>
                  </c:pt>
                  <c:pt idx="52">
                    <c:v>2020</c:v>
                  </c:pt>
                  <c:pt idx="53">
                    <c:v>2021</c:v>
                  </c:pt>
                </c:lvl>
                <c:lvl>
                  <c:pt idx="0">
                    <c:v>Warsaw</c:v>
                  </c:pt>
                  <c:pt idx="9">
                    <c:v>Prague</c:v>
                  </c:pt>
                  <c:pt idx="18">
                    <c:v>Bratislava</c:v>
                  </c:pt>
                  <c:pt idx="27">
                    <c:v>Budapest</c:v>
                  </c:pt>
                  <c:pt idx="36">
                    <c:v>Bucharest</c:v>
                  </c:pt>
                  <c:pt idx="45">
                    <c:v>Sofia</c:v>
                  </c:pt>
                </c:lvl>
              </c:multiLvlStrCache>
            </c:multiLvlStrRef>
          </c:cat>
          <c:val>
            <c:numRef>
              <c:f>'8_ábra_chart'!$K$14:$K$67</c:f>
              <c:numCache>
                <c:formatCode>0.0</c:formatCode>
                <c:ptCount val="54"/>
                <c:pt idx="0">
                  <c:v>11.725990577463543</c:v>
                </c:pt>
                <c:pt idx="1">
                  <c:v>13.333393975710454</c:v>
                </c:pt>
                <c:pt idx="2">
                  <c:v>12.263445120891635</c:v>
                </c:pt>
                <c:pt idx="3">
                  <c:v>14.246761226324987</c:v>
                </c:pt>
                <c:pt idx="4">
                  <c:v>11.7</c:v>
                </c:pt>
                <c:pt idx="5">
                  <c:v>8.6999999999999993</c:v>
                </c:pt>
                <c:pt idx="6">
                  <c:v>7.8</c:v>
                </c:pt>
                <c:pt idx="7">
                  <c:v>9.8687701314227798</c:v>
                </c:pt>
                <c:pt idx="8">
                  <c:v>12.7</c:v>
                </c:pt>
                <c:pt idx="9">
                  <c:v>13.19</c:v>
                </c:pt>
                <c:pt idx="10">
                  <c:v>15.260000000000002</c:v>
                </c:pt>
                <c:pt idx="11">
                  <c:v>14.610000000000001</c:v>
                </c:pt>
                <c:pt idx="12">
                  <c:v>10.554437741647433</c:v>
                </c:pt>
                <c:pt idx="13">
                  <c:v>7.5</c:v>
                </c:pt>
                <c:pt idx="14">
                  <c:v>5.0999999999999996</c:v>
                </c:pt>
                <c:pt idx="15">
                  <c:v>5.48</c:v>
                </c:pt>
                <c:pt idx="16">
                  <c:v>7</c:v>
                </c:pt>
                <c:pt idx="17">
                  <c:v>7.8</c:v>
                </c:pt>
                <c:pt idx="18">
                  <c:v>15.214048262096869</c:v>
                </c:pt>
                <c:pt idx="19">
                  <c:v>11.235965576442389</c:v>
                </c:pt>
                <c:pt idx="20">
                  <c:v>8.8995129740518966</c:v>
                </c:pt>
                <c:pt idx="21">
                  <c:v>6.6367493857158619</c:v>
                </c:pt>
                <c:pt idx="22">
                  <c:v>6.18</c:v>
                </c:pt>
                <c:pt idx="23">
                  <c:v>5.99</c:v>
                </c:pt>
                <c:pt idx="24">
                  <c:v>8.73</c:v>
                </c:pt>
                <c:pt idx="25">
                  <c:v>11.1</c:v>
                </c:pt>
                <c:pt idx="26">
                  <c:v>9.8000000000000007</c:v>
                </c:pt>
                <c:pt idx="27">
                  <c:v>18.43</c:v>
                </c:pt>
                <c:pt idx="28">
                  <c:v>16.189999999999998</c:v>
                </c:pt>
                <c:pt idx="29">
                  <c:v>12.06</c:v>
                </c:pt>
                <c:pt idx="30">
                  <c:v>9.5</c:v>
                </c:pt>
                <c:pt idx="31">
                  <c:v>7.5</c:v>
                </c:pt>
                <c:pt idx="32">
                  <c:v>7.3</c:v>
                </c:pt>
                <c:pt idx="33">
                  <c:v>5.6</c:v>
                </c:pt>
                <c:pt idx="34">
                  <c:v>9.1</c:v>
                </c:pt>
                <c:pt idx="35">
                  <c:v>9.1999999999999993</c:v>
                </c:pt>
                <c:pt idx="36">
                  <c:v>18</c:v>
                </c:pt>
                <c:pt idx="37">
                  <c:v>14.3</c:v>
                </c:pt>
                <c:pt idx="38">
                  <c:v>14</c:v>
                </c:pt>
                <c:pt idx="39">
                  <c:v>16</c:v>
                </c:pt>
                <c:pt idx="40">
                  <c:v>9.1999999999999993</c:v>
                </c:pt>
                <c:pt idx="41">
                  <c:v>6.6</c:v>
                </c:pt>
                <c:pt idx="42">
                  <c:v>9.1999999999999993</c:v>
                </c:pt>
                <c:pt idx="43">
                  <c:v>12.5</c:v>
                </c:pt>
                <c:pt idx="44">
                  <c:v>14.9</c:v>
                </c:pt>
                <c:pt idx="45">
                  <c:v>24</c:v>
                </c:pt>
                <c:pt idx="46">
                  <c:v>22</c:v>
                </c:pt>
                <c:pt idx="47">
                  <c:v>20</c:v>
                </c:pt>
                <c:pt idx="48">
                  <c:v>12</c:v>
                </c:pt>
                <c:pt idx="49">
                  <c:v>10</c:v>
                </c:pt>
                <c:pt idx="50">
                  <c:v>10</c:v>
                </c:pt>
                <c:pt idx="51">
                  <c:v>9.8000000000000007</c:v>
                </c:pt>
                <c:pt idx="52">
                  <c:v>11.7</c:v>
                </c:pt>
                <c:pt idx="53">
                  <c:v>12.9</c:v>
                </c:pt>
              </c:numCache>
            </c:numRef>
          </c:val>
          <c:smooth val="0"/>
          <c:extLst>
            <c:ext xmlns:c16="http://schemas.microsoft.com/office/drawing/2014/chart" uri="{C3380CC4-5D6E-409C-BE32-E72D297353CC}">
              <c16:uniqueId val="{0000000B-2FFD-41E5-B3E4-A29EB8761A13}"/>
            </c:ext>
          </c:extLst>
        </c:ser>
        <c:ser>
          <c:idx val="2"/>
          <c:order val="2"/>
          <c:tx>
            <c:strRef>
              <c:f>'8_ábra_chart'!$L$12</c:f>
              <c:strCache>
                <c:ptCount val="1"/>
                <c:pt idx="0">
                  <c:v>Office space under construction as a percentage of existing stock (RHS)</c:v>
                </c:pt>
              </c:strCache>
            </c:strRef>
          </c:tx>
          <c:spPr>
            <a:ln w="28575" cap="rnd">
              <a:noFill/>
              <a:round/>
            </a:ln>
            <a:effectLst/>
          </c:spPr>
          <c:marker>
            <c:symbol val="triangle"/>
            <c:size val="12"/>
            <c:spPr>
              <a:solidFill>
                <a:srgbClr val="FFFF00"/>
              </a:solidFill>
              <a:ln w="9525">
                <a:solidFill>
                  <a:schemeClr val="tx1"/>
                </a:solidFill>
              </a:ln>
              <a:effectLst/>
            </c:spPr>
          </c:marker>
          <c:cat>
            <c:multiLvlStrRef>
              <c:f>'8_ábra_chart'!$F$14:$G$67</c:f>
              <c:multiLvlStrCache>
                <c:ptCount val="54"/>
                <c:lvl>
                  <c:pt idx="0">
                    <c:v>2013</c:v>
                  </c:pt>
                  <c:pt idx="1">
                    <c:v>2014</c:v>
                  </c:pt>
                  <c:pt idx="2">
                    <c:v>2015</c:v>
                  </c:pt>
                  <c:pt idx="3">
                    <c:v>2016</c:v>
                  </c:pt>
                  <c:pt idx="4">
                    <c:v>2017</c:v>
                  </c:pt>
                  <c:pt idx="5">
                    <c:v>2018</c:v>
                  </c:pt>
                  <c:pt idx="6">
                    <c:v>2019</c:v>
                  </c:pt>
                  <c:pt idx="7">
                    <c:v>2020</c:v>
                  </c:pt>
                  <c:pt idx="8">
                    <c:v>2021</c:v>
                  </c:pt>
                  <c:pt idx="9">
                    <c:v>2013</c:v>
                  </c:pt>
                  <c:pt idx="10">
                    <c:v>2014</c:v>
                  </c:pt>
                  <c:pt idx="11">
                    <c:v>2015</c:v>
                  </c:pt>
                  <c:pt idx="12">
                    <c:v>2016</c:v>
                  </c:pt>
                  <c:pt idx="13">
                    <c:v>2017</c:v>
                  </c:pt>
                  <c:pt idx="14">
                    <c:v>2018</c:v>
                  </c:pt>
                  <c:pt idx="15">
                    <c:v>2019</c:v>
                  </c:pt>
                  <c:pt idx="16">
                    <c:v>2020</c:v>
                  </c:pt>
                  <c:pt idx="17">
                    <c:v>2021</c:v>
                  </c:pt>
                  <c:pt idx="18">
                    <c:v>2013</c:v>
                  </c:pt>
                  <c:pt idx="19">
                    <c:v>2014</c:v>
                  </c:pt>
                  <c:pt idx="20">
                    <c:v>2015</c:v>
                  </c:pt>
                  <c:pt idx="21">
                    <c:v>2016</c:v>
                  </c:pt>
                  <c:pt idx="22">
                    <c:v>2017</c:v>
                  </c:pt>
                  <c:pt idx="23">
                    <c:v>2018</c:v>
                  </c:pt>
                  <c:pt idx="24">
                    <c:v>2019</c:v>
                  </c:pt>
                  <c:pt idx="25">
                    <c:v>2020</c:v>
                  </c:pt>
                  <c:pt idx="26">
                    <c:v>2021</c:v>
                  </c:pt>
                  <c:pt idx="27">
                    <c:v>2013</c:v>
                  </c:pt>
                  <c:pt idx="28">
                    <c:v>2014</c:v>
                  </c:pt>
                  <c:pt idx="29">
                    <c:v>2015</c:v>
                  </c:pt>
                  <c:pt idx="30">
                    <c:v>2016</c:v>
                  </c:pt>
                  <c:pt idx="31">
                    <c:v>2017</c:v>
                  </c:pt>
                  <c:pt idx="32">
                    <c:v>2018</c:v>
                  </c:pt>
                  <c:pt idx="33">
                    <c:v>2019</c:v>
                  </c:pt>
                  <c:pt idx="34">
                    <c:v>2020</c:v>
                  </c:pt>
                  <c:pt idx="35">
                    <c:v>2021</c:v>
                  </c:pt>
                  <c:pt idx="36">
                    <c:v>2013</c:v>
                  </c:pt>
                  <c:pt idx="37">
                    <c:v>2014</c:v>
                  </c:pt>
                  <c:pt idx="38">
                    <c:v>2015</c:v>
                  </c:pt>
                  <c:pt idx="39">
                    <c:v>2016</c:v>
                  </c:pt>
                  <c:pt idx="40">
                    <c:v>2017</c:v>
                  </c:pt>
                  <c:pt idx="41">
                    <c:v>2018</c:v>
                  </c:pt>
                  <c:pt idx="42">
                    <c:v>2019</c:v>
                  </c:pt>
                  <c:pt idx="43">
                    <c:v>2020</c:v>
                  </c:pt>
                  <c:pt idx="44">
                    <c:v>2021</c:v>
                  </c:pt>
                  <c:pt idx="45">
                    <c:v>2013</c:v>
                  </c:pt>
                  <c:pt idx="46">
                    <c:v>2014</c:v>
                  </c:pt>
                  <c:pt idx="47">
                    <c:v>2015</c:v>
                  </c:pt>
                  <c:pt idx="48">
                    <c:v>2016</c:v>
                  </c:pt>
                  <c:pt idx="49">
                    <c:v>2017</c:v>
                  </c:pt>
                  <c:pt idx="50">
                    <c:v>2018</c:v>
                  </c:pt>
                  <c:pt idx="51">
                    <c:v>2019</c:v>
                  </c:pt>
                  <c:pt idx="52">
                    <c:v>2020</c:v>
                  </c:pt>
                  <c:pt idx="53">
                    <c:v>2021</c:v>
                  </c:pt>
                </c:lvl>
                <c:lvl>
                  <c:pt idx="0">
                    <c:v>Warsaw</c:v>
                  </c:pt>
                  <c:pt idx="9">
                    <c:v>Prague</c:v>
                  </c:pt>
                  <c:pt idx="18">
                    <c:v>Bratislava</c:v>
                  </c:pt>
                  <c:pt idx="27">
                    <c:v>Budapest</c:v>
                  </c:pt>
                  <c:pt idx="36">
                    <c:v>Bucharest</c:v>
                  </c:pt>
                  <c:pt idx="45">
                    <c:v>Sofia</c:v>
                  </c:pt>
                </c:lvl>
              </c:multiLvlStrCache>
            </c:multiLvlStrRef>
          </c:cat>
          <c:val>
            <c:numRef>
              <c:f>'8_ábra_chart'!$L$14:$L$67</c:f>
              <c:numCache>
                <c:formatCode>General</c:formatCode>
                <c:ptCount val="54"/>
                <c:pt idx="8" formatCode="0.0">
                  <c:v>4.9951936885946902</c:v>
                </c:pt>
                <c:pt idx="17" formatCode="0.0">
                  <c:v>5.2759207837842386</c:v>
                </c:pt>
                <c:pt idx="26" formatCode="0.0">
                  <c:v>7.462635983343449</c:v>
                </c:pt>
                <c:pt idx="35" formatCode="0.0">
                  <c:v>13.562635536861222</c:v>
                </c:pt>
                <c:pt idx="44" formatCode="0.0">
                  <c:v>7.1380707744344098</c:v>
                </c:pt>
                <c:pt idx="53" formatCode="0.0">
                  <c:v>9.0679398267474784</c:v>
                </c:pt>
              </c:numCache>
            </c:numRef>
          </c:val>
          <c:smooth val="0"/>
          <c:extLst>
            <c:ext xmlns:c16="http://schemas.microsoft.com/office/drawing/2014/chart" uri="{C3380CC4-5D6E-409C-BE32-E72D297353CC}">
              <c16:uniqueId val="{0000000D-2AB5-4879-839F-DD1A23B219B3}"/>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a:t>
                </a:r>
                <a:r>
                  <a:rPr lang="en-US" b="0"/>
                  <a:t>hous</a:t>
                </a:r>
                <a:r>
                  <a:rPr lang="hu-HU" b="0"/>
                  <a:t>and</a:t>
                </a:r>
                <a:r>
                  <a:rPr lang="en-US" b="0"/>
                  <a:t> </a:t>
                </a:r>
                <a:r>
                  <a:rPr lang="hu-HU" b="0"/>
                  <a:t>s</a:t>
                </a:r>
                <a:r>
                  <a:rPr lang="en-US" b="0"/>
                  <a:t>q.m.</a:t>
                </a:r>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6482165672728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c:spPr>
    </c:plotArea>
    <c:legend>
      <c:legendPos val="b"/>
      <c:layout>
        <c:manualLayout>
          <c:xMode val="edge"/>
          <c:yMode val="edge"/>
          <c:x val="0.13111528515576246"/>
          <c:y val="0.8762032655178118"/>
          <c:w val="0.73200260378064474"/>
          <c:h val="0.11219661850314891"/>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912379691407379E-2"/>
          <c:w val="0.830515"/>
          <c:h val="0.67273791506711911"/>
        </c:manualLayout>
      </c:layout>
      <c:lineChart>
        <c:grouping val="standard"/>
        <c:varyColors val="0"/>
        <c:ser>
          <c:idx val="1"/>
          <c:order val="0"/>
          <c:tx>
            <c:strRef>
              <c:f>'9_ábra_chart'!$G$11</c:f>
              <c:strCache>
                <c:ptCount val="1"/>
                <c:pt idx="0">
                  <c:v>Villamos ber. gyártása</c:v>
                </c:pt>
              </c:strCache>
            </c:strRef>
          </c:tx>
          <c:spPr>
            <a:ln w="31750" cap="rnd">
              <a:solidFill>
                <a:srgbClr val="C00000"/>
              </a:solidFill>
              <a:round/>
            </a:ln>
            <a:effectLst/>
          </c:spPr>
          <c:marker>
            <c:symbol val="none"/>
          </c:marker>
          <c:cat>
            <c:multiLvlStrRef>
              <c:f>'9_ábra_chart'!$E$12:$F$36</c:f>
              <c:multiLvlStrCache>
                <c:ptCount val="2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lvl>
                <c:lvl>
                  <c:pt idx="0">
                    <c:v> 2020</c:v>
                  </c:pt>
                  <c:pt idx="12">
                    <c:v> 2021</c:v>
                  </c:pt>
                  <c:pt idx="24">
                    <c:v>2022</c:v>
                  </c:pt>
                </c:lvl>
              </c:multiLvlStrCache>
            </c:multiLvlStrRef>
          </c:cat>
          <c:val>
            <c:numRef>
              <c:f>'9_ábra_chart'!$G$12:$G$36</c:f>
              <c:numCache>
                <c:formatCode>0</c:formatCode>
                <c:ptCount val="25"/>
                <c:pt idx="0">
                  <c:v>113.4889940916631</c:v>
                </c:pt>
                <c:pt idx="1">
                  <c:v>118.56117085717482</c:v>
                </c:pt>
                <c:pt idx="2">
                  <c:v>127.372653905653</c:v>
                </c:pt>
                <c:pt idx="3">
                  <c:v>91.424291279145635</c:v>
                </c:pt>
                <c:pt idx="4">
                  <c:v>96.191732055989419</c:v>
                </c:pt>
                <c:pt idx="5">
                  <c:v>104.90606303468586</c:v>
                </c:pt>
                <c:pt idx="6">
                  <c:v>111.43971446144671</c:v>
                </c:pt>
                <c:pt idx="7">
                  <c:v>108.17987810560454</c:v>
                </c:pt>
                <c:pt idx="8">
                  <c:v>146.54236482582522</c:v>
                </c:pt>
                <c:pt idx="9">
                  <c:v>141.247926490597</c:v>
                </c:pt>
                <c:pt idx="10">
                  <c:v>160.13946098074666</c:v>
                </c:pt>
                <c:pt idx="11">
                  <c:v>128.17083853652173</c:v>
                </c:pt>
                <c:pt idx="12">
                  <c:v>169.23541088103181</c:v>
                </c:pt>
                <c:pt idx="13">
                  <c:v>170.19225392801894</c:v>
                </c:pt>
                <c:pt idx="14">
                  <c:v>187.13375766499544</c:v>
                </c:pt>
                <c:pt idx="15">
                  <c:v>169.24938959610833</c:v>
                </c:pt>
                <c:pt idx="16">
                  <c:v>175.31964661808288</c:v>
                </c:pt>
                <c:pt idx="17">
                  <c:v>186.71928876297693</c:v>
                </c:pt>
                <c:pt idx="18">
                  <c:v>187.01913220136805</c:v>
                </c:pt>
                <c:pt idx="19">
                  <c:v>158.31803440627738</c:v>
                </c:pt>
                <c:pt idx="20">
                  <c:v>193.6345591113265</c:v>
                </c:pt>
                <c:pt idx="21">
                  <c:v>173.70720183400744</c:v>
                </c:pt>
                <c:pt idx="22">
                  <c:v>196.15771718263659</c:v>
                </c:pt>
                <c:pt idx="23">
                  <c:v>165.97697239669731</c:v>
                </c:pt>
                <c:pt idx="24">
                  <c:v>193.16207854174047</c:v>
                </c:pt>
              </c:numCache>
            </c:numRef>
          </c:val>
          <c:smooth val="0"/>
          <c:extLst>
            <c:ext xmlns:c16="http://schemas.microsoft.com/office/drawing/2014/chart" uri="{C3380CC4-5D6E-409C-BE32-E72D297353CC}">
              <c16:uniqueId val="{00000001-632A-431E-9DF9-7C5396A56608}"/>
            </c:ext>
          </c:extLst>
        </c:ser>
        <c:ser>
          <c:idx val="5"/>
          <c:order val="1"/>
          <c:tx>
            <c:strRef>
              <c:f>'9_ábra_chart'!$H$11</c:f>
              <c:strCache>
                <c:ptCount val="1"/>
                <c:pt idx="0">
                  <c:v>Járműgyártás</c:v>
                </c:pt>
              </c:strCache>
            </c:strRef>
          </c:tx>
          <c:spPr>
            <a:ln w="31750" cap="rnd">
              <a:solidFill>
                <a:schemeClr val="accent6">
                  <a:lumMod val="75000"/>
                </a:schemeClr>
              </a:solidFill>
              <a:round/>
            </a:ln>
            <a:effectLst/>
          </c:spPr>
          <c:marker>
            <c:symbol val="none"/>
          </c:marker>
          <c:cat>
            <c:multiLvlStrRef>
              <c:f>'9_ábra_chart'!$E$12:$F$36</c:f>
              <c:multiLvlStrCache>
                <c:ptCount val="2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lvl>
                <c:lvl>
                  <c:pt idx="0">
                    <c:v> 2020</c:v>
                  </c:pt>
                  <c:pt idx="12">
                    <c:v> 2021</c:v>
                  </c:pt>
                  <c:pt idx="24">
                    <c:v>2022</c:v>
                  </c:pt>
                </c:lvl>
              </c:multiLvlStrCache>
            </c:multiLvlStrRef>
          </c:cat>
          <c:val>
            <c:numRef>
              <c:f>'9_ábra_chart'!$H$12:$H$36</c:f>
              <c:numCache>
                <c:formatCode>0</c:formatCode>
                <c:ptCount val="25"/>
                <c:pt idx="0">
                  <c:v>107.81317189132669</c:v>
                </c:pt>
                <c:pt idx="1">
                  <c:v>115.25106857961984</c:v>
                </c:pt>
                <c:pt idx="2">
                  <c:v>94.246514477697048</c:v>
                </c:pt>
                <c:pt idx="3">
                  <c:v>23.270674717609246</c:v>
                </c:pt>
                <c:pt idx="4">
                  <c:v>56.591504793327211</c:v>
                </c:pt>
                <c:pt idx="5">
                  <c:v>93.854775898159673</c:v>
                </c:pt>
                <c:pt idx="6">
                  <c:v>95.889135601743732</c:v>
                </c:pt>
                <c:pt idx="7">
                  <c:v>88.064636656830046</c:v>
                </c:pt>
                <c:pt idx="8">
                  <c:v>131.45378713511883</c:v>
                </c:pt>
                <c:pt idx="9">
                  <c:v>130.33294125372424</c:v>
                </c:pt>
                <c:pt idx="10">
                  <c:v>121.84560610019777</c:v>
                </c:pt>
                <c:pt idx="11">
                  <c:v>96.014411770447722</c:v>
                </c:pt>
                <c:pt idx="12">
                  <c:v>84.02811322501887</c:v>
                </c:pt>
                <c:pt idx="13">
                  <c:v>115.05050143352476</c:v>
                </c:pt>
                <c:pt idx="14">
                  <c:v>126.54083162705452</c:v>
                </c:pt>
                <c:pt idx="15">
                  <c:v>104.41417888205009</c:v>
                </c:pt>
                <c:pt idx="16">
                  <c:v>104.35517380659051</c:v>
                </c:pt>
                <c:pt idx="17">
                  <c:v>107.14432242661609</c:v>
                </c:pt>
                <c:pt idx="18">
                  <c:v>92.868977726627989</c:v>
                </c:pt>
                <c:pt idx="19">
                  <c:v>59.381405070365012</c:v>
                </c:pt>
                <c:pt idx="20">
                  <c:v>97.855345069552811</c:v>
                </c:pt>
                <c:pt idx="21">
                  <c:v>93.73789323275885</c:v>
                </c:pt>
                <c:pt idx="22">
                  <c:v>108.33632517183453</c:v>
                </c:pt>
                <c:pt idx="23">
                  <c:v>81.951034347906742</c:v>
                </c:pt>
                <c:pt idx="24">
                  <c:v>93.453015225125981</c:v>
                </c:pt>
              </c:numCache>
            </c:numRef>
          </c:val>
          <c:smooth val="0"/>
          <c:extLst>
            <c:ext xmlns:c16="http://schemas.microsoft.com/office/drawing/2014/chart" uri="{C3380CC4-5D6E-409C-BE32-E72D297353CC}">
              <c16:uniqueId val="{00000005-632A-431E-9DF9-7C5396A56608}"/>
            </c:ext>
          </c:extLst>
        </c:ser>
        <c:ser>
          <c:idx val="6"/>
          <c:order val="2"/>
          <c:tx>
            <c:strRef>
              <c:f>'9_ábra_chart'!$I$11</c:f>
              <c:strCache>
                <c:ptCount val="1"/>
                <c:pt idx="0">
                  <c:v>Feldolgozóipar összesen</c:v>
                </c:pt>
              </c:strCache>
            </c:strRef>
          </c:tx>
          <c:spPr>
            <a:ln w="31750" cap="rnd">
              <a:solidFill>
                <a:srgbClr val="002060"/>
              </a:solidFill>
              <a:prstDash val="sysDash"/>
              <a:round/>
            </a:ln>
            <a:effectLst/>
          </c:spPr>
          <c:marker>
            <c:symbol val="none"/>
          </c:marker>
          <c:cat>
            <c:multiLvlStrRef>
              <c:f>'9_ábra_chart'!$E$12:$F$36</c:f>
              <c:multiLvlStrCache>
                <c:ptCount val="2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lvl>
                <c:lvl>
                  <c:pt idx="0">
                    <c:v> 2020</c:v>
                  </c:pt>
                  <c:pt idx="12">
                    <c:v> 2021</c:v>
                  </c:pt>
                  <c:pt idx="24">
                    <c:v>2022</c:v>
                  </c:pt>
                </c:lvl>
              </c:multiLvlStrCache>
            </c:multiLvlStrRef>
          </c:cat>
          <c:val>
            <c:numRef>
              <c:f>'9_ábra_chart'!$I$12:$I$36</c:f>
              <c:numCache>
                <c:formatCode>0</c:formatCode>
                <c:ptCount val="25"/>
                <c:pt idx="0">
                  <c:v>100.85599522681268</c:v>
                </c:pt>
                <c:pt idx="1">
                  <c:v>104.21233781742923</c:v>
                </c:pt>
                <c:pt idx="2">
                  <c:v>102.99372202359167</c:v>
                </c:pt>
                <c:pt idx="3">
                  <c:v>64.582277998203693</c:v>
                </c:pt>
                <c:pt idx="4">
                  <c:v>76.480519020552123</c:v>
                </c:pt>
                <c:pt idx="5">
                  <c:v>95.700989237624995</c:v>
                </c:pt>
                <c:pt idx="6">
                  <c:v>96.888837225775575</c:v>
                </c:pt>
                <c:pt idx="7">
                  <c:v>91.60680052054623</c:v>
                </c:pt>
                <c:pt idx="8">
                  <c:v>120.27985262693308</c:v>
                </c:pt>
                <c:pt idx="9">
                  <c:v>118.90343831136691</c:v>
                </c:pt>
                <c:pt idx="10">
                  <c:v>117.23859852100212</c:v>
                </c:pt>
                <c:pt idx="11">
                  <c:v>98.168443746588792</c:v>
                </c:pt>
                <c:pt idx="12">
                  <c:v>99.630731843316681</c:v>
                </c:pt>
                <c:pt idx="13">
                  <c:v>112.98879081978765</c:v>
                </c:pt>
                <c:pt idx="14">
                  <c:v>129.31788646607049</c:v>
                </c:pt>
                <c:pt idx="15">
                  <c:v>114.3660042991379</c:v>
                </c:pt>
                <c:pt idx="16">
                  <c:v>116.21381627042975</c:v>
                </c:pt>
                <c:pt idx="17">
                  <c:v>125.6395535217241</c:v>
                </c:pt>
                <c:pt idx="18">
                  <c:v>115.60310983688886</c:v>
                </c:pt>
                <c:pt idx="19">
                  <c:v>101.56165684815252</c:v>
                </c:pt>
                <c:pt idx="20">
                  <c:v>124.90835498492032</c:v>
                </c:pt>
                <c:pt idx="21">
                  <c:v>125.75554124729487</c:v>
                </c:pt>
                <c:pt idx="22">
                  <c:v>135.14629692022257</c:v>
                </c:pt>
                <c:pt idx="23">
                  <c:v>116.80065676732801</c:v>
                </c:pt>
                <c:pt idx="24">
                  <c:v>123.46575537778197</c:v>
                </c:pt>
              </c:numCache>
            </c:numRef>
          </c:val>
          <c:smooth val="0"/>
          <c:extLst>
            <c:ext xmlns:c16="http://schemas.microsoft.com/office/drawing/2014/chart" uri="{C3380CC4-5D6E-409C-BE32-E72D297353CC}">
              <c16:uniqueId val="{00000006-632A-431E-9DF9-7C5396A56608}"/>
            </c:ext>
          </c:extLst>
        </c:ser>
        <c:dLbls>
          <c:showLegendKey val="0"/>
          <c:showVal val="0"/>
          <c:showCatName val="0"/>
          <c:showSerName val="0"/>
          <c:showPercent val="0"/>
          <c:showBubbleSize val="0"/>
        </c:dLbls>
        <c:marker val="1"/>
        <c:smooth val="0"/>
        <c:axId val="1177068112"/>
        <c:axId val="1177067784"/>
      </c:lineChart>
      <c:lineChart>
        <c:grouping val="standard"/>
        <c:varyColors val="0"/>
        <c:ser>
          <c:idx val="7"/>
          <c:order val="3"/>
          <c:tx>
            <c:v>fikt</c:v>
          </c:tx>
          <c:spPr>
            <a:ln w="28575" cap="rnd">
              <a:solidFill>
                <a:schemeClr val="accent2">
                  <a:lumMod val="60000"/>
                </a:schemeClr>
              </a:solidFill>
              <a:round/>
            </a:ln>
            <a:effectLst/>
          </c:spPr>
          <c:marker>
            <c:symbol val="none"/>
          </c:marker>
          <c:cat>
            <c:multiLvlStrRef>
              <c:f>'9_ábra_chart'!$E$12:$F$36</c:f>
              <c:multiLvlStrCache>
                <c:ptCount val="2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lvl>
                <c:lvl>
                  <c:pt idx="0">
                    <c:v> 2020</c:v>
                  </c:pt>
                  <c:pt idx="12">
                    <c:v> 2021</c:v>
                  </c:pt>
                  <c:pt idx="24">
                    <c:v>2022</c:v>
                  </c:pt>
                </c:lvl>
              </c:multiLvlStrCache>
            </c:multiLvlStrRef>
          </c:cat>
          <c:val>
            <c:numLit>
              <c:formatCode>General</c:formatCode>
              <c:ptCount val="1"/>
              <c:pt idx="0">
                <c:v>0</c:v>
              </c:pt>
            </c:numLit>
          </c:val>
          <c:smooth val="0"/>
          <c:extLst>
            <c:ext xmlns:c16="http://schemas.microsoft.com/office/drawing/2014/chart" uri="{C3380CC4-5D6E-409C-BE32-E72D297353CC}">
              <c16:uniqueId val="{00000007-632A-431E-9DF9-7C5396A56608}"/>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tickLblSkip val="1"/>
        <c:noMultiLvlLbl val="0"/>
      </c:catAx>
      <c:valAx>
        <c:axId val="1177067784"/>
        <c:scaling>
          <c:orientation val="minMax"/>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2019</a:t>
                </a:r>
                <a:r>
                  <a:rPr lang="hu-HU" b="0" baseline="0"/>
                  <a:t> = 100</a:t>
                </a:r>
                <a:endParaRPr lang="hu-HU" b="0"/>
              </a:p>
            </c:rich>
          </c:tx>
          <c:layout>
            <c:manualLayout>
              <c:xMode val="edge"/>
              <c:yMode val="edge"/>
              <c:x val="8.2902777777777784E-2"/>
              <c:y val="2.646377494705682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7068112"/>
        <c:crosses val="autoZero"/>
        <c:crossBetween val="between"/>
      </c:valAx>
      <c:valAx>
        <c:axId val="1157516568"/>
        <c:scaling>
          <c:orientation val="minMax"/>
          <c:max val="22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2019 = 100</a:t>
                </a:r>
              </a:p>
            </c:rich>
          </c:tx>
          <c:layout>
            <c:manualLayout>
              <c:xMode val="edge"/>
              <c:yMode val="edge"/>
              <c:x val="0.7743472222222221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7522800"/>
        <c:crosses val="max"/>
        <c:crossBetween val="between"/>
        <c:majorUnit val="20"/>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5.2690000000000008E-2"/>
          <c:y val="0.92196296296296298"/>
          <c:w val="0.89285611111111107"/>
          <c:h val="6.3925925925925942E-2"/>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912379691407379E-2"/>
          <c:w val="0.830515"/>
          <c:h val="0.67273791506711911"/>
        </c:manualLayout>
      </c:layout>
      <c:lineChart>
        <c:grouping val="standard"/>
        <c:varyColors val="0"/>
        <c:ser>
          <c:idx val="1"/>
          <c:order val="0"/>
          <c:tx>
            <c:strRef>
              <c:f>'9_ábra_chart'!$G$10</c:f>
              <c:strCache>
                <c:ptCount val="1"/>
                <c:pt idx="0">
                  <c:v>Manuf. of electrical equipment</c:v>
                </c:pt>
              </c:strCache>
            </c:strRef>
          </c:tx>
          <c:spPr>
            <a:ln w="31750" cap="rnd">
              <a:solidFill>
                <a:srgbClr val="C00000"/>
              </a:solidFill>
              <a:round/>
            </a:ln>
            <a:effectLst/>
          </c:spPr>
          <c:marker>
            <c:symbol val="none"/>
          </c:marker>
          <c:cat>
            <c:multiLvlStrRef>
              <c:f>'9_ábra_chart'!$E$12:$F$36</c:f>
              <c:multiLvlStrCache>
                <c:ptCount val="2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lvl>
                <c:lvl>
                  <c:pt idx="0">
                    <c:v> 2020</c:v>
                  </c:pt>
                  <c:pt idx="12">
                    <c:v> 2021</c:v>
                  </c:pt>
                  <c:pt idx="24">
                    <c:v>2022</c:v>
                  </c:pt>
                </c:lvl>
              </c:multiLvlStrCache>
            </c:multiLvlStrRef>
          </c:cat>
          <c:val>
            <c:numRef>
              <c:f>'9_ábra_chart'!$G$12:$G$36</c:f>
              <c:numCache>
                <c:formatCode>0</c:formatCode>
                <c:ptCount val="25"/>
                <c:pt idx="0">
                  <c:v>113.4889940916631</c:v>
                </c:pt>
                <c:pt idx="1">
                  <c:v>118.56117085717482</c:v>
                </c:pt>
                <c:pt idx="2">
                  <c:v>127.372653905653</c:v>
                </c:pt>
                <c:pt idx="3">
                  <c:v>91.424291279145635</c:v>
                </c:pt>
                <c:pt idx="4">
                  <c:v>96.191732055989419</c:v>
                </c:pt>
                <c:pt idx="5">
                  <c:v>104.90606303468586</c:v>
                </c:pt>
                <c:pt idx="6">
                  <c:v>111.43971446144671</c:v>
                </c:pt>
                <c:pt idx="7">
                  <c:v>108.17987810560454</c:v>
                </c:pt>
                <c:pt idx="8">
                  <c:v>146.54236482582522</c:v>
                </c:pt>
                <c:pt idx="9">
                  <c:v>141.247926490597</c:v>
                </c:pt>
                <c:pt idx="10">
                  <c:v>160.13946098074666</c:v>
                </c:pt>
                <c:pt idx="11">
                  <c:v>128.17083853652173</c:v>
                </c:pt>
                <c:pt idx="12">
                  <c:v>169.23541088103181</c:v>
                </c:pt>
                <c:pt idx="13">
                  <c:v>170.19225392801894</c:v>
                </c:pt>
                <c:pt idx="14">
                  <c:v>187.13375766499544</c:v>
                </c:pt>
                <c:pt idx="15">
                  <c:v>169.24938959610833</c:v>
                </c:pt>
                <c:pt idx="16">
                  <c:v>175.31964661808288</c:v>
                </c:pt>
                <c:pt idx="17">
                  <c:v>186.71928876297693</c:v>
                </c:pt>
                <c:pt idx="18">
                  <c:v>187.01913220136805</c:v>
                </c:pt>
                <c:pt idx="19">
                  <c:v>158.31803440627738</c:v>
                </c:pt>
                <c:pt idx="20">
                  <c:v>193.6345591113265</c:v>
                </c:pt>
                <c:pt idx="21">
                  <c:v>173.70720183400744</c:v>
                </c:pt>
                <c:pt idx="22">
                  <c:v>196.15771718263659</c:v>
                </c:pt>
                <c:pt idx="23">
                  <c:v>165.97697239669731</c:v>
                </c:pt>
                <c:pt idx="24">
                  <c:v>193.16207854174047</c:v>
                </c:pt>
              </c:numCache>
            </c:numRef>
          </c:val>
          <c:smooth val="0"/>
          <c:extLst>
            <c:ext xmlns:c16="http://schemas.microsoft.com/office/drawing/2014/chart" uri="{C3380CC4-5D6E-409C-BE32-E72D297353CC}">
              <c16:uniqueId val="{00000000-560D-40F3-814D-3CAE9F3FB51A}"/>
            </c:ext>
          </c:extLst>
        </c:ser>
        <c:ser>
          <c:idx val="5"/>
          <c:order val="1"/>
          <c:tx>
            <c:strRef>
              <c:f>'9_ábra_chart'!$H$10</c:f>
              <c:strCache>
                <c:ptCount val="1"/>
                <c:pt idx="0">
                  <c:v>Vehicle prod.</c:v>
                </c:pt>
              </c:strCache>
            </c:strRef>
          </c:tx>
          <c:spPr>
            <a:ln w="31750" cap="rnd">
              <a:solidFill>
                <a:schemeClr val="accent6">
                  <a:lumMod val="75000"/>
                </a:schemeClr>
              </a:solidFill>
              <a:round/>
            </a:ln>
            <a:effectLst/>
          </c:spPr>
          <c:marker>
            <c:symbol val="none"/>
          </c:marker>
          <c:cat>
            <c:multiLvlStrRef>
              <c:f>'9_ábra_chart'!$E$12:$F$36</c:f>
              <c:multiLvlStrCache>
                <c:ptCount val="2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lvl>
                <c:lvl>
                  <c:pt idx="0">
                    <c:v> 2020</c:v>
                  </c:pt>
                  <c:pt idx="12">
                    <c:v> 2021</c:v>
                  </c:pt>
                  <c:pt idx="24">
                    <c:v>2022</c:v>
                  </c:pt>
                </c:lvl>
              </c:multiLvlStrCache>
            </c:multiLvlStrRef>
          </c:cat>
          <c:val>
            <c:numRef>
              <c:f>'9_ábra_chart'!$H$12:$H$36</c:f>
              <c:numCache>
                <c:formatCode>0</c:formatCode>
                <c:ptCount val="25"/>
                <c:pt idx="0">
                  <c:v>107.81317189132669</c:v>
                </c:pt>
                <c:pt idx="1">
                  <c:v>115.25106857961984</c:v>
                </c:pt>
                <c:pt idx="2">
                  <c:v>94.246514477697048</c:v>
                </c:pt>
                <c:pt idx="3">
                  <c:v>23.270674717609246</c:v>
                </c:pt>
                <c:pt idx="4">
                  <c:v>56.591504793327211</c:v>
                </c:pt>
                <c:pt idx="5">
                  <c:v>93.854775898159673</c:v>
                </c:pt>
                <c:pt idx="6">
                  <c:v>95.889135601743732</c:v>
                </c:pt>
                <c:pt idx="7">
                  <c:v>88.064636656830046</c:v>
                </c:pt>
                <c:pt idx="8">
                  <c:v>131.45378713511883</c:v>
                </c:pt>
                <c:pt idx="9">
                  <c:v>130.33294125372424</c:v>
                </c:pt>
                <c:pt idx="10">
                  <c:v>121.84560610019777</c:v>
                </c:pt>
                <c:pt idx="11">
                  <c:v>96.014411770447722</c:v>
                </c:pt>
                <c:pt idx="12">
                  <c:v>84.02811322501887</c:v>
                </c:pt>
                <c:pt idx="13">
                  <c:v>115.05050143352476</c:v>
                </c:pt>
                <c:pt idx="14">
                  <c:v>126.54083162705452</c:v>
                </c:pt>
                <c:pt idx="15">
                  <c:v>104.41417888205009</c:v>
                </c:pt>
                <c:pt idx="16">
                  <c:v>104.35517380659051</c:v>
                </c:pt>
                <c:pt idx="17">
                  <c:v>107.14432242661609</c:v>
                </c:pt>
                <c:pt idx="18">
                  <c:v>92.868977726627989</c:v>
                </c:pt>
                <c:pt idx="19">
                  <c:v>59.381405070365012</c:v>
                </c:pt>
                <c:pt idx="20">
                  <c:v>97.855345069552811</c:v>
                </c:pt>
                <c:pt idx="21">
                  <c:v>93.73789323275885</c:v>
                </c:pt>
                <c:pt idx="22">
                  <c:v>108.33632517183453</c:v>
                </c:pt>
                <c:pt idx="23">
                  <c:v>81.951034347906742</c:v>
                </c:pt>
                <c:pt idx="24">
                  <c:v>93.453015225125981</c:v>
                </c:pt>
              </c:numCache>
            </c:numRef>
          </c:val>
          <c:smooth val="0"/>
          <c:extLst>
            <c:ext xmlns:c16="http://schemas.microsoft.com/office/drawing/2014/chart" uri="{C3380CC4-5D6E-409C-BE32-E72D297353CC}">
              <c16:uniqueId val="{00000001-560D-40F3-814D-3CAE9F3FB51A}"/>
            </c:ext>
          </c:extLst>
        </c:ser>
        <c:ser>
          <c:idx val="6"/>
          <c:order val="2"/>
          <c:tx>
            <c:strRef>
              <c:f>'9_ábra_chart'!$I$10</c:f>
              <c:strCache>
                <c:ptCount val="1"/>
                <c:pt idx="0">
                  <c:v>Manufacturing total</c:v>
                </c:pt>
              </c:strCache>
            </c:strRef>
          </c:tx>
          <c:spPr>
            <a:ln w="31750" cap="rnd">
              <a:solidFill>
                <a:srgbClr val="002060"/>
              </a:solidFill>
              <a:prstDash val="sysDash"/>
              <a:round/>
            </a:ln>
            <a:effectLst/>
          </c:spPr>
          <c:marker>
            <c:symbol val="none"/>
          </c:marker>
          <c:cat>
            <c:multiLvlStrRef>
              <c:f>'9_ábra_chart'!$E$12:$F$36</c:f>
              <c:multiLvlStrCache>
                <c:ptCount val="2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lvl>
                <c:lvl>
                  <c:pt idx="0">
                    <c:v> 2020</c:v>
                  </c:pt>
                  <c:pt idx="12">
                    <c:v> 2021</c:v>
                  </c:pt>
                  <c:pt idx="24">
                    <c:v>2022</c:v>
                  </c:pt>
                </c:lvl>
              </c:multiLvlStrCache>
            </c:multiLvlStrRef>
          </c:cat>
          <c:val>
            <c:numRef>
              <c:f>'9_ábra_chart'!$I$12:$I$36</c:f>
              <c:numCache>
                <c:formatCode>0</c:formatCode>
                <c:ptCount val="25"/>
                <c:pt idx="0">
                  <c:v>100.85599522681268</c:v>
                </c:pt>
                <c:pt idx="1">
                  <c:v>104.21233781742923</c:v>
                </c:pt>
                <c:pt idx="2">
                  <c:v>102.99372202359167</c:v>
                </c:pt>
                <c:pt idx="3">
                  <c:v>64.582277998203693</c:v>
                </c:pt>
                <c:pt idx="4">
                  <c:v>76.480519020552123</c:v>
                </c:pt>
                <c:pt idx="5">
                  <c:v>95.700989237624995</c:v>
                </c:pt>
                <c:pt idx="6">
                  <c:v>96.888837225775575</c:v>
                </c:pt>
                <c:pt idx="7">
                  <c:v>91.60680052054623</c:v>
                </c:pt>
                <c:pt idx="8">
                  <c:v>120.27985262693308</c:v>
                </c:pt>
                <c:pt idx="9">
                  <c:v>118.90343831136691</c:v>
                </c:pt>
                <c:pt idx="10">
                  <c:v>117.23859852100212</c:v>
                </c:pt>
                <c:pt idx="11">
                  <c:v>98.168443746588792</c:v>
                </c:pt>
                <c:pt idx="12">
                  <c:v>99.630731843316681</c:v>
                </c:pt>
                <c:pt idx="13">
                  <c:v>112.98879081978765</c:v>
                </c:pt>
                <c:pt idx="14">
                  <c:v>129.31788646607049</c:v>
                </c:pt>
                <c:pt idx="15">
                  <c:v>114.3660042991379</c:v>
                </c:pt>
                <c:pt idx="16">
                  <c:v>116.21381627042975</c:v>
                </c:pt>
                <c:pt idx="17">
                  <c:v>125.6395535217241</c:v>
                </c:pt>
                <c:pt idx="18">
                  <c:v>115.60310983688886</c:v>
                </c:pt>
                <c:pt idx="19">
                  <c:v>101.56165684815252</c:v>
                </c:pt>
                <c:pt idx="20">
                  <c:v>124.90835498492032</c:v>
                </c:pt>
                <c:pt idx="21">
                  <c:v>125.75554124729487</c:v>
                </c:pt>
                <c:pt idx="22">
                  <c:v>135.14629692022257</c:v>
                </c:pt>
                <c:pt idx="23">
                  <c:v>116.80065676732801</c:v>
                </c:pt>
                <c:pt idx="24">
                  <c:v>123.46575537778197</c:v>
                </c:pt>
              </c:numCache>
            </c:numRef>
          </c:val>
          <c:smooth val="0"/>
          <c:extLst>
            <c:ext xmlns:c16="http://schemas.microsoft.com/office/drawing/2014/chart" uri="{C3380CC4-5D6E-409C-BE32-E72D297353CC}">
              <c16:uniqueId val="{00000002-560D-40F3-814D-3CAE9F3FB51A}"/>
            </c:ext>
          </c:extLst>
        </c:ser>
        <c:dLbls>
          <c:showLegendKey val="0"/>
          <c:showVal val="0"/>
          <c:showCatName val="0"/>
          <c:showSerName val="0"/>
          <c:showPercent val="0"/>
          <c:showBubbleSize val="0"/>
        </c:dLbls>
        <c:marker val="1"/>
        <c:smooth val="0"/>
        <c:axId val="1177068112"/>
        <c:axId val="1177067784"/>
      </c:lineChart>
      <c:lineChart>
        <c:grouping val="standard"/>
        <c:varyColors val="0"/>
        <c:ser>
          <c:idx val="7"/>
          <c:order val="3"/>
          <c:tx>
            <c:v>fikt</c:v>
          </c:tx>
          <c:spPr>
            <a:ln w="28575" cap="rnd">
              <a:solidFill>
                <a:schemeClr val="accent2">
                  <a:lumMod val="60000"/>
                </a:schemeClr>
              </a:solidFill>
              <a:round/>
            </a:ln>
            <a:effectLst/>
          </c:spPr>
          <c:marker>
            <c:symbol val="none"/>
          </c:marker>
          <c:cat>
            <c:multiLvlStrRef>
              <c:f>'9_ábra_chart'!$E$12:$F$36</c:f>
              <c:multiLvlStrCache>
                <c:ptCount val="2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lvl>
                <c:lvl>
                  <c:pt idx="0">
                    <c:v> 2020</c:v>
                  </c:pt>
                  <c:pt idx="12">
                    <c:v> 2021</c:v>
                  </c:pt>
                  <c:pt idx="24">
                    <c:v>2022</c:v>
                  </c:pt>
                </c:lvl>
              </c:multiLvlStrCache>
            </c:multiLvlStrRef>
          </c:cat>
          <c:val>
            <c:numLit>
              <c:formatCode>General</c:formatCode>
              <c:ptCount val="1"/>
              <c:pt idx="0">
                <c:v>0</c:v>
              </c:pt>
            </c:numLit>
          </c:val>
          <c:smooth val="0"/>
          <c:extLst>
            <c:ext xmlns:c16="http://schemas.microsoft.com/office/drawing/2014/chart" uri="{C3380CC4-5D6E-409C-BE32-E72D297353CC}">
              <c16:uniqueId val="{00000003-560D-40F3-814D-3CAE9F3FB51A}"/>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tickLblSkip val="1"/>
        <c:noMultiLvlLbl val="0"/>
      </c:catAx>
      <c:valAx>
        <c:axId val="1177067784"/>
        <c:scaling>
          <c:orientation val="minMax"/>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2019</a:t>
                </a:r>
                <a:r>
                  <a:rPr lang="hu-HU" b="0" baseline="0"/>
                  <a:t> = 100</a:t>
                </a:r>
                <a:endParaRPr lang="hu-HU" b="0"/>
              </a:p>
            </c:rich>
          </c:tx>
          <c:layout>
            <c:manualLayout>
              <c:xMode val="edge"/>
              <c:yMode val="edge"/>
              <c:x val="8.2902777777777784E-2"/>
              <c:y val="2.646377494705682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7068112"/>
        <c:crosses val="autoZero"/>
        <c:crossBetween val="between"/>
      </c:valAx>
      <c:valAx>
        <c:axId val="1157516568"/>
        <c:scaling>
          <c:orientation val="minMax"/>
          <c:max val="22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2019 = 100</a:t>
                </a:r>
              </a:p>
            </c:rich>
          </c:tx>
          <c:layout>
            <c:manualLayout>
              <c:xMode val="edge"/>
              <c:yMode val="edge"/>
              <c:x val="0.7743472222222221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7522800"/>
        <c:crosses val="max"/>
        <c:crossBetween val="between"/>
        <c:majorUnit val="20"/>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5.2690000000000008E-2"/>
          <c:y val="0.92196296296296298"/>
          <c:w val="0.89285611111111107"/>
          <c:h val="6.3925925925925942E-2"/>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'10_ábra_chart'!$E$13</c:f>
              <c:strCache>
                <c:ptCount val="1"/>
                <c:pt idx="0">
                  <c:v>Realised completions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'10_ábra_chart'!$G$11:$S$11</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 (fc)</c:v>
                </c:pt>
                <c:pt idx="12">
                  <c:v>2023 (fc)</c:v>
                </c:pt>
              </c:strCache>
            </c:strRef>
          </c:cat>
          <c:val>
            <c:numRef>
              <c:f>'10_ábra_chart'!$G$13:$S$13</c:f>
              <c:numCache>
                <c:formatCode>#,##0</c:formatCode>
                <c:ptCount val="13"/>
                <c:pt idx="0">
                  <c:v>10.1</c:v>
                </c:pt>
                <c:pt idx="1">
                  <c:v>16.448</c:v>
                </c:pt>
                <c:pt idx="2">
                  <c:v>10.8</c:v>
                </c:pt>
                <c:pt idx="3">
                  <c:v>18.59</c:v>
                </c:pt>
                <c:pt idx="4">
                  <c:v>5</c:v>
                </c:pt>
                <c:pt idx="5">
                  <c:v>76.010000000000005</c:v>
                </c:pt>
                <c:pt idx="6">
                  <c:v>117.79</c:v>
                </c:pt>
                <c:pt idx="7">
                  <c:v>126.997</c:v>
                </c:pt>
                <c:pt idx="8">
                  <c:v>64.167000000000002</c:v>
                </c:pt>
                <c:pt idx="9">
                  <c:v>127.94799999999998</c:v>
                </c:pt>
                <c:pt idx="10">
                  <c:v>339.11599999999999</c:v>
                </c:pt>
              </c:numCache>
            </c:numRef>
          </c:val>
          <c:extLst>
            <c:ext xmlns:c16="http://schemas.microsoft.com/office/drawing/2014/chart" uri="{C3380CC4-5D6E-409C-BE32-E72D297353CC}">
              <c16:uniqueId val="{00000000-AC1B-4A7C-ABDB-798549B20A6D}"/>
            </c:ext>
          </c:extLst>
        </c:ser>
        <c:ser>
          <c:idx val="4"/>
          <c:order val="1"/>
          <c:tx>
            <c:strRef>
              <c:f>'10_ábra_chart'!$E$16</c:f>
              <c:strCache>
                <c:ptCount val="1"/>
                <c:pt idx="0">
                  <c:v>Net demand</c:v>
                </c:pt>
              </c:strCache>
            </c:strRef>
          </c:tx>
          <c:spPr>
            <a:solidFill>
              <a:schemeClr val="accent6">
                <a:lumMod val="75000"/>
              </a:schemeClr>
            </a:solidFill>
            <a:ln>
              <a:solidFill>
                <a:schemeClr val="tx1"/>
              </a:solidFill>
            </a:ln>
            <a:effectLst/>
          </c:spPr>
          <c:invertIfNegative val="0"/>
          <c:cat>
            <c:strRef>
              <c:f>'10_ábra_chart'!$G$11:$S$11</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 (fc)</c:v>
                </c:pt>
                <c:pt idx="12">
                  <c:v>2023 (fc)</c:v>
                </c:pt>
              </c:strCache>
            </c:strRef>
          </c:cat>
          <c:val>
            <c:numRef>
              <c:f>'10_ábra_chart'!$G$16:$S$16</c:f>
              <c:numCache>
                <c:formatCode>0</c:formatCode>
                <c:ptCount val="13"/>
                <c:pt idx="0">
                  <c:v>87.918000000000006</c:v>
                </c:pt>
                <c:pt idx="1">
                  <c:v>117.315</c:v>
                </c:pt>
                <c:pt idx="2">
                  <c:v>138.13999999999999</c:v>
                </c:pt>
                <c:pt idx="3">
                  <c:v>210.77500000000001</c:v>
                </c:pt>
                <c:pt idx="4">
                  <c:v>175.89500000000001</c:v>
                </c:pt>
                <c:pt idx="5">
                  <c:v>206.642</c:v>
                </c:pt>
                <c:pt idx="6">
                  <c:v>273.38300000000004</c:v>
                </c:pt>
                <c:pt idx="7">
                  <c:v>171.31100000000001</c:v>
                </c:pt>
                <c:pt idx="8">
                  <c:v>184.94499999999999</c:v>
                </c:pt>
                <c:pt idx="9">
                  <c:v>336.63200000000001</c:v>
                </c:pt>
                <c:pt idx="10">
                  <c:v>433.23</c:v>
                </c:pt>
              </c:numCache>
            </c:numRef>
          </c:val>
          <c:extLst>
            <c:ext xmlns:c16="http://schemas.microsoft.com/office/drawing/2014/chart" uri="{C3380CC4-5D6E-409C-BE32-E72D297353CC}">
              <c16:uniqueId val="{00000001-AC1B-4A7C-ABDB-798549B20A6D}"/>
            </c:ext>
          </c:extLst>
        </c:ser>
        <c:ser>
          <c:idx val="1"/>
          <c:order val="2"/>
          <c:tx>
            <c:strRef>
              <c:f>'10_ábra_chart'!$E$14</c:f>
              <c:strCache>
                <c:ptCount val="1"/>
                <c:pt idx="0">
                  <c:v>Planned completions</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'10_ábra_chart'!$G$11:$S$11</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 (fc)</c:v>
                </c:pt>
                <c:pt idx="12">
                  <c:v>2023 (fc)</c:v>
                </c:pt>
              </c:strCache>
            </c:strRef>
          </c:cat>
          <c:val>
            <c:numRef>
              <c:f>'10_ábra_chart'!$G$14:$S$14</c:f>
              <c:numCache>
                <c:formatCode>General</c:formatCode>
                <c:ptCount val="13"/>
                <c:pt idx="11" formatCode="#,##0">
                  <c:v>306.73099999999999</c:v>
                </c:pt>
                <c:pt idx="12" formatCode="#,##0">
                  <c:v>58.286000000000001</c:v>
                </c:pt>
              </c:numCache>
            </c:numRef>
          </c:val>
          <c:extLst>
            <c:ext xmlns:c16="http://schemas.microsoft.com/office/drawing/2014/chart" uri="{C3380CC4-5D6E-409C-BE32-E72D297353CC}">
              <c16:uniqueId val="{00000002-AC1B-4A7C-ABDB-798549B20A6D}"/>
            </c:ext>
          </c:extLst>
        </c:ser>
        <c:ser>
          <c:idx val="2"/>
          <c:order val="3"/>
          <c:tx>
            <c:strRef>
              <c:f>'10_ábra_chart'!$E$15</c:f>
              <c:strCache>
                <c:ptCount val="1"/>
                <c:pt idx="0">
                  <c:v>Pre-leased space of planned completions</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'10_ábra_chart'!$G$11:$S$11</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 (fc)</c:v>
                </c:pt>
                <c:pt idx="12">
                  <c:v>2023 (fc)</c:v>
                </c:pt>
              </c:strCache>
            </c:strRef>
          </c:cat>
          <c:val>
            <c:numRef>
              <c:f>'10_ábra_chart'!$G$15:$S$15</c:f>
              <c:numCache>
                <c:formatCode>General</c:formatCode>
                <c:ptCount val="13"/>
                <c:pt idx="11" formatCode="#,##0">
                  <c:v>78.274000000000001</c:v>
                </c:pt>
              </c:numCache>
            </c:numRef>
          </c:val>
          <c:extLst>
            <c:ext xmlns:c16="http://schemas.microsoft.com/office/drawing/2014/chart" uri="{C3380CC4-5D6E-409C-BE32-E72D297353CC}">
              <c16:uniqueId val="{00000003-AC1B-4A7C-ABDB-798549B20A6D}"/>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'10_ábra_chart'!$E$17</c:f>
              <c:strCache>
                <c:ptCount val="1"/>
                <c:pt idx="0">
                  <c:v>Vacancy rate (right-hand scale)</c:v>
                </c:pt>
              </c:strCache>
            </c:strRef>
          </c:tx>
          <c:spPr>
            <a:ln w="38100" cap="rnd">
              <a:solidFill>
                <a:schemeClr val="accent5"/>
              </a:solidFill>
              <a:round/>
            </a:ln>
            <a:effectLst/>
          </c:spPr>
          <c:marker>
            <c:symbol val="none"/>
          </c:marker>
          <c:cat>
            <c:strRef>
              <c:f>'10_ábra_chart'!$G$11:$S$11</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 (fc)</c:v>
                </c:pt>
                <c:pt idx="12">
                  <c:v>2023 (fc)</c:v>
                </c:pt>
              </c:strCache>
            </c:strRef>
          </c:cat>
          <c:val>
            <c:numRef>
              <c:f>'10_ábra_chart'!$G$17:$S$17</c:f>
              <c:numCache>
                <c:formatCode>0.0</c:formatCode>
                <c:ptCount val="13"/>
                <c:pt idx="0">
                  <c:v>20.9</c:v>
                </c:pt>
                <c:pt idx="1">
                  <c:v>19.399999999999999</c:v>
                </c:pt>
                <c:pt idx="2">
                  <c:v>21.7</c:v>
                </c:pt>
                <c:pt idx="3">
                  <c:v>15.7</c:v>
                </c:pt>
                <c:pt idx="4">
                  <c:v>10.6</c:v>
                </c:pt>
                <c:pt idx="5">
                  <c:v>7.6</c:v>
                </c:pt>
                <c:pt idx="6">
                  <c:v>4</c:v>
                </c:pt>
                <c:pt idx="7">
                  <c:v>2.4</c:v>
                </c:pt>
                <c:pt idx="8">
                  <c:v>1.9</c:v>
                </c:pt>
                <c:pt idx="9">
                  <c:v>2</c:v>
                </c:pt>
                <c:pt idx="10">
                  <c:v>3.2</c:v>
                </c:pt>
              </c:numCache>
            </c:numRef>
          </c:val>
          <c:smooth val="0"/>
          <c:extLst>
            <c:ext xmlns:c16="http://schemas.microsoft.com/office/drawing/2014/chart" uri="{C3380CC4-5D6E-409C-BE32-E72D297353CC}">
              <c16:uniqueId val="{00000004-AC1B-4A7C-ABDB-798549B20A6D}"/>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majorUnit val="100"/>
      </c:valAx>
      <c:valAx>
        <c:axId val="542349320"/>
        <c:scaling>
          <c:orientation val="minMax"/>
          <c:max val="2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3084305555555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4694180555555555"/>
          <c:y val="0.7576245619311941"/>
          <c:w val="0.64449055555555557"/>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'10_ábra_chart'!$F$13</c:f>
              <c:strCache>
                <c:ptCount val="1"/>
                <c:pt idx="0">
                  <c:v>Átadott új kínálat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'10_ábra_chart'!$G$12:$S$12</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 (e.)</c:v>
                </c:pt>
                <c:pt idx="12">
                  <c:v>2023 (e.)</c:v>
                </c:pt>
              </c:strCache>
            </c:strRef>
          </c:cat>
          <c:val>
            <c:numRef>
              <c:f>'10_ábra_chart'!$G$13:$S$13</c:f>
              <c:numCache>
                <c:formatCode>#,##0</c:formatCode>
                <c:ptCount val="13"/>
                <c:pt idx="0">
                  <c:v>10.1</c:v>
                </c:pt>
                <c:pt idx="1">
                  <c:v>16.448</c:v>
                </c:pt>
                <c:pt idx="2">
                  <c:v>10.8</c:v>
                </c:pt>
                <c:pt idx="3">
                  <c:v>18.59</c:v>
                </c:pt>
                <c:pt idx="4">
                  <c:v>5</c:v>
                </c:pt>
                <c:pt idx="5">
                  <c:v>76.010000000000005</c:v>
                </c:pt>
                <c:pt idx="6">
                  <c:v>117.79</c:v>
                </c:pt>
                <c:pt idx="7">
                  <c:v>126.997</c:v>
                </c:pt>
                <c:pt idx="8">
                  <c:v>64.167000000000002</c:v>
                </c:pt>
                <c:pt idx="9">
                  <c:v>127.94799999999998</c:v>
                </c:pt>
                <c:pt idx="10">
                  <c:v>339.11599999999999</c:v>
                </c:pt>
              </c:numCache>
            </c:numRef>
          </c:val>
          <c:extLst>
            <c:ext xmlns:c16="http://schemas.microsoft.com/office/drawing/2014/chart" uri="{C3380CC4-5D6E-409C-BE32-E72D297353CC}">
              <c16:uniqueId val="{00000000-2DB4-4F83-B1FF-F2327CFE78B1}"/>
            </c:ext>
          </c:extLst>
        </c:ser>
        <c:ser>
          <c:idx val="4"/>
          <c:order val="1"/>
          <c:tx>
            <c:strRef>
              <c:f>'10_ábra_chart'!$F$16</c:f>
              <c:strCache>
                <c:ptCount val="1"/>
                <c:pt idx="0">
                  <c:v>Nettó bérbeadás</c:v>
                </c:pt>
              </c:strCache>
            </c:strRef>
          </c:tx>
          <c:spPr>
            <a:solidFill>
              <a:schemeClr val="accent6">
                <a:lumMod val="75000"/>
              </a:schemeClr>
            </a:solidFill>
            <a:ln>
              <a:solidFill>
                <a:schemeClr val="tx1"/>
              </a:solidFill>
            </a:ln>
            <a:effectLst/>
          </c:spPr>
          <c:invertIfNegative val="0"/>
          <c:cat>
            <c:strRef>
              <c:f>'10_ábra_chart'!$G$12:$S$12</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 (e.)</c:v>
                </c:pt>
                <c:pt idx="12">
                  <c:v>2023 (e.)</c:v>
                </c:pt>
              </c:strCache>
            </c:strRef>
          </c:cat>
          <c:val>
            <c:numRef>
              <c:f>'10_ábra_chart'!$G$16:$S$16</c:f>
              <c:numCache>
                <c:formatCode>0</c:formatCode>
                <c:ptCount val="13"/>
                <c:pt idx="0">
                  <c:v>87.918000000000006</c:v>
                </c:pt>
                <c:pt idx="1">
                  <c:v>117.315</c:v>
                </c:pt>
                <c:pt idx="2">
                  <c:v>138.13999999999999</c:v>
                </c:pt>
                <c:pt idx="3">
                  <c:v>210.77500000000001</c:v>
                </c:pt>
                <c:pt idx="4">
                  <c:v>175.89500000000001</c:v>
                </c:pt>
                <c:pt idx="5">
                  <c:v>206.642</c:v>
                </c:pt>
                <c:pt idx="6">
                  <c:v>273.38300000000004</c:v>
                </c:pt>
                <c:pt idx="7">
                  <c:v>171.31100000000001</c:v>
                </c:pt>
                <c:pt idx="8">
                  <c:v>184.94499999999999</c:v>
                </c:pt>
                <c:pt idx="9">
                  <c:v>336.63200000000001</c:v>
                </c:pt>
                <c:pt idx="10">
                  <c:v>433.23</c:v>
                </c:pt>
              </c:numCache>
            </c:numRef>
          </c:val>
          <c:extLst>
            <c:ext xmlns:c16="http://schemas.microsoft.com/office/drawing/2014/chart" uri="{C3380CC4-5D6E-409C-BE32-E72D297353CC}">
              <c16:uniqueId val="{00000001-050B-4461-86D6-4BCDA589DB61}"/>
            </c:ext>
          </c:extLst>
        </c:ser>
        <c:ser>
          <c:idx val="1"/>
          <c:order val="2"/>
          <c:tx>
            <c:strRef>
              <c:f>'10_ábra_chart'!$F$14</c:f>
              <c:strCache>
                <c:ptCount val="1"/>
                <c:pt idx="0">
                  <c:v>Tervezett átadások</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'10_ábra_chart'!$G$12:$S$12</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 (e.)</c:v>
                </c:pt>
                <c:pt idx="12">
                  <c:v>2023 (e.)</c:v>
                </c:pt>
              </c:strCache>
            </c:strRef>
          </c:cat>
          <c:val>
            <c:numRef>
              <c:f>'10_ábra_chart'!$G$14:$S$14</c:f>
              <c:numCache>
                <c:formatCode>General</c:formatCode>
                <c:ptCount val="13"/>
                <c:pt idx="11" formatCode="#,##0">
                  <c:v>306.73099999999999</c:v>
                </c:pt>
                <c:pt idx="12" formatCode="#,##0">
                  <c:v>58.286000000000001</c:v>
                </c:pt>
              </c:numCache>
            </c:numRef>
          </c:val>
          <c:extLst>
            <c:ext xmlns:c16="http://schemas.microsoft.com/office/drawing/2014/chart" uri="{C3380CC4-5D6E-409C-BE32-E72D297353CC}">
              <c16:uniqueId val="{00000002-2DB4-4F83-B1FF-F2327CFE78B1}"/>
            </c:ext>
          </c:extLst>
        </c:ser>
        <c:ser>
          <c:idx val="2"/>
          <c:order val="3"/>
          <c:tx>
            <c:strRef>
              <c:f>'10_ábra_chart'!$F$15</c:f>
              <c:strCache>
                <c:ptCount val="1"/>
                <c:pt idx="0">
                  <c:v>A tervezett átadások előbérlettel lekötött része</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'10_ábra_chart'!$G$12:$S$12</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 (e.)</c:v>
                </c:pt>
                <c:pt idx="12">
                  <c:v>2023 (e.)</c:v>
                </c:pt>
              </c:strCache>
            </c:strRef>
          </c:cat>
          <c:val>
            <c:numRef>
              <c:f>'10_ábra_chart'!$G$15:$S$15</c:f>
              <c:numCache>
                <c:formatCode>General</c:formatCode>
                <c:ptCount val="13"/>
                <c:pt idx="11" formatCode="#,##0">
                  <c:v>78.274000000000001</c:v>
                </c:pt>
              </c:numCache>
            </c:numRef>
          </c:val>
          <c:extLst>
            <c:ext xmlns:c16="http://schemas.microsoft.com/office/drawing/2014/chart" uri="{C3380CC4-5D6E-409C-BE32-E72D297353CC}">
              <c16:uniqueId val="{00000001-2DB4-4F83-B1FF-F2327CFE78B1}"/>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'10_ábra_chart'!$F$17</c:f>
              <c:strCache>
                <c:ptCount val="1"/>
                <c:pt idx="0">
                  <c:v>Kihasználatlansági ráta (jobb tengely)</c:v>
                </c:pt>
              </c:strCache>
            </c:strRef>
          </c:tx>
          <c:spPr>
            <a:ln w="38100" cap="rnd">
              <a:solidFill>
                <a:schemeClr val="accent5"/>
              </a:solidFill>
              <a:round/>
            </a:ln>
            <a:effectLst/>
          </c:spPr>
          <c:marker>
            <c:symbol val="none"/>
          </c:marker>
          <c:cat>
            <c:strRef>
              <c:f>'10_ábra_chart'!$G$12:$S$12</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 (e.)</c:v>
                </c:pt>
                <c:pt idx="12">
                  <c:v>2023 (e.)</c:v>
                </c:pt>
              </c:strCache>
            </c:strRef>
          </c:cat>
          <c:val>
            <c:numRef>
              <c:f>'10_ábra_chart'!$G$17:$S$17</c:f>
              <c:numCache>
                <c:formatCode>0.0</c:formatCode>
                <c:ptCount val="13"/>
                <c:pt idx="0">
                  <c:v>20.9</c:v>
                </c:pt>
                <c:pt idx="1">
                  <c:v>19.399999999999999</c:v>
                </c:pt>
                <c:pt idx="2">
                  <c:v>21.7</c:v>
                </c:pt>
                <c:pt idx="3">
                  <c:v>15.7</c:v>
                </c:pt>
                <c:pt idx="4">
                  <c:v>10.6</c:v>
                </c:pt>
                <c:pt idx="5">
                  <c:v>7.6</c:v>
                </c:pt>
                <c:pt idx="6">
                  <c:v>4</c:v>
                </c:pt>
                <c:pt idx="7">
                  <c:v>2.4</c:v>
                </c:pt>
                <c:pt idx="8">
                  <c:v>1.9</c:v>
                </c:pt>
                <c:pt idx="9">
                  <c:v>2</c:v>
                </c:pt>
                <c:pt idx="10">
                  <c:v>3.2</c:v>
                </c:pt>
              </c:numCache>
            </c:numRef>
          </c:val>
          <c:smooth val="0"/>
          <c:extLst>
            <c:ext xmlns:c16="http://schemas.microsoft.com/office/drawing/2014/chart" uri="{C3380CC4-5D6E-409C-BE32-E72D297353CC}">
              <c16:uniqueId val="{00000003-2DB4-4F83-B1FF-F2327CFE78B1}"/>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majorUnit val="100"/>
      </c:valAx>
      <c:valAx>
        <c:axId val="542349320"/>
        <c:scaling>
          <c:orientation val="minMax"/>
          <c:max val="2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03111111111111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5046958333333332"/>
          <c:y val="0.7576245619311941"/>
          <c:w val="0.64449055555555557"/>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0053482246441534"/>
        </c:manualLayout>
      </c:layout>
      <c:barChart>
        <c:barDir val="col"/>
        <c:grouping val="stacked"/>
        <c:varyColors val="0"/>
        <c:ser>
          <c:idx val="0"/>
          <c:order val="0"/>
          <c:tx>
            <c:strRef>
              <c:f>'11_ábra_chart'!$F$12</c:f>
              <c:strCache>
                <c:ptCount val="1"/>
                <c:pt idx="0">
                  <c:v>Kelet-Magyarország</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Pt>
            <c:idx val="10"/>
            <c:invertIfNegative val="0"/>
            <c:bubble3D val="0"/>
            <c:spPr>
              <a:pattFill prst="wdUpDiag">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4D40-49B0-AFAC-7D3178FC1916}"/>
              </c:ext>
            </c:extLst>
          </c:dPt>
          <c:cat>
            <c:strRef>
              <c:f>'11_ábra_chart'!$E$13:$E$23</c:f>
              <c:strCache>
                <c:ptCount val="11"/>
                <c:pt idx="0">
                  <c:v>2012</c:v>
                </c:pt>
                <c:pt idx="1">
                  <c:v>2013</c:v>
                </c:pt>
                <c:pt idx="2">
                  <c:v>2014</c:v>
                </c:pt>
                <c:pt idx="3">
                  <c:v>2015</c:v>
                </c:pt>
                <c:pt idx="4">
                  <c:v>2016</c:v>
                </c:pt>
                <c:pt idx="5">
                  <c:v>2017</c:v>
                </c:pt>
                <c:pt idx="6">
                  <c:v>2018</c:v>
                </c:pt>
                <c:pt idx="7">
                  <c:v>2019</c:v>
                </c:pt>
                <c:pt idx="8">
                  <c:v>2020</c:v>
                </c:pt>
                <c:pt idx="9">
                  <c:v>2021</c:v>
                </c:pt>
                <c:pt idx="10">
                  <c:v>2022 (e.)</c:v>
                </c:pt>
              </c:strCache>
            </c:strRef>
          </c:cat>
          <c:val>
            <c:numRef>
              <c:f>'11_ábra_chart'!$F$13:$F$23</c:f>
              <c:numCache>
                <c:formatCode>0</c:formatCode>
                <c:ptCount val="11"/>
                <c:pt idx="0">
                  <c:v>78.099999999999994</c:v>
                </c:pt>
                <c:pt idx="1">
                  <c:v>86.7</c:v>
                </c:pt>
                <c:pt idx="2">
                  <c:v>353.85</c:v>
                </c:pt>
                <c:pt idx="3">
                  <c:v>71.900000000000006</c:v>
                </c:pt>
                <c:pt idx="4">
                  <c:v>70.626999999999995</c:v>
                </c:pt>
                <c:pt idx="5">
                  <c:v>458.19</c:v>
                </c:pt>
                <c:pt idx="6">
                  <c:v>267.39999999999998</c:v>
                </c:pt>
                <c:pt idx="7">
                  <c:v>105.6</c:v>
                </c:pt>
                <c:pt idx="8">
                  <c:v>192.5</c:v>
                </c:pt>
                <c:pt idx="9">
                  <c:v>204.77</c:v>
                </c:pt>
                <c:pt idx="10">
                  <c:v>192.1</c:v>
                </c:pt>
              </c:numCache>
            </c:numRef>
          </c:val>
          <c:extLst>
            <c:ext xmlns:c16="http://schemas.microsoft.com/office/drawing/2014/chart" uri="{C3380CC4-5D6E-409C-BE32-E72D297353CC}">
              <c16:uniqueId val="{00000000-7C17-4E77-8116-B221E662D7BD}"/>
            </c:ext>
          </c:extLst>
        </c:ser>
        <c:ser>
          <c:idx val="1"/>
          <c:order val="1"/>
          <c:tx>
            <c:strRef>
              <c:f>'11_ábra_chart'!$G$12</c:f>
              <c:strCache>
                <c:ptCount val="1"/>
                <c:pt idx="0">
                  <c:v>Közép-Magyarország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10"/>
            <c:invertIfNegative val="0"/>
            <c:bubble3D val="0"/>
            <c:spPr>
              <a:pattFill prst="wdUpDiag">
                <a:fgClr>
                  <a:srgbClr val="C0000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2-4D40-49B0-AFAC-7D3178FC1916}"/>
              </c:ext>
            </c:extLst>
          </c:dPt>
          <c:cat>
            <c:strRef>
              <c:f>'11_ábra_chart'!$E$13:$E$23</c:f>
              <c:strCache>
                <c:ptCount val="11"/>
                <c:pt idx="0">
                  <c:v>2012</c:v>
                </c:pt>
                <c:pt idx="1">
                  <c:v>2013</c:v>
                </c:pt>
                <c:pt idx="2">
                  <c:v>2014</c:v>
                </c:pt>
                <c:pt idx="3">
                  <c:v>2015</c:v>
                </c:pt>
                <c:pt idx="4">
                  <c:v>2016</c:v>
                </c:pt>
                <c:pt idx="5">
                  <c:v>2017</c:v>
                </c:pt>
                <c:pt idx="6">
                  <c:v>2018</c:v>
                </c:pt>
                <c:pt idx="7">
                  <c:v>2019</c:v>
                </c:pt>
                <c:pt idx="8">
                  <c:v>2020</c:v>
                </c:pt>
                <c:pt idx="9">
                  <c:v>2021</c:v>
                </c:pt>
                <c:pt idx="10">
                  <c:v>2022 (e.)</c:v>
                </c:pt>
              </c:strCache>
            </c:strRef>
          </c:cat>
          <c:val>
            <c:numRef>
              <c:f>'11_ábra_chart'!$G$13:$G$23</c:f>
              <c:numCache>
                <c:formatCode>0</c:formatCode>
                <c:ptCount val="11"/>
                <c:pt idx="0">
                  <c:v>31.448</c:v>
                </c:pt>
                <c:pt idx="1">
                  <c:v>92.846999999999994</c:v>
                </c:pt>
                <c:pt idx="2">
                  <c:v>35.143999999999998</c:v>
                </c:pt>
                <c:pt idx="3">
                  <c:v>72.5</c:v>
                </c:pt>
                <c:pt idx="4">
                  <c:v>107.663</c:v>
                </c:pt>
                <c:pt idx="5">
                  <c:v>168.239</c:v>
                </c:pt>
                <c:pt idx="6">
                  <c:v>173.5</c:v>
                </c:pt>
                <c:pt idx="7">
                  <c:v>231.267</c:v>
                </c:pt>
                <c:pt idx="8">
                  <c:v>276</c:v>
                </c:pt>
                <c:pt idx="9">
                  <c:v>533.11699999999996</c:v>
                </c:pt>
                <c:pt idx="10">
                  <c:v>532.95000000000005</c:v>
                </c:pt>
              </c:numCache>
            </c:numRef>
          </c:val>
          <c:extLst>
            <c:ext xmlns:c16="http://schemas.microsoft.com/office/drawing/2014/chart" uri="{C3380CC4-5D6E-409C-BE32-E72D297353CC}">
              <c16:uniqueId val="{00000001-7C17-4E77-8116-B221E662D7BD}"/>
            </c:ext>
          </c:extLst>
        </c:ser>
        <c:ser>
          <c:idx val="2"/>
          <c:order val="2"/>
          <c:tx>
            <c:strRef>
              <c:f>'11_ábra_chart'!$H$12</c:f>
              <c:strCache>
                <c:ptCount val="1"/>
                <c:pt idx="0">
                  <c:v>Nyugat-Magyarország</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10"/>
            <c:invertIfNegative val="0"/>
            <c:bubble3D val="0"/>
            <c:spPr>
              <a:pattFill prst="wdUpDiag">
                <a:fgClr>
                  <a:schemeClr val="tx2">
                    <a:lumMod val="25000"/>
                    <a:lumOff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4D40-49B0-AFAC-7D3178FC1916}"/>
              </c:ext>
            </c:extLst>
          </c:dPt>
          <c:cat>
            <c:strRef>
              <c:f>'11_ábra_chart'!$E$13:$E$23</c:f>
              <c:strCache>
                <c:ptCount val="11"/>
                <c:pt idx="0">
                  <c:v>2012</c:v>
                </c:pt>
                <c:pt idx="1">
                  <c:v>2013</c:v>
                </c:pt>
                <c:pt idx="2">
                  <c:v>2014</c:v>
                </c:pt>
                <c:pt idx="3">
                  <c:v>2015</c:v>
                </c:pt>
                <c:pt idx="4">
                  <c:v>2016</c:v>
                </c:pt>
                <c:pt idx="5">
                  <c:v>2017</c:v>
                </c:pt>
                <c:pt idx="6">
                  <c:v>2018</c:v>
                </c:pt>
                <c:pt idx="7">
                  <c:v>2019</c:v>
                </c:pt>
                <c:pt idx="8">
                  <c:v>2020</c:v>
                </c:pt>
                <c:pt idx="9">
                  <c:v>2021</c:v>
                </c:pt>
                <c:pt idx="10">
                  <c:v>2022 (e.)</c:v>
                </c:pt>
              </c:strCache>
            </c:strRef>
          </c:cat>
          <c:val>
            <c:numRef>
              <c:f>'11_ábra_chart'!$H$13:$H$23</c:f>
              <c:numCache>
                <c:formatCode>0</c:formatCode>
                <c:ptCount val="11"/>
                <c:pt idx="0">
                  <c:v>142.04300000000001</c:v>
                </c:pt>
                <c:pt idx="1">
                  <c:v>188.8</c:v>
                </c:pt>
                <c:pt idx="2">
                  <c:v>138.5</c:v>
                </c:pt>
                <c:pt idx="3">
                  <c:v>253.42500000000001</c:v>
                </c:pt>
                <c:pt idx="4">
                  <c:v>142.69999999999999</c:v>
                </c:pt>
                <c:pt idx="5">
                  <c:v>76.775999999999996</c:v>
                </c:pt>
                <c:pt idx="6">
                  <c:v>103.7</c:v>
                </c:pt>
                <c:pt idx="7">
                  <c:v>109.9</c:v>
                </c:pt>
                <c:pt idx="8">
                  <c:v>206.9</c:v>
                </c:pt>
                <c:pt idx="9">
                  <c:v>196.79</c:v>
                </c:pt>
                <c:pt idx="10">
                  <c:v>371.9</c:v>
                </c:pt>
              </c:numCache>
            </c:numRef>
          </c:val>
          <c:extLst>
            <c:ext xmlns:c16="http://schemas.microsoft.com/office/drawing/2014/chart" uri="{C3380CC4-5D6E-409C-BE32-E72D297353CC}">
              <c16:uniqueId val="{00000002-7C17-4E77-8116-B221E662D7BD}"/>
            </c:ext>
          </c:extLst>
        </c:ser>
        <c:dLbls>
          <c:showLegendKey val="0"/>
          <c:showVal val="0"/>
          <c:showCatName val="0"/>
          <c:showSerName val="0"/>
          <c:showPercent val="0"/>
          <c:showBubbleSize val="0"/>
        </c:dLbls>
        <c:gapWidth val="100"/>
        <c:overlap val="100"/>
        <c:axId val="727543544"/>
        <c:axId val="727547480"/>
      </c:barChart>
      <c:barChart>
        <c:barDir val="col"/>
        <c:grouping val="stacked"/>
        <c:varyColors val="0"/>
        <c:ser>
          <c:idx val="4"/>
          <c:order val="3"/>
          <c:tx>
            <c:v>fikt</c:v>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'11_ábra_chart'!$E$13:$E$23</c:f>
              <c:strCache>
                <c:ptCount val="11"/>
                <c:pt idx="0">
                  <c:v>2012</c:v>
                </c:pt>
                <c:pt idx="1">
                  <c:v>2013</c:v>
                </c:pt>
                <c:pt idx="2">
                  <c:v>2014</c:v>
                </c:pt>
                <c:pt idx="3">
                  <c:v>2015</c:v>
                </c:pt>
                <c:pt idx="4">
                  <c:v>2016</c:v>
                </c:pt>
                <c:pt idx="5">
                  <c:v>2017</c:v>
                </c:pt>
                <c:pt idx="6">
                  <c:v>2018</c:v>
                </c:pt>
                <c:pt idx="7">
                  <c:v>2019</c:v>
                </c:pt>
                <c:pt idx="8">
                  <c:v>2020</c:v>
                </c:pt>
                <c:pt idx="9">
                  <c:v>2021</c:v>
                </c:pt>
                <c:pt idx="10">
                  <c:v>2022 (e.)</c:v>
                </c:pt>
              </c:strCache>
            </c:strRef>
          </c:cat>
          <c:val>
            <c:numLit>
              <c:formatCode>General</c:formatCode>
              <c:ptCount val="1"/>
              <c:pt idx="0">
                <c:v>0</c:v>
              </c:pt>
            </c:numLit>
          </c:val>
          <c:extLst>
            <c:ext xmlns:c16="http://schemas.microsoft.com/office/drawing/2014/chart" uri="{C3380CC4-5D6E-409C-BE32-E72D297353CC}">
              <c16:uniqueId val="{00000004-7C17-4E77-8116-B221E662D7BD}"/>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9.50998555976350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12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0384515433068704"/>
              <c:y val="1.24799199688490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majorUnit val="200"/>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5.3983461842356209E-2"/>
          <c:y val="0.90653933689827371"/>
          <c:w val="0.89549328392774419"/>
          <c:h val="8.3124749995015151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1299325363095181E-2"/>
          <c:w val="0.84780111111111112"/>
          <c:h val="0.68877313359608672"/>
        </c:manualLayout>
      </c:layout>
      <c:barChart>
        <c:barDir val="col"/>
        <c:grouping val="clustered"/>
        <c:varyColors val="0"/>
        <c:ser>
          <c:idx val="0"/>
          <c:order val="0"/>
          <c:tx>
            <c:strRef>
              <c:f>'1_ábra_chart'!$F$9</c:f>
              <c:strCache>
                <c:ptCount val="1"/>
                <c:pt idx="0">
                  <c:v>2021 IV.</c:v>
                </c:pt>
              </c:strCache>
            </c:strRef>
          </c:tx>
          <c:spPr>
            <a:solidFill>
              <a:schemeClr val="accent1">
                <a:lumMod val="75000"/>
              </a:schemeClr>
            </a:solidFill>
            <a:ln w="9525">
              <a:solidFill>
                <a:schemeClr val="tx1"/>
              </a:solidFill>
            </a:ln>
            <a:effectLst/>
          </c:spPr>
          <c:invertIfNegative val="0"/>
          <c:dPt>
            <c:idx val="3"/>
            <c:invertIfNegative val="0"/>
            <c:bubble3D val="0"/>
            <c:spPr>
              <a:solidFill>
                <a:schemeClr val="accent1">
                  <a:lumMod val="75000"/>
                </a:schemeClr>
              </a:solidFill>
              <a:ln w="9525">
                <a:solidFill>
                  <a:schemeClr val="tx1"/>
                </a:solidFill>
              </a:ln>
              <a:effectLst/>
            </c:spPr>
            <c:extLst>
              <c:ext xmlns:c16="http://schemas.microsoft.com/office/drawing/2014/chart" uri="{C3380CC4-5D6E-409C-BE32-E72D297353CC}">
                <c16:uniqueId val="{00000006-9D36-4F17-857F-8DE37BD41933}"/>
              </c:ext>
            </c:extLst>
          </c:dPt>
          <c:dPt>
            <c:idx val="7"/>
            <c:invertIfNegative val="0"/>
            <c:bubble3D val="0"/>
            <c:spPr>
              <a:solidFill>
                <a:srgbClr val="C00000"/>
              </a:solidFill>
              <a:ln w="9525">
                <a:solidFill>
                  <a:schemeClr val="tx1"/>
                </a:solidFill>
              </a:ln>
              <a:effectLst/>
            </c:spPr>
            <c:extLst>
              <c:ext xmlns:c16="http://schemas.microsoft.com/office/drawing/2014/chart" uri="{C3380CC4-5D6E-409C-BE32-E72D297353CC}">
                <c16:uniqueId val="{0000002A-BF2D-4653-B1B1-316263F4853E}"/>
              </c:ext>
            </c:extLst>
          </c:dPt>
          <c:dPt>
            <c:idx val="9"/>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E-9340-48A9-BC9B-9D4EAADFD4AE}"/>
              </c:ext>
            </c:extLst>
          </c:dPt>
          <c:dPt>
            <c:idx val="11"/>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F-9340-48A9-BC9B-9D4EAADFD4AE}"/>
              </c:ext>
            </c:extLst>
          </c:dPt>
          <c:dPt>
            <c:idx val="12"/>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0-9340-48A9-BC9B-9D4EAADFD4AE}"/>
              </c:ext>
            </c:extLst>
          </c:dPt>
          <c:dPt>
            <c:idx val="13"/>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2-9D36-4F17-857F-8DE37BD41933}"/>
              </c:ext>
            </c:extLst>
          </c:dPt>
          <c:dPt>
            <c:idx val="14"/>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1-9340-48A9-BC9B-9D4EAADFD4AE}"/>
              </c:ext>
            </c:extLst>
          </c:dPt>
          <c:dPt>
            <c:idx val="15"/>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7-9D36-4F17-857F-8DE37BD41933}"/>
              </c:ext>
            </c:extLst>
          </c:dPt>
          <c:dPt>
            <c:idx val="16"/>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2-9340-48A9-BC9B-9D4EAADFD4AE}"/>
              </c:ext>
            </c:extLst>
          </c:dPt>
          <c:dPt>
            <c:idx val="17"/>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5-9D36-4F17-857F-8DE37BD41933}"/>
              </c:ext>
            </c:extLst>
          </c:dPt>
          <c:dPt>
            <c:idx val="18"/>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3-9D36-4F17-857F-8DE37BD41933}"/>
              </c:ext>
            </c:extLst>
          </c:dPt>
          <c:dPt>
            <c:idx val="19"/>
            <c:invertIfNegative val="0"/>
            <c:bubble3D val="0"/>
            <c:spPr>
              <a:pattFill prst="wdUpDiag">
                <a:fgClr>
                  <a:schemeClr val="accent1"/>
                </a:fgClr>
                <a:bgClr>
                  <a:schemeClr val="bg1"/>
                </a:bgClr>
              </a:pattFill>
              <a:ln w="25400">
                <a:solidFill>
                  <a:srgbClr val="0076A8"/>
                </a:solidFill>
              </a:ln>
              <a:effectLst/>
            </c:spPr>
            <c:extLst>
              <c:ext xmlns:c16="http://schemas.microsoft.com/office/drawing/2014/chart" uri="{C3380CC4-5D6E-409C-BE32-E72D297353CC}">
                <c16:uniqueId val="{00000013-9340-48A9-BC9B-9D4EAADFD4AE}"/>
              </c:ext>
            </c:extLst>
          </c:dPt>
          <c:dPt>
            <c:idx val="20"/>
            <c:invertIfNegative val="0"/>
            <c:bubble3D val="0"/>
            <c:spPr>
              <a:pattFill prst="wdUpDiag">
                <a:fgClr>
                  <a:schemeClr val="accent1"/>
                </a:fgClr>
                <a:bgClr>
                  <a:schemeClr val="bg1"/>
                </a:bgClr>
              </a:pattFill>
              <a:ln w="25400">
                <a:solidFill>
                  <a:srgbClr val="0076A8"/>
                </a:solidFill>
              </a:ln>
              <a:effectLst/>
            </c:spPr>
            <c:extLst>
              <c:ext xmlns:c16="http://schemas.microsoft.com/office/drawing/2014/chart" uri="{C3380CC4-5D6E-409C-BE32-E72D297353CC}">
                <c16:uniqueId val="{00000014-9340-48A9-BC9B-9D4EAADFD4AE}"/>
              </c:ext>
            </c:extLst>
          </c:dPt>
          <c:dPt>
            <c:idx val="21"/>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04-9D36-4F17-857F-8DE37BD41933}"/>
              </c:ext>
            </c:extLst>
          </c:dPt>
          <c:dPt>
            <c:idx val="22"/>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5-9340-48A9-BC9B-9D4EAADFD4AE}"/>
              </c:ext>
            </c:extLst>
          </c:dPt>
          <c:dPt>
            <c:idx val="23"/>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6-9340-48A9-BC9B-9D4EAADFD4AE}"/>
              </c:ext>
            </c:extLst>
          </c:dPt>
          <c:dPt>
            <c:idx val="24"/>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7-9340-48A9-BC9B-9D4EAADFD4AE}"/>
              </c:ext>
            </c:extLst>
          </c:dPt>
          <c:dPt>
            <c:idx val="25"/>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8-9340-48A9-BC9B-9D4EAADFD4AE}"/>
              </c:ext>
            </c:extLst>
          </c:dPt>
          <c:dPt>
            <c:idx val="26"/>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9-9340-48A9-BC9B-9D4EAADFD4AE}"/>
              </c:ext>
            </c:extLst>
          </c:dPt>
          <c:dPt>
            <c:idx val="27"/>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A-9340-48A9-BC9B-9D4EAADFD4AE}"/>
              </c:ext>
            </c:extLst>
          </c:dPt>
          <c:dPt>
            <c:idx val="28"/>
            <c:invertIfNegative val="0"/>
            <c:bubble3D val="0"/>
            <c:spPr>
              <a:solidFill>
                <a:srgbClr val="0076A8"/>
              </a:solidFill>
              <a:ln w="9525">
                <a:solidFill>
                  <a:schemeClr val="tx1"/>
                </a:solidFill>
              </a:ln>
              <a:effectLst/>
            </c:spPr>
            <c:extLst>
              <c:ext xmlns:c16="http://schemas.microsoft.com/office/drawing/2014/chart" uri="{C3380CC4-5D6E-409C-BE32-E72D297353CC}">
                <c16:uniqueId val="{0000001B-9340-48A9-BC9B-9D4EAADFD4AE}"/>
              </c:ext>
            </c:extLst>
          </c:dPt>
          <c:cat>
            <c:strRef>
              <c:f>'1_ábra_chart'!$E$10:$E$38</c:f>
              <c:strCache>
                <c:ptCount val="29"/>
                <c:pt idx="0">
                  <c:v>Írország</c:v>
                </c:pt>
                <c:pt idx="1">
                  <c:v>Észtország</c:v>
                </c:pt>
                <c:pt idx="2">
                  <c:v>Szlovénia</c:v>
                </c:pt>
                <c:pt idx="3">
                  <c:v>Luxemburg</c:v>
                </c:pt>
                <c:pt idx="4">
                  <c:v>Litvánia</c:v>
                </c:pt>
                <c:pt idx="5">
                  <c:v>Lengyelország</c:v>
                </c:pt>
                <c:pt idx="6">
                  <c:v>Dánia</c:v>
                </c:pt>
                <c:pt idx="7">
                  <c:v>Magyarország</c:v>
                </c:pt>
                <c:pt idx="8">
                  <c:v>Hollandia</c:v>
                </c:pt>
                <c:pt idx="9">
                  <c:v>Svédország</c:v>
                </c:pt>
                <c:pt idx="10">
                  <c:v>Finnország</c:v>
                </c:pt>
                <c:pt idx="11">
                  <c:v>Horvátország</c:v>
                </c:pt>
                <c:pt idx="12">
                  <c:v>Románia</c:v>
                </c:pt>
                <c:pt idx="13">
                  <c:v>Ciprus</c:v>
                </c:pt>
                <c:pt idx="14">
                  <c:v>Málta</c:v>
                </c:pt>
                <c:pt idx="15">
                  <c:v>Bulgária</c:v>
                </c:pt>
                <c:pt idx="16">
                  <c:v>Lettország</c:v>
                </c:pt>
                <c:pt idx="17">
                  <c:v>Belgium</c:v>
                </c:pt>
                <c:pt idx="18">
                  <c:v>Franciaország</c:v>
                </c:pt>
                <c:pt idx="19">
                  <c:v>EU 27</c:v>
                </c:pt>
                <c:pt idx="20">
                  <c:v>Eurozóna</c:v>
                </c:pt>
                <c:pt idx="21">
                  <c:v>Görögország</c:v>
                </c:pt>
                <c:pt idx="22">
                  <c:v>Olaszország</c:v>
                </c:pt>
                <c:pt idx="23">
                  <c:v>Ausztria</c:v>
                </c:pt>
                <c:pt idx="24">
                  <c:v>Németország</c:v>
                </c:pt>
                <c:pt idx="25">
                  <c:v>Szlovákia</c:v>
                </c:pt>
                <c:pt idx="26">
                  <c:v>Portugália</c:v>
                </c:pt>
                <c:pt idx="27">
                  <c:v>Csehország</c:v>
                </c:pt>
                <c:pt idx="28">
                  <c:v>Spanyolország</c:v>
                </c:pt>
              </c:strCache>
            </c:strRef>
          </c:cat>
          <c:val>
            <c:numRef>
              <c:f>'1_ábra_chart'!$F$10:$F$38</c:f>
              <c:numCache>
                <c:formatCode>0.0</c:formatCode>
                <c:ptCount val="29"/>
                <c:pt idx="0">
                  <c:v>115.34624193699167</c:v>
                </c:pt>
                <c:pt idx="1">
                  <c:v>107.21373547460504</c:v>
                </c:pt>
                <c:pt idx="2">
                  <c:v>106.57155510016239</c:v>
                </c:pt>
                <c:pt idx="3">
                  <c:v>105.5485290436478</c:v>
                </c:pt>
                <c:pt idx="4">
                  <c:v>105.01121575109207</c:v>
                </c:pt>
                <c:pt idx="5">
                  <c:v>104.87326246330659</c:v>
                </c:pt>
                <c:pt idx="6">
                  <c:v>103.80055250783629</c:v>
                </c:pt>
                <c:pt idx="7">
                  <c:v>103.5</c:v>
                </c:pt>
                <c:pt idx="8">
                  <c:v>103.06458697743399</c:v>
                </c:pt>
                <c:pt idx="9">
                  <c:v>103.05945289656162</c:v>
                </c:pt>
                <c:pt idx="10">
                  <c:v>102.57647550693332</c:v>
                </c:pt>
                <c:pt idx="11">
                  <c:v>101.9032754018167</c:v>
                </c:pt>
                <c:pt idx="12">
                  <c:v>101.69014328810854</c:v>
                </c:pt>
                <c:pt idx="13">
                  <c:v>101.37651248073414</c:v>
                </c:pt>
                <c:pt idx="14">
                  <c:v>101.32893382575527</c:v>
                </c:pt>
                <c:pt idx="15">
                  <c:v>101.19499669376329</c:v>
                </c:pt>
                <c:pt idx="16">
                  <c:v>101.04574408157958</c:v>
                </c:pt>
                <c:pt idx="17">
                  <c:v>101.01375364276069</c:v>
                </c:pt>
                <c:pt idx="18">
                  <c:v>100.90236158503278</c:v>
                </c:pt>
                <c:pt idx="19">
                  <c:v>100.57102921521968</c:v>
                </c:pt>
                <c:pt idx="20">
                  <c:v>100.17263710484757</c:v>
                </c:pt>
                <c:pt idx="21">
                  <c:v>100.02923459892968</c:v>
                </c:pt>
                <c:pt idx="22">
                  <c:v>99.706334053038972</c:v>
                </c:pt>
                <c:pt idx="23">
                  <c:v>99.173186563664643</c:v>
                </c:pt>
                <c:pt idx="24">
                  <c:v>98.852770114048766</c:v>
                </c:pt>
                <c:pt idx="25">
                  <c:v>98.827678018851543</c:v>
                </c:pt>
                <c:pt idx="26">
                  <c:v>98.602953383030695</c:v>
                </c:pt>
                <c:pt idx="27">
                  <c:v>98.063317437013382</c:v>
                </c:pt>
                <c:pt idx="28">
                  <c:v>96.247367859903505</c:v>
                </c:pt>
              </c:numCache>
            </c:numRef>
          </c:val>
          <c:extLst>
            <c:ext xmlns:c16="http://schemas.microsoft.com/office/drawing/2014/chart" uri="{C3380CC4-5D6E-409C-BE32-E72D297353CC}">
              <c16:uniqueId val="{00000000-8EE9-4E47-8344-FDD477AB87C7}"/>
            </c:ext>
          </c:extLst>
        </c:ser>
        <c:dLbls>
          <c:showLegendKey val="0"/>
          <c:showVal val="0"/>
          <c:showCatName val="0"/>
          <c:showSerName val="0"/>
          <c:showPercent val="0"/>
          <c:showBubbleSize val="0"/>
        </c:dLbls>
        <c:gapWidth val="60"/>
        <c:axId val="862598936"/>
        <c:axId val="862602544"/>
      </c:barChart>
      <c:barChart>
        <c:barDir val="col"/>
        <c:grouping val="clustered"/>
        <c:varyColors val="0"/>
        <c:ser>
          <c:idx val="2"/>
          <c:order val="1"/>
          <c:tx>
            <c:v>fikt</c:v>
          </c:tx>
          <c:spPr>
            <a:solidFill>
              <a:schemeClr val="accent1">
                <a:lumMod val="60000"/>
                <a:lumOff val="40000"/>
              </a:schemeClr>
            </a:solidFill>
            <a:ln>
              <a:solidFill>
                <a:schemeClr val="tx1"/>
              </a:solidFill>
            </a:ln>
            <a:effectLst/>
          </c:spPr>
          <c:invertIfNegative val="0"/>
          <c:dPt>
            <c:idx val="12"/>
            <c:invertIfNegative val="0"/>
            <c:bubble3D val="0"/>
            <c:extLst>
              <c:ext xmlns:c16="http://schemas.microsoft.com/office/drawing/2014/chart" uri="{C3380CC4-5D6E-409C-BE32-E72D297353CC}">
                <c16:uniqueId val="{0000000C-23BC-41CE-BA95-B51DE9E13953}"/>
              </c:ext>
            </c:extLst>
          </c:dPt>
          <c:cat>
            <c:strRef>
              <c:f>'1_ábra_chart'!$E$10:$E$35</c:f>
              <c:strCache>
                <c:ptCount val="26"/>
                <c:pt idx="0">
                  <c:v>Írország</c:v>
                </c:pt>
                <c:pt idx="1">
                  <c:v>Észtország</c:v>
                </c:pt>
                <c:pt idx="2">
                  <c:v>Szlovénia</c:v>
                </c:pt>
                <c:pt idx="3">
                  <c:v>Luxemburg</c:v>
                </c:pt>
                <c:pt idx="4">
                  <c:v>Litvánia</c:v>
                </c:pt>
                <c:pt idx="5">
                  <c:v>Lengyelország</c:v>
                </c:pt>
                <c:pt idx="6">
                  <c:v>Dánia</c:v>
                </c:pt>
                <c:pt idx="7">
                  <c:v>Magyarország</c:v>
                </c:pt>
                <c:pt idx="8">
                  <c:v>Hollandia</c:v>
                </c:pt>
                <c:pt idx="9">
                  <c:v>Svédország</c:v>
                </c:pt>
                <c:pt idx="10">
                  <c:v>Finnország</c:v>
                </c:pt>
                <c:pt idx="11">
                  <c:v>Horvátország</c:v>
                </c:pt>
                <c:pt idx="12">
                  <c:v>Románia</c:v>
                </c:pt>
                <c:pt idx="13">
                  <c:v>Ciprus</c:v>
                </c:pt>
                <c:pt idx="14">
                  <c:v>Málta</c:v>
                </c:pt>
                <c:pt idx="15">
                  <c:v>Bulgária</c:v>
                </c:pt>
                <c:pt idx="16">
                  <c:v>Lettország</c:v>
                </c:pt>
                <c:pt idx="17">
                  <c:v>Belgium</c:v>
                </c:pt>
                <c:pt idx="18">
                  <c:v>Franciaország</c:v>
                </c:pt>
                <c:pt idx="19">
                  <c:v>EU 27</c:v>
                </c:pt>
                <c:pt idx="20">
                  <c:v>Eurozóna</c:v>
                </c:pt>
                <c:pt idx="21">
                  <c:v>Görögország</c:v>
                </c:pt>
                <c:pt idx="22">
                  <c:v>Olaszország</c:v>
                </c:pt>
                <c:pt idx="23">
                  <c:v>Ausztria</c:v>
                </c:pt>
                <c:pt idx="24">
                  <c:v>Németország</c:v>
                </c:pt>
                <c:pt idx="25">
                  <c:v>Szlovákia</c:v>
                </c:pt>
              </c:strCache>
            </c:strRef>
          </c:cat>
          <c:val>
            <c:numLit>
              <c:formatCode>General</c:formatCode>
              <c:ptCount val="1"/>
              <c:pt idx="0">
                <c:v>0</c:v>
              </c:pt>
            </c:numLit>
          </c:val>
          <c:extLst>
            <c:ext xmlns:c16="http://schemas.microsoft.com/office/drawing/2014/chart" uri="{C3380CC4-5D6E-409C-BE32-E72D297353CC}">
              <c16:uniqueId val="{00000002-8EE9-4E47-8344-FDD477AB87C7}"/>
            </c:ext>
          </c:extLst>
        </c:ser>
        <c:dLbls>
          <c:showLegendKey val="0"/>
          <c:showVal val="0"/>
          <c:showCatName val="0"/>
          <c:showSerName val="0"/>
          <c:showPercent val="0"/>
          <c:showBubbleSize val="0"/>
        </c:dLbls>
        <c:gapWidth val="150"/>
        <c:axId val="1007268184"/>
        <c:axId val="1007262608"/>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in val="9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2019</a:t>
                </a:r>
                <a:r>
                  <a:rPr lang="hu-HU" sz="1600" b="0" baseline="0"/>
                  <a:t> IV. = 100</a:t>
                </a:r>
                <a:endParaRPr lang="hu-HU" sz="1600" b="0"/>
              </a:p>
            </c:rich>
          </c:tx>
          <c:layout>
            <c:manualLayout>
              <c:xMode val="edge"/>
              <c:yMode val="edge"/>
              <c:x val="7.5847222222222219E-2"/>
              <c:y val="1.469267963669335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valAx>
      <c:valAx>
        <c:axId val="1007262608"/>
        <c:scaling>
          <c:orientation val="minMax"/>
          <c:max val="120"/>
          <c:min val="9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2019</a:t>
                </a:r>
                <a:r>
                  <a:rPr lang="hu-HU" baseline="0"/>
                  <a:t> IV. = 100</a:t>
                </a:r>
                <a:endParaRPr lang="hu-HU"/>
              </a:p>
            </c:rich>
          </c:tx>
          <c:layout>
            <c:manualLayout>
              <c:xMode val="edge"/>
              <c:yMode val="edge"/>
              <c:x val="0.75105361111111113"/>
              <c:y val="1.571304598382304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0053482246441534"/>
        </c:manualLayout>
      </c:layout>
      <c:barChart>
        <c:barDir val="col"/>
        <c:grouping val="stacked"/>
        <c:varyColors val="0"/>
        <c:ser>
          <c:idx val="0"/>
          <c:order val="0"/>
          <c:tx>
            <c:strRef>
              <c:f>'11_ábra_chart'!$F$11</c:f>
              <c:strCache>
                <c:ptCount val="1"/>
                <c:pt idx="0">
                  <c:v>East Hungary</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Pt>
            <c:idx val="10"/>
            <c:invertIfNegative val="0"/>
            <c:bubble3D val="0"/>
            <c:spPr>
              <a:pattFill prst="wdUpDiag">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60F9-4DA4-A3A7-FDFAF65DC1FB}"/>
              </c:ext>
            </c:extLst>
          </c:dPt>
          <c:cat>
            <c:strRef>
              <c:f>'11_ábra_chart'!$D$13:$D$23</c:f>
              <c:strCache>
                <c:ptCount val="11"/>
                <c:pt idx="0">
                  <c:v>2012</c:v>
                </c:pt>
                <c:pt idx="1">
                  <c:v>2013</c:v>
                </c:pt>
                <c:pt idx="2">
                  <c:v>2014</c:v>
                </c:pt>
                <c:pt idx="3">
                  <c:v>2015</c:v>
                </c:pt>
                <c:pt idx="4">
                  <c:v>2016</c:v>
                </c:pt>
                <c:pt idx="5">
                  <c:v>2017</c:v>
                </c:pt>
                <c:pt idx="6">
                  <c:v>2018</c:v>
                </c:pt>
                <c:pt idx="7">
                  <c:v>2019</c:v>
                </c:pt>
                <c:pt idx="8">
                  <c:v>2020</c:v>
                </c:pt>
                <c:pt idx="9">
                  <c:v>2021</c:v>
                </c:pt>
                <c:pt idx="10">
                  <c:v>2022 (fc)</c:v>
                </c:pt>
              </c:strCache>
            </c:strRef>
          </c:cat>
          <c:val>
            <c:numRef>
              <c:f>'11_ábra_chart'!$F$13:$F$23</c:f>
              <c:numCache>
                <c:formatCode>0</c:formatCode>
                <c:ptCount val="11"/>
                <c:pt idx="0">
                  <c:v>78.099999999999994</c:v>
                </c:pt>
                <c:pt idx="1">
                  <c:v>86.7</c:v>
                </c:pt>
                <c:pt idx="2">
                  <c:v>353.85</c:v>
                </c:pt>
                <c:pt idx="3">
                  <c:v>71.900000000000006</c:v>
                </c:pt>
                <c:pt idx="4">
                  <c:v>70.626999999999995</c:v>
                </c:pt>
                <c:pt idx="5">
                  <c:v>458.19</c:v>
                </c:pt>
                <c:pt idx="6">
                  <c:v>267.39999999999998</c:v>
                </c:pt>
                <c:pt idx="7">
                  <c:v>105.6</c:v>
                </c:pt>
                <c:pt idx="8">
                  <c:v>192.5</c:v>
                </c:pt>
                <c:pt idx="9">
                  <c:v>204.77</c:v>
                </c:pt>
                <c:pt idx="10">
                  <c:v>192.1</c:v>
                </c:pt>
              </c:numCache>
            </c:numRef>
          </c:val>
          <c:extLst>
            <c:ext xmlns:c16="http://schemas.microsoft.com/office/drawing/2014/chart" uri="{C3380CC4-5D6E-409C-BE32-E72D297353CC}">
              <c16:uniqueId val="{00000000-0285-4C08-9236-E9D358657DFA}"/>
            </c:ext>
          </c:extLst>
        </c:ser>
        <c:ser>
          <c:idx val="1"/>
          <c:order val="1"/>
          <c:tx>
            <c:strRef>
              <c:f>'11_ábra_chart'!$G$11</c:f>
              <c:strCache>
                <c:ptCount val="1"/>
                <c:pt idx="0">
                  <c:v>Central Hungary</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10"/>
            <c:invertIfNegative val="0"/>
            <c:bubble3D val="0"/>
            <c:spPr>
              <a:pattFill prst="wdUpDiag">
                <a:fgClr>
                  <a:srgbClr val="C0000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2-60F9-4DA4-A3A7-FDFAF65DC1FB}"/>
              </c:ext>
            </c:extLst>
          </c:dPt>
          <c:cat>
            <c:strRef>
              <c:f>'11_ábra_chart'!$D$13:$D$23</c:f>
              <c:strCache>
                <c:ptCount val="11"/>
                <c:pt idx="0">
                  <c:v>2012</c:v>
                </c:pt>
                <c:pt idx="1">
                  <c:v>2013</c:v>
                </c:pt>
                <c:pt idx="2">
                  <c:v>2014</c:v>
                </c:pt>
                <c:pt idx="3">
                  <c:v>2015</c:v>
                </c:pt>
                <c:pt idx="4">
                  <c:v>2016</c:v>
                </c:pt>
                <c:pt idx="5">
                  <c:v>2017</c:v>
                </c:pt>
                <c:pt idx="6">
                  <c:v>2018</c:v>
                </c:pt>
                <c:pt idx="7">
                  <c:v>2019</c:v>
                </c:pt>
                <c:pt idx="8">
                  <c:v>2020</c:v>
                </c:pt>
                <c:pt idx="9">
                  <c:v>2021</c:v>
                </c:pt>
                <c:pt idx="10">
                  <c:v>2022 (fc)</c:v>
                </c:pt>
              </c:strCache>
            </c:strRef>
          </c:cat>
          <c:val>
            <c:numRef>
              <c:f>'11_ábra_chart'!$G$13:$G$23</c:f>
              <c:numCache>
                <c:formatCode>0</c:formatCode>
                <c:ptCount val="11"/>
                <c:pt idx="0">
                  <c:v>31.448</c:v>
                </c:pt>
                <c:pt idx="1">
                  <c:v>92.846999999999994</c:v>
                </c:pt>
                <c:pt idx="2">
                  <c:v>35.143999999999998</c:v>
                </c:pt>
                <c:pt idx="3">
                  <c:v>72.5</c:v>
                </c:pt>
                <c:pt idx="4">
                  <c:v>107.663</c:v>
                </c:pt>
                <c:pt idx="5">
                  <c:v>168.239</c:v>
                </c:pt>
                <c:pt idx="6">
                  <c:v>173.5</c:v>
                </c:pt>
                <c:pt idx="7">
                  <c:v>231.267</c:v>
                </c:pt>
                <c:pt idx="8">
                  <c:v>276</c:v>
                </c:pt>
                <c:pt idx="9">
                  <c:v>533.11699999999996</c:v>
                </c:pt>
                <c:pt idx="10">
                  <c:v>532.95000000000005</c:v>
                </c:pt>
              </c:numCache>
            </c:numRef>
          </c:val>
          <c:extLst>
            <c:ext xmlns:c16="http://schemas.microsoft.com/office/drawing/2014/chart" uri="{C3380CC4-5D6E-409C-BE32-E72D297353CC}">
              <c16:uniqueId val="{00000001-0285-4C08-9236-E9D358657DFA}"/>
            </c:ext>
          </c:extLst>
        </c:ser>
        <c:ser>
          <c:idx val="2"/>
          <c:order val="2"/>
          <c:tx>
            <c:strRef>
              <c:f>'11_ábra_chart'!$H$11</c:f>
              <c:strCache>
                <c:ptCount val="1"/>
                <c:pt idx="0">
                  <c:v>West Hungary</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10"/>
            <c:invertIfNegative val="0"/>
            <c:bubble3D val="0"/>
            <c:spPr>
              <a:pattFill prst="wdUpDiag">
                <a:fgClr>
                  <a:schemeClr val="tx2">
                    <a:lumMod val="25000"/>
                    <a:lumOff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60F9-4DA4-A3A7-FDFAF65DC1FB}"/>
              </c:ext>
            </c:extLst>
          </c:dPt>
          <c:cat>
            <c:strRef>
              <c:f>'11_ábra_chart'!$D$13:$D$23</c:f>
              <c:strCache>
                <c:ptCount val="11"/>
                <c:pt idx="0">
                  <c:v>2012</c:v>
                </c:pt>
                <c:pt idx="1">
                  <c:v>2013</c:v>
                </c:pt>
                <c:pt idx="2">
                  <c:v>2014</c:v>
                </c:pt>
                <c:pt idx="3">
                  <c:v>2015</c:v>
                </c:pt>
                <c:pt idx="4">
                  <c:v>2016</c:v>
                </c:pt>
                <c:pt idx="5">
                  <c:v>2017</c:v>
                </c:pt>
                <c:pt idx="6">
                  <c:v>2018</c:v>
                </c:pt>
                <c:pt idx="7">
                  <c:v>2019</c:v>
                </c:pt>
                <c:pt idx="8">
                  <c:v>2020</c:v>
                </c:pt>
                <c:pt idx="9">
                  <c:v>2021</c:v>
                </c:pt>
                <c:pt idx="10">
                  <c:v>2022 (fc)</c:v>
                </c:pt>
              </c:strCache>
            </c:strRef>
          </c:cat>
          <c:val>
            <c:numRef>
              <c:f>'11_ábra_chart'!$H$13:$H$23</c:f>
              <c:numCache>
                <c:formatCode>0</c:formatCode>
                <c:ptCount val="11"/>
                <c:pt idx="0">
                  <c:v>142.04300000000001</c:v>
                </c:pt>
                <c:pt idx="1">
                  <c:v>188.8</c:v>
                </c:pt>
                <c:pt idx="2">
                  <c:v>138.5</c:v>
                </c:pt>
                <c:pt idx="3">
                  <c:v>253.42500000000001</c:v>
                </c:pt>
                <c:pt idx="4">
                  <c:v>142.69999999999999</c:v>
                </c:pt>
                <c:pt idx="5">
                  <c:v>76.775999999999996</c:v>
                </c:pt>
                <c:pt idx="6">
                  <c:v>103.7</c:v>
                </c:pt>
                <c:pt idx="7">
                  <c:v>109.9</c:v>
                </c:pt>
                <c:pt idx="8">
                  <c:v>206.9</c:v>
                </c:pt>
                <c:pt idx="9">
                  <c:v>196.79</c:v>
                </c:pt>
                <c:pt idx="10">
                  <c:v>371.9</c:v>
                </c:pt>
              </c:numCache>
            </c:numRef>
          </c:val>
          <c:extLst>
            <c:ext xmlns:c16="http://schemas.microsoft.com/office/drawing/2014/chart" uri="{C3380CC4-5D6E-409C-BE32-E72D297353CC}">
              <c16:uniqueId val="{00000002-0285-4C08-9236-E9D358657DFA}"/>
            </c:ext>
          </c:extLst>
        </c:ser>
        <c:dLbls>
          <c:showLegendKey val="0"/>
          <c:showVal val="0"/>
          <c:showCatName val="0"/>
          <c:showSerName val="0"/>
          <c:showPercent val="0"/>
          <c:showBubbleSize val="0"/>
        </c:dLbls>
        <c:gapWidth val="100"/>
        <c:overlap val="100"/>
        <c:axId val="727543544"/>
        <c:axId val="727547480"/>
      </c:barChart>
      <c:barChart>
        <c:barDir val="col"/>
        <c:grouping val="stacked"/>
        <c:varyColors val="0"/>
        <c:ser>
          <c:idx val="4"/>
          <c:order val="3"/>
          <c:tx>
            <c:v>fikt</c:v>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'11_ábra_chart'!$E$13:$E$23</c:f>
              <c:strCache>
                <c:ptCount val="11"/>
                <c:pt idx="0">
                  <c:v>2012</c:v>
                </c:pt>
                <c:pt idx="1">
                  <c:v>2013</c:v>
                </c:pt>
                <c:pt idx="2">
                  <c:v>2014</c:v>
                </c:pt>
                <c:pt idx="3">
                  <c:v>2015</c:v>
                </c:pt>
                <c:pt idx="4">
                  <c:v>2016</c:v>
                </c:pt>
                <c:pt idx="5">
                  <c:v>2017</c:v>
                </c:pt>
                <c:pt idx="6">
                  <c:v>2018</c:v>
                </c:pt>
                <c:pt idx="7">
                  <c:v>2019</c:v>
                </c:pt>
                <c:pt idx="8">
                  <c:v>2020</c:v>
                </c:pt>
                <c:pt idx="9">
                  <c:v>2021</c:v>
                </c:pt>
                <c:pt idx="10">
                  <c:v>2022 (e.)</c:v>
                </c:pt>
              </c:strCache>
            </c:strRef>
          </c:cat>
          <c:val>
            <c:numLit>
              <c:formatCode>General</c:formatCode>
              <c:ptCount val="1"/>
              <c:pt idx="0">
                <c:v>0</c:v>
              </c:pt>
            </c:numLit>
          </c:val>
          <c:extLst>
            <c:ext xmlns:c16="http://schemas.microsoft.com/office/drawing/2014/chart" uri="{C3380CC4-5D6E-409C-BE32-E72D297353CC}">
              <c16:uniqueId val="{00000004-0285-4C08-9236-E9D358657DFA}"/>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9.163964798517831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12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1387979184262884"/>
              <c:y val="1.248041161349707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majorUnit val="200"/>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183813312263304"/>
          <c:y val="0.91429127172830704"/>
          <c:w val="0.73978394136719072"/>
          <c:h val="7.02048586116264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2379062879507849"/>
        </c:manualLayout>
      </c:layout>
      <c:barChart>
        <c:barDir val="col"/>
        <c:grouping val="stacked"/>
        <c:varyColors val="0"/>
        <c:ser>
          <c:idx val="0"/>
          <c:order val="0"/>
          <c:tx>
            <c:strRef>
              <c:f>'12_ábra_chart'!$E$12</c:f>
              <c:strCache>
                <c:ptCount val="1"/>
                <c:pt idx="0">
                  <c:v>Előbérlet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'12_ábra_chart'!$D$13:$D$22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'12_ábra_chart'!$E$13:$E$22</c:f>
              <c:numCache>
                <c:formatCode>0</c:formatCode>
                <c:ptCount val="10"/>
                <c:pt idx="0">
                  <c:v>6.3</c:v>
                </c:pt>
                <c:pt idx="1">
                  <c:v>11.095000000000001</c:v>
                </c:pt>
                <c:pt idx="2">
                  <c:v>12.54</c:v>
                </c:pt>
                <c:pt idx="3">
                  <c:v>22</c:v>
                </c:pt>
                <c:pt idx="4">
                  <c:v>85.632999999999996</c:v>
                </c:pt>
                <c:pt idx="5">
                  <c:v>119.44799999999999</c:v>
                </c:pt>
                <c:pt idx="6">
                  <c:v>31.504000000000001</c:v>
                </c:pt>
                <c:pt idx="7">
                  <c:v>75.930000000000007</c:v>
                </c:pt>
                <c:pt idx="8">
                  <c:v>114.666</c:v>
                </c:pt>
                <c:pt idx="9">
                  <c:v>296.83100000000002</c:v>
                </c:pt>
              </c:numCache>
            </c:numRef>
          </c:val>
          <c:extLst>
            <c:ext xmlns:c16="http://schemas.microsoft.com/office/drawing/2014/chart" uri="{C3380CC4-5D6E-409C-BE32-E72D297353CC}">
              <c16:uniqueId val="{00000000-7888-4B95-AB7C-F8F846DFE653}"/>
            </c:ext>
          </c:extLst>
        </c:ser>
        <c:ser>
          <c:idx val="1"/>
          <c:order val="1"/>
          <c:tx>
            <c:strRef>
              <c:f>'12_ábra_chart'!$F$12</c:f>
              <c:strCache>
                <c:ptCount val="1"/>
                <c:pt idx="0">
                  <c:v>Bővülés</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'12_ábra_chart'!$D$13:$D$22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'12_ábra_chart'!$F$13:$F$22</c:f>
              <c:numCache>
                <c:formatCode>0</c:formatCode>
                <c:ptCount val="10"/>
                <c:pt idx="0">
                  <c:v>45.936</c:v>
                </c:pt>
                <c:pt idx="1">
                  <c:v>40.445</c:v>
                </c:pt>
                <c:pt idx="2">
                  <c:v>64.95</c:v>
                </c:pt>
                <c:pt idx="3">
                  <c:v>44.87</c:v>
                </c:pt>
                <c:pt idx="4">
                  <c:v>36.436</c:v>
                </c:pt>
                <c:pt idx="5">
                  <c:v>19.95</c:v>
                </c:pt>
                <c:pt idx="6">
                  <c:v>46.804000000000002</c:v>
                </c:pt>
                <c:pt idx="7">
                  <c:v>11.893000000000001</c:v>
                </c:pt>
                <c:pt idx="8">
                  <c:v>54.296999999999997</c:v>
                </c:pt>
                <c:pt idx="9">
                  <c:v>15.103</c:v>
                </c:pt>
              </c:numCache>
            </c:numRef>
          </c:val>
          <c:extLst>
            <c:ext xmlns:c16="http://schemas.microsoft.com/office/drawing/2014/chart" uri="{C3380CC4-5D6E-409C-BE32-E72D297353CC}">
              <c16:uniqueId val="{00000001-7888-4B95-AB7C-F8F846DFE653}"/>
            </c:ext>
          </c:extLst>
        </c:ser>
        <c:ser>
          <c:idx val="2"/>
          <c:order val="2"/>
          <c:tx>
            <c:strRef>
              <c:f>'12_ábra_chart'!$G$12</c:f>
              <c:strCache>
                <c:ptCount val="1"/>
                <c:pt idx="0">
                  <c:v>Új bérbeadás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'12_ábra_chart'!$D$13:$D$22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'12_ábra_chart'!$G$13:$G$22</c:f>
              <c:numCache>
                <c:formatCode>0</c:formatCode>
                <c:ptCount val="10"/>
                <c:pt idx="0">
                  <c:v>65.078999999999994</c:v>
                </c:pt>
                <c:pt idx="1">
                  <c:v>86.6</c:v>
                </c:pt>
                <c:pt idx="2">
                  <c:v>133.285</c:v>
                </c:pt>
                <c:pt idx="3">
                  <c:v>109.02500000000001</c:v>
                </c:pt>
                <c:pt idx="4">
                  <c:v>84.572999999999993</c:v>
                </c:pt>
                <c:pt idx="5">
                  <c:v>133.98500000000001</c:v>
                </c:pt>
                <c:pt idx="6">
                  <c:v>93.003</c:v>
                </c:pt>
                <c:pt idx="7">
                  <c:v>97.122</c:v>
                </c:pt>
                <c:pt idx="8">
                  <c:v>167.66900000000001</c:v>
                </c:pt>
                <c:pt idx="9">
                  <c:v>121.29600000000001</c:v>
                </c:pt>
              </c:numCache>
            </c:numRef>
          </c:val>
          <c:extLst>
            <c:ext xmlns:c16="http://schemas.microsoft.com/office/drawing/2014/chart" uri="{C3380CC4-5D6E-409C-BE32-E72D297353CC}">
              <c16:uniqueId val="{00000002-7888-4B95-AB7C-F8F846DFE653}"/>
            </c:ext>
          </c:extLst>
        </c:ser>
        <c:ser>
          <c:idx val="3"/>
          <c:order val="3"/>
          <c:tx>
            <c:strRef>
              <c:f>'12_ábra_chart'!$H$12</c:f>
              <c:strCache>
                <c:ptCount val="1"/>
                <c:pt idx="0">
                  <c:v>Megújítás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'12_ábra_chart'!$D$13:$D$22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'12_ábra_chart'!$H$13:$H$22</c:f>
              <c:numCache>
                <c:formatCode>0</c:formatCode>
                <c:ptCount val="10"/>
                <c:pt idx="0">
                  <c:v>196.65199999999999</c:v>
                </c:pt>
                <c:pt idx="1">
                  <c:v>85.882999999999996</c:v>
                </c:pt>
                <c:pt idx="2">
                  <c:v>164.36</c:v>
                </c:pt>
                <c:pt idx="3">
                  <c:v>178.565</c:v>
                </c:pt>
                <c:pt idx="4">
                  <c:v>221.71299999999999</c:v>
                </c:pt>
                <c:pt idx="5">
                  <c:v>344.24200000000002</c:v>
                </c:pt>
                <c:pt idx="6">
                  <c:v>206.642</c:v>
                </c:pt>
                <c:pt idx="7">
                  <c:v>230.06299999999999</c:v>
                </c:pt>
                <c:pt idx="8">
                  <c:v>201.303</c:v>
                </c:pt>
                <c:pt idx="9">
                  <c:v>202.35400000000001</c:v>
                </c:pt>
              </c:numCache>
            </c:numRef>
          </c:val>
          <c:extLst>
            <c:ext xmlns:c16="http://schemas.microsoft.com/office/drawing/2014/chart" uri="{C3380CC4-5D6E-409C-BE32-E72D297353CC}">
              <c16:uniqueId val="{00000003-7888-4B95-AB7C-F8F846DFE653}"/>
            </c:ext>
          </c:extLst>
        </c:ser>
        <c:dLbls>
          <c:showLegendKey val="0"/>
          <c:showVal val="0"/>
          <c:showCatName val="0"/>
          <c:showSerName val="0"/>
          <c:showPercent val="0"/>
          <c:showBubbleSize val="0"/>
        </c:dLbls>
        <c:gapWidth val="100"/>
        <c:overlap val="100"/>
        <c:axId val="727543544"/>
        <c:axId val="727547480"/>
      </c:barChart>
      <c:lineChart>
        <c:grouping val="standard"/>
        <c:varyColors val="0"/>
        <c:ser>
          <c:idx val="4"/>
          <c:order val="4"/>
          <c:tx>
            <c:strRef>
              <c:f>'12_ábra_chart'!$I$12</c:f>
              <c:strCache>
                <c:ptCount val="1"/>
                <c:pt idx="0">
                  <c:v>Nettó felszívás (jobb tengely)</c:v>
                </c:pt>
              </c:strCache>
            </c:strRef>
          </c:tx>
          <c:spPr>
            <a:ln w="28575" cap="rnd">
              <a:noFill/>
              <a:round/>
            </a:ln>
            <a:effectLst/>
          </c:spPr>
          <c:marker>
            <c:symbol val="triangle"/>
            <c:size val="12"/>
            <c:spPr>
              <a:solidFill>
                <a:schemeClr val="bg1">
                  <a:lumMod val="65000"/>
                </a:schemeClr>
              </a:solidFill>
              <a:ln w="9525">
                <a:solidFill>
                  <a:schemeClr val="tx1"/>
                </a:solidFill>
              </a:ln>
              <a:effectLst/>
            </c:spPr>
          </c:marker>
          <c:cat>
            <c:numRef>
              <c:f>'12_ábra_chart'!$D$13:$D$22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'12_ábra_chart'!$I$13:$I$22</c:f>
              <c:numCache>
                <c:formatCode>0</c:formatCode>
                <c:ptCount val="10"/>
                <c:pt idx="0">
                  <c:v>40.652000000000001</c:v>
                </c:pt>
                <c:pt idx="1">
                  <c:v>4.0999999999999943</c:v>
                </c:pt>
                <c:pt idx="2">
                  <c:v>117.15</c:v>
                </c:pt>
                <c:pt idx="3">
                  <c:v>130.125</c:v>
                </c:pt>
                <c:pt idx="4">
                  <c:v>95.57</c:v>
                </c:pt>
                <c:pt idx="5">
                  <c:v>193.30099999999999</c:v>
                </c:pt>
                <c:pt idx="6">
                  <c:v>153.41</c:v>
                </c:pt>
                <c:pt idx="7">
                  <c:v>90.17</c:v>
                </c:pt>
                <c:pt idx="8">
                  <c:v>121.6</c:v>
                </c:pt>
                <c:pt idx="9">
                  <c:v>320.2</c:v>
                </c:pt>
              </c:numCache>
            </c:numRef>
          </c:val>
          <c:smooth val="0"/>
          <c:extLst>
            <c:ext xmlns:c16="http://schemas.microsoft.com/office/drawing/2014/chart" uri="{C3380CC4-5D6E-409C-BE32-E72D297353CC}">
              <c16:uniqueId val="{00000004-7888-4B95-AB7C-F8F846DFE653}"/>
            </c:ext>
          </c:extLst>
        </c:ser>
        <c:dLbls>
          <c:showLegendKey val="0"/>
          <c:showVal val="0"/>
          <c:showCatName val="0"/>
          <c:showSerName val="0"/>
          <c:showPercent val="0"/>
          <c:showBubbleSize val="0"/>
        </c:dLbls>
        <c:marker val="1"/>
        <c:smooth val="0"/>
        <c:axId val="620843352"/>
        <c:axId val="620842696"/>
      </c:line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7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3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0384515433068704"/>
              <c:y val="1.24799199688490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526605454594995E-3"/>
          <c:y val="0.90567461975844077"/>
          <c:w val="0.97990436749039589"/>
          <c:h val="7.8821510581492768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2379062879507849"/>
        </c:manualLayout>
      </c:layout>
      <c:barChart>
        <c:barDir val="col"/>
        <c:grouping val="stacked"/>
        <c:varyColors val="0"/>
        <c:ser>
          <c:idx val="0"/>
          <c:order val="0"/>
          <c:tx>
            <c:strRef>
              <c:f>'12_ábra_chart'!$E$11</c:f>
              <c:strCache>
                <c:ptCount val="1"/>
                <c:pt idx="0">
                  <c:v>Pre-lease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'12_ábra_chart'!$C$13:$C$22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'12_ábra_chart'!$E$13:$E$22</c:f>
              <c:numCache>
                <c:formatCode>0</c:formatCode>
                <c:ptCount val="10"/>
                <c:pt idx="0">
                  <c:v>6.3</c:v>
                </c:pt>
                <c:pt idx="1">
                  <c:v>11.095000000000001</c:v>
                </c:pt>
                <c:pt idx="2">
                  <c:v>12.54</c:v>
                </c:pt>
                <c:pt idx="3">
                  <c:v>22</c:v>
                </c:pt>
                <c:pt idx="4">
                  <c:v>85.632999999999996</c:v>
                </c:pt>
                <c:pt idx="5">
                  <c:v>119.44799999999999</c:v>
                </c:pt>
                <c:pt idx="6">
                  <c:v>31.504000000000001</c:v>
                </c:pt>
                <c:pt idx="7">
                  <c:v>75.930000000000007</c:v>
                </c:pt>
                <c:pt idx="8">
                  <c:v>114.666</c:v>
                </c:pt>
                <c:pt idx="9">
                  <c:v>296.83100000000002</c:v>
                </c:pt>
              </c:numCache>
            </c:numRef>
          </c:val>
          <c:extLst>
            <c:ext xmlns:c16="http://schemas.microsoft.com/office/drawing/2014/chart" uri="{C3380CC4-5D6E-409C-BE32-E72D297353CC}">
              <c16:uniqueId val="{00000000-C999-4C60-894F-67CB037D1388}"/>
            </c:ext>
          </c:extLst>
        </c:ser>
        <c:ser>
          <c:idx val="1"/>
          <c:order val="1"/>
          <c:tx>
            <c:strRef>
              <c:f>'12_ábra_chart'!$F$11</c:f>
              <c:strCache>
                <c:ptCount val="1"/>
                <c:pt idx="0">
                  <c:v>Expansion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'12_ábra_chart'!$C$13:$C$22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'12_ábra_chart'!$F$13:$F$22</c:f>
              <c:numCache>
                <c:formatCode>0</c:formatCode>
                <c:ptCount val="10"/>
                <c:pt idx="0">
                  <c:v>45.936</c:v>
                </c:pt>
                <c:pt idx="1">
                  <c:v>40.445</c:v>
                </c:pt>
                <c:pt idx="2">
                  <c:v>64.95</c:v>
                </c:pt>
                <c:pt idx="3">
                  <c:v>44.87</c:v>
                </c:pt>
                <c:pt idx="4">
                  <c:v>36.436</c:v>
                </c:pt>
                <c:pt idx="5">
                  <c:v>19.95</c:v>
                </c:pt>
                <c:pt idx="6">
                  <c:v>46.804000000000002</c:v>
                </c:pt>
                <c:pt idx="7">
                  <c:v>11.893000000000001</c:v>
                </c:pt>
                <c:pt idx="8">
                  <c:v>54.296999999999997</c:v>
                </c:pt>
                <c:pt idx="9">
                  <c:v>15.103</c:v>
                </c:pt>
              </c:numCache>
            </c:numRef>
          </c:val>
          <c:extLst>
            <c:ext xmlns:c16="http://schemas.microsoft.com/office/drawing/2014/chart" uri="{C3380CC4-5D6E-409C-BE32-E72D297353CC}">
              <c16:uniqueId val="{00000001-C999-4C60-894F-67CB037D1388}"/>
            </c:ext>
          </c:extLst>
        </c:ser>
        <c:ser>
          <c:idx val="2"/>
          <c:order val="2"/>
          <c:tx>
            <c:strRef>
              <c:f>'12_ábra_chart'!$G$11</c:f>
              <c:strCache>
                <c:ptCount val="1"/>
                <c:pt idx="0">
                  <c:v>New lease</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'12_ábra_chart'!$C$13:$C$22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'12_ábra_chart'!$G$13:$G$22</c:f>
              <c:numCache>
                <c:formatCode>0</c:formatCode>
                <c:ptCount val="10"/>
                <c:pt idx="0">
                  <c:v>65.078999999999994</c:v>
                </c:pt>
                <c:pt idx="1">
                  <c:v>86.6</c:v>
                </c:pt>
                <c:pt idx="2">
                  <c:v>133.285</c:v>
                </c:pt>
                <c:pt idx="3">
                  <c:v>109.02500000000001</c:v>
                </c:pt>
                <c:pt idx="4">
                  <c:v>84.572999999999993</c:v>
                </c:pt>
                <c:pt idx="5">
                  <c:v>133.98500000000001</c:v>
                </c:pt>
                <c:pt idx="6">
                  <c:v>93.003</c:v>
                </c:pt>
                <c:pt idx="7">
                  <c:v>97.122</c:v>
                </c:pt>
                <c:pt idx="8">
                  <c:v>167.66900000000001</c:v>
                </c:pt>
                <c:pt idx="9">
                  <c:v>121.29600000000001</c:v>
                </c:pt>
              </c:numCache>
            </c:numRef>
          </c:val>
          <c:extLst>
            <c:ext xmlns:c16="http://schemas.microsoft.com/office/drawing/2014/chart" uri="{C3380CC4-5D6E-409C-BE32-E72D297353CC}">
              <c16:uniqueId val="{00000002-C999-4C60-894F-67CB037D1388}"/>
            </c:ext>
          </c:extLst>
        </c:ser>
        <c:ser>
          <c:idx val="3"/>
          <c:order val="3"/>
          <c:tx>
            <c:strRef>
              <c:f>'12_ábra_chart'!$H$11</c:f>
              <c:strCache>
                <c:ptCount val="1"/>
                <c:pt idx="0">
                  <c:v>Lease renewal</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'12_ábra_chart'!$C$13:$C$22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'12_ábra_chart'!$H$13:$H$22</c:f>
              <c:numCache>
                <c:formatCode>0</c:formatCode>
                <c:ptCount val="10"/>
                <c:pt idx="0">
                  <c:v>196.65199999999999</c:v>
                </c:pt>
                <c:pt idx="1">
                  <c:v>85.882999999999996</c:v>
                </c:pt>
                <c:pt idx="2">
                  <c:v>164.36</c:v>
                </c:pt>
                <c:pt idx="3">
                  <c:v>178.565</c:v>
                </c:pt>
                <c:pt idx="4">
                  <c:v>221.71299999999999</c:v>
                </c:pt>
                <c:pt idx="5">
                  <c:v>344.24200000000002</c:v>
                </c:pt>
                <c:pt idx="6">
                  <c:v>206.642</c:v>
                </c:pt>
                <c:pt idx="7">
                  <c:v>230.06299999999999</c:v>
                </c:pt>
                <c:pt idx="8">
                  <c:v>201.303</c:v>
                </c:pt>
                <c:pt idx="9">
                  <c:v>202.35400000000001</c:v>
                </c:pt>
              </c:numCache>
            </c:numRef>
          </c:val>
          <c:extLst>
            <c:ext xmlns:c16="http://schemas.microsoft.com/office/drawing/2014/chart" uri="{C3380CC4-5D6E-409C-BE32-E72D297353CC}">
              <c16:uniqueId val="{00000003-C999-4C60-894F-67CB037D1388}"/>
            </c:ext>
          </c:extLst>
        </c:ser>
        <c:dLbls>
          <c:showLegendKey val="0"/>
          <c:showVal val="0"/>
          <c:showCatName val="0"/>
          <c:showSerName val="0"/>
          <c:showPercent val="0"/>
          <c:showBubbleSize val="0"/>
        </c:dLbls>
        <c:gapWidth val="100"/>
        <c:overlap val="100"/>
        <c:axId val="727543544"/>
        <c:axId val="727547480"/>
      </c:barChart>
      <c:lineChart>
        <c:grouping val="standard"/>
        <c:varyColors val="0"/>
        <c:ser>
          <c:idx val="4"/>
          <c:order val="4"/>
          <c:tx>
            <c:strRef>
              <c:f>'12_ábra_chart'!$I$11</c:f>
              <c:strCache>
                <c:ptCount val="1"/>
                <c:pt idx="0">
                  <c:v>Net absorption (RHS)</c:v>
                </c:pt>
              </c:strCache>
            </c:strRef>
          </c:tx>
          <c:spPr>
            <a:ln w="28575" cap="rnd">
              <a:noFill/>
              <a:round/>
            </a:ln>
            <a:effectLst/>
          </c:spPr>
          <c:marker>
            <c:symbol val="triangle"/>
            <c:size val="12"/>
            <c:spPr>
              <a:solidFill>
                <a:schemeClr val="bg1">
                  <a:lumMod val="65000"/>
                </a:schemeClr>
              </a:solidFill>
              <a:ln w="9525">
                <a:solidFill>
                  <a:sysClr val="windowText" lastClr="000000">
                    <a:lumMod val="100000"/>
                  </a:sysClr>
                </a:solidFill>
              </a:ln>
              <a:effectLst/>
            </c:spPr>
          </c:marker>
          <c:cat>
            <c:numRef>
              <c:f>'12_ábra_chart'!$C$13:$C$22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'12_ábra_chart'!$I$13:$I$22</c:f>
              <c:numCache>
                <c:formatCode>0</c:formatCode>
                <c:ptCount val="10"/>
                <c:pt idx="0">
                  <c:v>40.652000000000001</c:v>
                </c:pt>
                <c:pt idx="1">
                  <c:v>4.0999999999999943</c:v>
                </c:pt>
                <c:pt idx="2">
                  <c:v>117.15</c:v>
                </c:pt>
                <c:pt idx="3">
                  <c:v>130.125</c:v>
                </c:pt>
                <c:pt idx="4">
                  <c:v>95.57</c:v>
                </c:pt>
                <c:pt idx="5">
                  <c:v>193.30099999999999</c:v>
                </c:pt>
                <c:pt idx="6">
                  <c:v>153.41</c:v>
                </c:pt>
                <c:pt idx="7">
                  <c:v>90.17</c:v>
                </c:pt>
                <c:pt idx="8">
                  <c:v>121.6</c:v>
                </c:pt>
                <c:pt idx="9">
                  <c:v>320.2</c:v>
                </c:pt>
              </c:numCache>
            </c:numRef>
          </c:val>
          <c:smooth val="0"/>
          <c:extLst>
            <c:ext xmlns:c16="http://schemas.microsoft.com/office/drawing/2014/chart" uri="{C3380CC4-5D6E-409C-BE32-E72D297353CC}">
              <c16:uniqueId val="{00000004-C999-4C60-894F-67CB037D1388}"/>
            </c:ext>
          </c:extLst>
        </c:ser>
        <c:dLbls>
          <c:showLegendKey val="0"/>
          <c:showVal val="0"/>
          <c:showCatName val="0"/>
          <c:showSerName val="0"/>
          <c:showPercent val="0"/>
          <c:showBubbleSize val="0"/>
        </c:dLbls>
        <c:marker val="1"/>
        <c:smooth val="0"/>
        <c:axId val="620843352"/>
        <c:axId val="620842696"/>
      </c:line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7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3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a:t>
                </a:r>
                <a:r>
                  <a:rPr lang="hu-HU" baseline="0"/>
                  <a:t> sq. m.</a:t>
                </a:r>
                <a:endParaRPr lang="hu-HU"/>
              </a:p>
            </c:rich>
          </c:tx>
          <c:layout>
            <c:manualLayout>
              <c:xMode val="edge"/>
              <c:yMode val="edge"/>
              <c:x val="0.71659879951338845"/>
              <c:y val="2.41421845767973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4910765611004905E-2"/>
          <c:y val="0.90207849345202606"/>
          <c:w val="0.91017846877799002"/>
          <c:h val="8.2255710203326407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7.9884982638888893E-2"/>
          <c:w val="0.82354001322751325"/>
          <c:h val="0.66359895833333338"/>
        </c:manualLayout>
      </c:layout>
      <c:barChart>
        <c:barDir val="col"/>
        <c:grouping val="clustered"/>
        <c:varyColors val="0"/>
        <c:ser>
          <c:idx val="0"/>
          <c:order val="0"/>
          <c:tx>
            <c:strRef>
              <c:f>'13_ábra_chart'!$D$13</c:f>
              <c:strCache>
                <c:ptCount val="1"/>
                <c:pt idx="0">
                  <c:v>Teljes kiskereskedelmi értékesítés</c:v>
                </c:pt>
              </c:strCache>
            </c:strRef>
          </c:tx>
          <c:spPr>
            <a:solidFill>
              <a:schemeClr val="accent1">
                <a:lumMod val="40000"/>
                <a:lumOff val="60000"/>
              </a:schemeClr>
            </a:solidFill>
            <a:ln w="12700">
              <a:noFill/>
              <a:prstDash val="solid"/>
            </a:ln>
          </c:spPr>
          <c:invertIfNegative val="0"/>
          <c:cat>
            <c:numRef>
              <c:f>'13_ábra_chart'!$C$15:$C$123</c:f>
              <c:numCache>
                <c:formatCode>m/d/yyyy</c:formatCode>
                <c:ptCount val="109"/>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numCache>
            </c:numRef>
          </c:cat>
          <c:val>
            <c:numRef>
              <c:f>'13_ábra_chart'!$D$15:$D$123</c:f>
              <c:numCache>
                <c:formatCode>0.0</c:formatCode>
                <c:ptCount val="109"/>
                <c:pt idx="0">
                  <c:v>-2.8000000000000114</c:v>
                </c:pt>
                <c:pt idx="1">
                  <c:v>-2.4000000000000199</c:v>
                </c:pt>
                <c:pt idx="2">
                  <c:v>-0.49999999999998579</c:v>
                </c:pt>
                <c:pt idx="3">
                  <c:v>0.5999999999999801</c:v>
                </c:pt>
                <c:pt idx="4">
                  <c:v>2.2000000000000028</c:v>
                </c:pt>
                <c:pt idx="5">
                  <c:v>-0.90000000000000568</c:v>
                </c:pt>
                <c:pt idx="6">
                  <c:v>3.0999999999999943</c:v>
                </c:pt>
                <c:pt idx="7">
                  <c:v>2.9000000000000199</c:v>
                </c:pt>
                <c:pt idx="8">
                  <c:v>2.7000000000000171</c:v>
                </c:pt>
                <c:pt idx="9">
                  <c:v>4.5000000000000142</c:v>
                </c:pt>
                <c:pt idx="10">
                  <c:v>6</c:v>
                </c:pt>
                <c:pt idx="11">
                  <c:v>4</c:v>
                </c:pt>
                <c:pt idx="12">
                  <c:v>6.0999999999999943</c:v>
                </c:pt>
                <c:pt idx="13">
                  <c:v>6.8999999999999915</c:v>
                </c:pt>
                <c:pt idx="14">
                  <c:v>5.8000000000000114</c:v>
                </c:pt>
                <c:pt idx="15">
                  <c:v>8.1999999999999886</c:v>
                </c:pt>
                <c:pt idx="16">
                  <c:v>4.0999999999999943</c:v>
                </c:pt>
                <c:pt idx="17">
                  <c:v>4.2000000000000028</c:v>
                </c:pt>
                <c:pt idx="18">
                  <c:v>2.7999999999999972</c:v>
                </c:pt>
                <c:pt idx="19">
                  <c:v>2.4000000000000057</c:v>
                </c:pt>
                <c:pt idx="20">
                  <c:v>5.0999999999999943</c:v>
                </c:pt>
                <c:pt idx="21">
                  <c:v>5.2000000000000028</c:v>
                </c:pt>
                <c:pt idx="22">
                  <c:v>5.7999999999999829</c:v>
                </c:pt>
                <c:pt idx="23">
                  <c:v>6.4000000000000057</c:v>
                </c:pt>
                <c:pt idx="24">
                  <c:v>8.5999999999999801</c:v>
                </c:pt>
                <c:pt idx="25">
                  <c:v>7.2999999999999972</c:v>
                </c:pt>
                <c:pt idx="26">
                  <c:v>7.5</c:v>
                </c:pt>
                <c:pt idx="27">
                  <c:v>4.0999999999999943</c:v>
                </c:pt>
                <c:pt idx="28">
                  <c:v>4.2000000000000028</c:v>
                </c:pt>
                <c:pt idx="29">
                  <c:v>7.7999999999999829</c:v>
                </c:pt>
                <c:pt idx="30">
                  <c:v>7.4000000000000057</c:v>
                </c:pt>
                <c:pt idx="31">
                  <c:v>4.6999999999999886</c:v>
                </c:pt>
                <c:pt idx="32">
                  <c:v>4.6999999999999886</c:v>
                </c:pt>
                <c:pt idx="33">
                  <c:v>4.0999999999999943</c:v>
                </c:pt>
                <c:pt idx="34">
                  <c:v>4.6999999999999886</c:v>
                </c:pt>
                <c:pt idx="35">
                  <c:v>5.2999999999999972</c:v>
                </c:pt>
                <c:pt idx="36">
                  <c:v>2.8999999999999915</c:v>
                </c:pt>
                <c:pt idx="37">
                  <c:v>7.6999999999999886</c:v>
                </c:pt>
                <c:pt idx="38">
                  <c:v>5.5000000000000142</c:v>
                </c:pt>
                <c:pt idx="39">
                  <c:v>5.3999999999999773</c:v>
                </c:pt>
                <c:pt idx="40">
                  <c:v>7.5</c:v>
                </c:pt>
                <c:pt idx="41">
                  <c:v>6.5</c:v>
                </c:pt>
                <c:pt idx="42">
                  <c:v>2.7000000000000171</c:v>
                </c:pt>
                <c:pt idx="43">
                  <c:v>6</c:v>
                </c:pt>
                <c:pt idx="44">
                  <c:v>4.2000000000000028</c:v>
                </c:pt>
                <c:pt idx="45">
                  <c:v>2.6000000000000085</c:v>
                </c:pt>
                <c:pt idx="46">
                  <c:v>4.7000000000000171</c:v>
                </c:pt>
                <c:pt idx="47">
                  <c:v>3.0999999999999943</c:v>
                </c:pt>
                <c:pt idx="48">
                  <c:v>6.4000000000000057</c:v>
                </c:pt>
                <c:pt idx="49">
                  <c:v>1.4000000000000057</c:v>
                </c:pt>
                <c:pt idx="50">
                  <c:v>5.5</c:v>
                </c:pt>
                <c:pt idx="51">
                  <c:v>4.7000000000000171</c:v>
                </c:pt>
                <c:pt idx="52">
                  <c:v>8.5</c:v>
                </c:pt>
                <c:pt idx="53">
                  <c:v>5.8000000000000114</c:v>
                </c:pt>
                <c:pt idx="54">
                  <c:v>4.8999999999999915</c:v>
                </c:pt>
                <c:pt idx="55">
                  <c:v>4.8000000000000114</c:v>
                </c:pt>
                <c:pt idx="56">
                  <c:v>6.2000000000000028</c:v>
                </c:pt>
                <c:pt idx="57">
                  <c:v>4.9000000000000199</c:v>
                </c:pt>
                <c:pt idx="58">
                  <c:v>7.7000000000000171</c:v>
                </c:pt>
                <c:pt idx="59">
                  <c:v>6.0999999999999943</c:v>
                </c:pt>
                <c:pt idx="60">
                  <c:v>9.7000000000000028</c:v>
                </c:pt>
                <c:pt idx="61">
                  <c:v>7.2999999999999972</c:v>
                </c:pt>
                <c:pt idx="62">
                  <c:v>7.0999999999999943</c:v>
                </c:pt>
                <c:pt idx="63">
                  <c:v>6</c:v>
                </c:pt>
                <c:pt idx="64">
                  <c:v>7.6000000000000085</c:v>
                </c:pt>
                <c:pt idx="65">
                  <c:v>7.2000000000000028</c:v>
                </c:pt>
                <c:pt idx="66">
                  <c:v>6.6999999999999886</c:v>
                </c:pt>
                <c:pt idx="67">
                  <c:v>6.8000000000000114</c:v>
                </c:pt>
                <c:pt idx="68">
                  <c:v>4.8999999999999915</c:v>
                </c:pt>
                <c:pt idx="69">
                  <c:v>7.9000000000000199</c:v>
                </c:pt>
                <c:pt idx="70">
                  <c:v>6.0999999999999943</c:v>
                </c:pt>
                <c:pt idx="71">
                  <c:v>4.2000000000000028</c:v>
                </c:pt>
                <c:pt idx="72">
                  <c:v>5.6999999999999886</c:v>
                </c:pt>
                <c:pt idx="73">
                  <c:v>9.2000000000000028</c:v>
                </c:pt>
                <c:pt idx="74">
                  <c:v>5.4000000000000341</c:v>
                </c:pt>
                <c:pt idx="75">
                  <c:v>8.9000000000000199</c:v>
                </c:pt>
                <c:pt idx="76">
                  <c:v>3.4999999999999858</c:v>
                </c:pt>
                <c:pt idx="77">
                  <c:v>4.1999999999999886</c:v>
                </c:pt>
                <c:pt idx="78">
                  <c:v>6.7999999999999829</c:v>
                </c:pt>
                <c:pt idx="79">
                  <c:v>5.0999999999999943</c:v>
                </c:pt>
                <c:pt idx="80">
                  <c:v>6.5999999999999801</c:v>
                </c:pt>
                <c:pt idx="81">
                  <c:v>6.0999999999999659</c:v>
                </c:pt>
                <c:pt idx="82">
                  <c:v>7.5</c:v>
                </c:pt>
                <c:pt idx="83">
                  <c:v>6.6000000000000085</c:v>
                </c:pt>
                <c:pt idx="84">
                  <c:v>7.2999999999999972</c:v>
                </c:pt>
                <c:pt idx="85">
                  <c:v>10.999999999999986</c:v>
                </c:pt>
                <c:pt idx="86">
                  <c:v>4.5000000000000142</c:v>
                </c:pt>
                <c:pt idx="87">
                  <c:v>-12.700000000000003</c:v>
                </c:pt>
                <c:pt idx="88">
                  <c:v>-3.0999999999999943</c:v>
                </c:pt>
                <c:pt idx="89">
                  <c:v>1.2000000000000028</c:v>
                </c:pt>
                <c:pt idx="90">
                  <c:v>1.5999999999999943</c:v>
                </c:pt>
                <c:pt idx="91">
                  <c:v>-1.7999999999999972</c:v>
                </c:pt>
                <c:pt idx="92">
                  <c:v>-1.7000000000000171</c:v>
                </c:pt>
                <c:pt idx="93">
                  <c:v>-2.4000000000000057</c:v>
                </c:pt>
                <c:pt idx="94">
                  <c:v>-9.9999999999994316E-2</c:v>
                </c:pt>
                <c:pt idx="95">
                  <c:v>-1.7000000000000028</c:v>
                </c:pt>
                <c:pt idx="96">
                  <c:v>-2.1000000000000085</c:v>
                </c:pt>
                <c:pt idx="97">
                  <c:v>-5.2000000000000028</c:v>
                </c:pt>
                <c:pt idx="98">
                  <c:v>-3</c:v>
                </c:pt>
                <c:pt idx="99">
                  <c:v>9.9000000000000199</c:v>
                </c:pt>
                <c:pt idx="100">
                  <c:v>5.8000000000000114</c:v>
                </c:pt>
                <c:pt idx="101">
                  <c:v>6.2000000000000028</c:v>
                </c:pt>
                <c:pt idx="102">
                  <c:v>2.4999999999999858</c:v>
                </c:pt>
                <c:pt idx="103">
                  <c:v>4.6000000000000085</c:v>
                </c:pt>
                <c:pt idx="104">
                  <c:v>5.8000000000000114</c:v>
                </c:pt>
                <c:pt idx="105">
                  <c:v>5.6999999999999886</c:v>
                </c:pt>
                <c:pt idx="106">
                  <c:v>3.7999999999999972</c:v>
                </c:pt>
                <c:pt idx="107">
                  <c:v>6.7</c:v>
                </c:pt>
                <c:pt idx="108">
                  <c:v>4.5</c:v>
                </c:pt>
              </c:numCache>
            </c:numRef>
          </c:val>
          <c:extLst>
            <c:ext xmlns:c16="http://schemas.microsoft.com/office/drawing/2014/chart" uri="{C3380CC4-5D6E-409C-BE32-E72D297353CC}">
              <c16:uniqueId val="{00000000-1A53-4CB8-A6F2-F87D08033704}"/>
            </c:ext>
          </c:extLst>
        </c:ser>
        <c:dLbls>
          <c:showLegendKey val="0"/>
          <c:showVal val="0"/>
          <c:showCatName val="0"/>
          <c:showSerName val="0"/>
          <c:showPercent val="0"/>
          <c:showBubbleSize val="0"/>
        </c:dLbls>
        <c:gapWidth val="0"/>
        <c:axId val="208616448"/>
        <c:axId val="208626432"/>
      </c:barChart>
      <c:lineChart>
        <c:grouping val="standard"/>
        <c:varyColors val="0"/>
        <c:ser>
          <c:idx val="3"/>
          <c:order val="2"/>
          <c:tx>
            <c:strRef>
              <c:f>'13_ábra_chart'!$E$13</c:f>
              <c:strCache>
                <c:ptCount val="1"/>
                <c:pt idx="0">
                  <c:v>Reál nettó keresettömeg</c:v>
                </c:pt>
              </c:strCache>
            </c:strRef>
          </c:tx>
          <c:spPr>
            <a:ln w="28575">
              <a:solidFill>
                <a:schemeClr val="tx2"/>
              </a:solidFill>
            </a:ln>
          </c:spPr>
          <c:marker>
            <c:symbol val="none"/>
          </c:marker>
          <c:cat>
            <c:numRef>
              <c:f>'13_ábra_chart'!$C$15:$C$123</c:f>
              <c:numCache>
                <c:formatCode>m/d/yyyy</c:formatCode>
                <c:ptCount val="109"/>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numCache>
            </c:numRef>
          </c:cat>
          <c:val>
            <c:numRef>
              <c:f>'13_ábra_chart'!$E$15:$E$123</c:f>
              <c:numCache>
                <c:formatCode>0.0</c:formatCode>
                <c:ptCount val="109"/>
                <c:pt idx="0">
                  <c:v>0.49923265603636935</c:v>
                </c:pt>
                <c:pt idx="1">
                  <c:v>-0.86413719721919335</c:v>
                </c:pt>
                <c:pt idx="2">
                  <c:v>0.87455449669668894</c:v>
                </c:pt>
                <c:pt idx="3">
                  <c:v>3.9306311963733833</c:v>
                </c:pt>
                <c:pt idx="4">
                  <c:v>2.8722281706542248</c:v>
                </c:pt>
                <c:pt idx="5">
                  <c:v>4.0562653326805957</c:v>
                </c:pt>
                <c:pt idx="6">
                  <c:v>2.189127062275503</c:v>
                </c:pt>
                <c:pt idx="7">
                  <c:v>5.2789700097567049</c:v>
                </c:pt>
                <c:pt idx="8">
                  <c:v>5.8255853273190041</c:v>
                </c:pt>
                <c:pt idx="9">
                  <c:v>6.6862383877824811</c:v>
                </c:pt>
                <c:pt idx="10">
                  <c:v>8.8733257940675685</c:v>
                </c:pt>
                <c:pt idx="11">
                  <c:v>6.2674601303332338</c:v>
                </c:pt>
                <c:pt idx="12">
                  <c:v>10.231295500878048</c:v>
                </c:pt>
                <c:pt idx="13">
                  <c:v>11.480475697031594</c:v>
                </c:pt>
                <c:pt idx="14">
                  <c:v>10.444142909253088</c:v>
                </c:pt>
                <c:pt idx="15">
                  <c:v>10.004070483282575</c:v>
                </c:pt>
                <c:pt idx="16">
                  <c:v>7.0799197759815655</c:v>
                </c:pt>
                <c:pt idx="17">
                  <c:v>8.088115653775759</c:v>
                </c:pt>
                <c:pt idx="18">
                  <c:v>8.7992203235142767</c:v>
                </c:pt>
                <c:pt idx="19">
                  <c:v>7.5874316662914794</c:v>
                </c:pt>
                <c:pt idx="20">
                  <c:v>8.9791428649603091</c:v>
                </c:pt>
                <c:pt idx="21">
                  <c:v>9.036517861791495</c:v>
                </c:pt>
                <c:pt idx="22">
                  <c:v>5.1768714073602098</c:v>
                </c:pt>
                <c:pt idx="23">
                  <c:v>10.43819832031383</c:v>
                </c:pt>
                <c:pt idx="24">
                  <c:v>7.149127693338869</c:v>
                </c:pt>
                <c:pt idx="25">
                  <c:v>5.7887287456803733</c:v>
                </c:pt>
                <c:pt idx="26">
                  <c:v>5.7662563671278377</c:v>
                </c:pt>
                <c:pt idx="27">
                  <c:v>4.8305606515270227</c:v>
                </c:pt>
                <c:pt idx="28">
                  <c:v>6.7973547885268033</c:v>
                </c:pt>
                <c:pt idx="29">
                  <c:v>7.03470841348215</c:v>
                </c:pt>
                <c:pt idx="30">
                  <c:v>6.6145875518682544</c:v>
                </c:pt>
                <c:pt idx="31">
                  <c:v>8.2451175713919014</c:v>
                </c:pt>
                <c:pt idx="32">
                  <c:v>8.0294618484948188</c:v>
                </c:pt>
                <c:pt idx="33">
                  <c:v>8.5715676663950688</c:v>
                </c:pt>
                <c:pt idx="34">
                  <c:v>8.7220104068827453</c:v>
                </c:pt>
                <c:pt idx="35">
                  <c:v>8.2008266203580149</c:v>
                </c:pt>
                <c:pt idx="36">
                  <c:v>10.348337314515405</c:v>
                </c:pt>
                <c:pt idx="37">
                  <c:v>11.536400501166085</c:v>
                </c:pt>
                <c:pt idx="38">
                  <c:v>12.163095499301079</c:v>
                </c:pt>
                <c:pt idx="39">
                  <c:v>12.096191034299991</c:v>
                </c:pt>
                <c:pt idx="40">
                  <c:v>12.669667424725489</c:v>
                </c:pt>
                <c:pt idx="41">
                  <c:v>11.393349231724031</c:v>
                </c:pt>
                <c:pt idx="42">
                  <c:v>11.286463657628019</c:v>
                </c:pt>
                <c:pt idx="43">
                  <c:v>11.938384887440947</c:v>
                </c:pt>
                <c:pt idx="44">
                  <c:v>11.178672666061118</c:v>
                </c:pt>
                <c:pt idx="45">
                  <c:v>9.3738874596340338</c:v>
                </c:pt>
                <c:pt idx="46">
                  <c:v>12.264764474043545</c:v>
                </c:pt>
                <c:pt idx="47">
                  <c:v>8.8278161499672336</c:v>
                </c:pt>
                <c:pt idx="48">
                  <c:v>10.11471979770262</c:v>
                </c:pt>
                <c:pt idx="49">
                  <c:v>9.7540740136240203</c:v>
                </c:pt>
                <c:pt idx="50">
                  <c:v>11.323065565410715</c:v>
                </c:pt>
                <c:pt idx="51">
                  <c:v>12.257464462709876</c:v>
                </c:pt>
                <c:pt idx="52">
                  <c:v>11.647507726393627</c:v>
                </c:pt>
                <c:pt idx="53">
                  <c:v>12.989874792201775</c:v>
                </c:pt>
                <c:pt idx="54">
                  <c:v>11.553941795451465</c:v>
                </c:pt>
                <c:pt idx="55">
                  <c:v>11.805813616116879</c:v>
                </c:pt>
                <c:pt idx="56">
                  <c:v>12.072268807445852</c:v>
                </c:pt>
                <c:pt idx="57">
                  <c:v>11.93881368624406</c:v>
                </c:pt>
                <c:pt idx="58">
                  <c:v>11.015926652471506</c:v>
                </c:pt>
                <c:pt idx="59">
                  <c:v>13.0408960031058</c:v>
                </c:pt>
                <c:pt idx="60">
                  <c:v>12.062263866559292</c:v>
                </c:pt>
                <c:pt idx="61">
                  <c:v>10.41389242574347</c:v>
                </c:pt>
                <c:pt idx="62">
                  <c:v>10.736618279818202</c:v>
                </c:pt>
                <c:pt idx="63">
                  <c:v>10.955897975325996</c:v>
                </c:pt>
                <c:pt idx="64">
                  <c:v>9.1758068024549715</c:v>
                </c:pt>
                <c:pt idx="65">
                  <c:v>8.5526385922719754</c:v>
                </c:pt>
                <c:pt idx="66">
                  <c:v>10.051333095923724</c:v>
                </c:pt>
                <c:pt idx="67">
                  <c:v>7.4027746298080501</c:v>
                </c:pt>
                <c:pt idx="68">
                  <c:v>7.3394829038385296</c:v>
                </c:pt>
                <c:pt idx="69">
                  <c:v>8.1560148885542247</c:v>
                </c:pt>
                <c:pt idx="70">
                  <c:v>7.8693457113594008</c:v>
                </c:pt>
                <c:pt idx="71">
                  <c:v>7.5530736309124649</c:v>
                </c:pt>
                <c:pt idx="72">
                  <c:v>8.7592831673706684</c:v>
                </c:pt>
                <c:pt idx="73">
                  <c:v>10.449239956898793</c:v>
                </c:pt>
                <c:pt idx="74">
                  <c:v>8.1276571393690205</c:v>
                </c:pt>
                <c:pt idx="75">
                  <c:v>6.5397104216394979</c:v>
                </c:pt>
                <c:pt idx="76">
                  <c:v>8.7091681208788998</c:v>
                </c:pt>
                <c:pt idx="77">
                  <c:v>7.5440635706379453</c:v>
                </c:pt>
                <c:pt idx="78">
                  <c:v>8.4985238212317284</c:v>
                </c:pt>
                <c:pt idx="79">
                  <c:v>9.5708449077153972</c:v>
                </c:pt>
                <c:pt idx="80">
                  <c:v>9.5954139544981274</c:v>
                </c:pt>
                <c:pt idx="81">
                  <c:v>9.3909682839063464</c:v>
                </c:pt>
                <c:pt idx="82">
                  <c:v>10.165977105393551</c:v>
                </c:pt>
                <c:pt idx="83">
                  <c:v>8.9140278249697218</c:v>
                </c:pt>
                <c:pt idx="84">
                  <c:v>4.4164219589125366</c:v>
                </c:pt>
                <c:pt idx="85">
                  <c:v>4.1805987146978936</c:v>
                </c:pt>
                <c:pt idx="86">
                  <c:v>3.7158538029259631</c:v>
                </c:pt>
                <c:pt idx="87">
                  <c:v>-2.0026351919487269</c:v>
                </c:pt>
                <c:pt idx="88">
                  <c:v>-1.926685614038476</c:v>
                </c:pt>
                <c:pt idx="89">
                  <c:v>3.7200754334774615</c:v>
                </c:pt>
                <c:pt idx="90">
                  <c:v>0.84591096186206016</c:v>
                </c:pt>
                <c:pt idx="91">
                  <c:v>1.6043018800189657</c:v>
                </c:pt>
                <c:pt idx="92">
                  <c:v>2.5848544203667956</c:v>
                </c:pt>
                <c:pt idx="93">
                  <c:v>3.2558695145309144</c:v>
                </c:pt>
                <c:pt idx="94">
                  <c:v>3.4169884010885454</c:v>
                </c:pt>
                <c:pt idx="95">
                  <c:v>5.1078335310329521</c:v>
                </c:pt>
                <c:pt idx="96">
                  <c:v>4.9681167830297284</c:v>
                </c:pt>
                <c:pt idx="97">
                  <c:v>5.0265724059918711</c:v>
                </c:pt>
                <c:pt idx="98">
                  <c:v>5.5221286274486943</c:v>
                </c:pt>
                <c:pt idx="99">
                  <c:v>11.544767548690402</c:v>
                </c:pt>
                <c:pt idx="100">
                  <c:v>11.727941643660728</c:v>
                </c:pt>
                <c:pt idx="101">
                  <c:v>6.0435510616154886</c:v>
                </c:pt>
                <c:pt idx="102">
                  <c:v>9.0169139319556706</c:v>
                </c:pt>
                <c:pt idx="103">
                  <c:v>7.5828981769015371</c:v>
                </c:pt>
                <c:pt idx="104">
                  <c:v>6.419094934452005</c:v>
                </c:pt>
                <c:pt idx="105">
                  <c:v>4.8833288030046873</c:v>
                </c:pt>
                <c:pt idx="106">
                  <c:v>4.7270814705220801</c:v>
                </c:pt>
                <c:pt idx="107">
                  <c:v>4.1435922134383247</c:v>
                </c:pt>
              </c:numCache>
            </c:numRef>
          </c:val>
          <c:smooth val="0"/>
          <c:extLst>
            <c:ext xmlns:c16="http://schemas.microsoft.com/office/drawing/2014/chart" uri="{C3380CC4-5D6E-409C-BE32-E72D297353CC}">
              <c16:uniqueId val="{00000001-1A53-4CB8-A6F2-F87D08033704}"/>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1"/>
          <c:tx>
            <c:strRef>
              <c:f>'13_ábra_chart'!$F$13</c:f>
              <c:strCache>
                <c:ptCount val="1"/>
                <c:pt idx="0">
                  <c:v>Fogyasztói bizalmi mutató (jobb tengely)</c:v>
                </c:pt>
              </c:strCache>
            </c:strRef>
          </c:tx>
          <c:spPr>
            <a:ln w="25400">
              <a:solidFill>
                <a:schemeClr val="accent1"/>
              </a:solidFill>
              <a:prstDash val="solid"/>
            </a:ln>
          </c:spPr>
          <c:marker>
            <c:symbol val="none"/>
          </c:marker>
          <c:cat>
            <c:numRef>
              <c:f>'13_ábra_chart'!$C$15:$C$123</c:f>
              <c:numCache>
                <c:formatCode>m/d/yyyy</c:formatCode>
                <c:ptCount val="109"/>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numCache>
            </c:numRef>
          </c:cat>
          <c:val>
            <c:numRef>
              <c:f>'13_ábra_chart'!$F$15:$F$123</c:f>
              <c:numCache>
                <c:formatCode>0.0</c:formatCode>
                <c:ptCount val="109"/>
                <c:pt idx="0">
                  <c:v>-42.150000000000006</c:v>
                </c:pt>
                <c:pt idx="1">
                  <c:v>-37.774999999999999</c:v>
                </c:pt>
                <c:pt idx="2">
                  <c:v>-33.975000000000001</c:v>
                </c:pt>
                <c:pt idx="3">
                  <c:v>-35.875</c:v>
                </c:pt>
                <c:pt idx="4">
                  <c:v>-28.85</c:v>
                </c:pt>
                <c:pt idx="5">
                  <c:v>-31.625</c:v>
                </c:pt>
                <c:pt idx="6">
                  <c:v>-27.225000000000001</c:v>
                </c:pt>
                <c:pt idx="7">
                  <c:v>-30.624999999999996</c:v>
                </c:pt>
                <c:pt idx="8">
                  <c:v>-24.325000000000003</c:v>
                </c:pt>
                <c:pt idx="9">
                  <c:v>-21.5</c:v>
                </c:pt>
                <c:pt idx="10">
                  <c:v>-17.475000000000001</c:v>
                </c:pt>
                <c:pt idx="11">
                  <c:v>-16.899999999999999</c:v>
                </c:pt>
                <c:pt idx="12">
                  <c:v>-11.325000000000001</c:v>
                </c:pt>
                <c:pt idx="13">
                  <c:v>-15.549999999999999</c:v>
                </c:pt>
                <c:pt idx="14">
                  <c:v>-9.9499999999999993</c:v>
                </c:pt>
                <c:pt idx="15">
                  <c:v>-7.6749999999999998</c:v>
                </c:pt>
                <c:pt idx="16">
                  <c:v>-8.9499999999999993</c:v>
                </c:pt>
                <c:pt idx="17">
                  <c:v>-8.4</c:v>
                </c:pt>
                <c:pt idx="18">
                  <c:v>-7.4249999999999989</c:v>
                </c:pt>
                <c:pt idx="19">
                  <c:v>-11.824999999999999</c:v>
                </c:pt>
                <c:pt idx="20">
                  <c:v>-7.25</c:v>
                </c:pt>
                <c:pt idx="21">
                  <c:v>-7.5500000000000007</c:v>
                </c:pt>
                <c:pt idx="22">
                  <c:v>-9.2249999999999996</c:v>
                </c:pt>
                <c:pt idx="23">
                  <c:v>-12.574999999999999</c:v>
                </c:pt>
                <c:pt idx="24">
                  <c:v>-12.8</c:v>
                </c:pt>
                <c:pt idx="25">
                  <c:v>-11.5</c:v>
                </c:pt>
                <c:pt idx="26">
                  <c:v>-11.225</c:v>
                </c:pt>
                <c:pt idx="27">
                  <c:v>-12.625</c:v>
                </c:pt>
                <c:pt idx="28">
                  <c:v>-11.024999999999999</c:v>
                </c:pt>
                <c:pt idx="29">
                  <c:v>-15.324999999999999</c:v>
                </c:pt>
                <c:pt idx="30">
                  <c:v>-14.324999999999999</c:v>
                </c:pt>
                <c:pt idx="31">
                  <c:v>-12.1</c:v>
                </c:pt>
                <c:pt idx="32">
                  <c:v>-15.2</c:v>
                </c:pt>
                <c:pt idx="33">
                  <c:v>-8.2750000000000004</c:v>
                </c:pt>
                <c:pt idx="34">
                  <c:v>-8.15</c:v>
                </c:pt>
                <c:pt idx="35">
                  <c:v>-8.6499999999999986</c:v>
                </c:pt>
                <c:pt idx="36">
                  <c:v>-8.8249999999999993</c:v>
                </c:pt>
                <c:pt idx="37">
                  <c:v>-9.6000000000000014</c:v>
                </c:pt>
                <c:pt idx="38">
                  <c:v>-13.049999999999999</c:v>
                </c:pt>
                <c:pt idx="39">
                  <c:v>-8.75</c:v>
                </c:pt>
                <c:pt idx="40">
                  <c:v>-6.9749999999999996</c:v>
                </c:pt>
                <c:pt idx="41">
                  <c:v>-8.25</c:v>
                </c:pt>
                <c:pt idx="42">
                  <c:v>-5.1999999999999993</c:v>
                </c:pt>
                <c:pt idx="43">
                  <c:v>-7.3250000000000002</c:v>
                </c:pt>
                <c:pt idx="44">
                  <c:v>-7.1000000000000005</c:v>
                </c:pt>
                <c:pt idx="45">
                  <c:v>-9.0499999999999989</c:v>
                </c:pt>
                <c:pt idx="46">
                  <c:v>-5.25</c:v>
                </c:pt>
                <c:pt idx="47">
                  <c:v>-4.0750000000000002</c:v>
                </c:pt>
                <c:pt idx="48">
                  <c:v>-1.2749999999999999</c:v>
                </c:pt>
                <c:pt idx="49">
                  <c:v>-3.2</c:v>
                </c:pt>
                <c:pt idx="50">
                  <c:v>-1.2999999999999998</c:v>
                </c:pt>
                <c:pt idx="51">
                  <c:v>-5.375</c:v>
                </c:pt>
                <c:pt idx="52">
                  <c:v>-6.6999999999999993</c:v>
                </c:pt>
                <c:pt idx="53">
                  <c:v>-5.25</c:v>
                </c:pt>
                <c:pt idx="54">
                  <c:v>-5.8999999999999995</c:v>
                </c:pt>
                <c:pt idx="55">
                  <c:v>-4.875</c:v>
                </c:pt>
                <c:pt idx="56">
                  <c:v>-5.6</c:v>
                </c:pt>
                <c:pt idx="57">
                  <c:v>-3.5</c:v>
                </c:pt>
                <c:pt idx="58">
                  <c:v>-4.2750000000000004</c:v>
                </c:pt>
                <c:pt idx="59">
                  <c:v>1.35</c:v>
                </c:pt>
                <c:pt idx="60">
                  <c:v>0.27500000000000019</c:v>
                </c:pt>
                <c:pt idx="61">
                  <c:v>0.32499999999999996</c:v>
                </c:pt>
                <c:pt idx="62">
                  <c:v>-1.0249999999999999</c:v>
                </c:pt>
                <c:pt idx="63">
                  <c:v>1.65</c:v>
                </c:pt>
                <c:pt idx="64">
                  <c:v>-2.9000000000000004</c:v>
                </c:pt>
                <c:pt idx="65">
                  <c:v>-0.25000000000000011</c:v>
                </c:pt>
                <c:pt idx="66">
                  <c:v>-4.8250000000000002</c:v>
                </c:pt>
                <c:pt idx="67">
                  <c:v>-7.5750000000000002</c:v>
                </c:pt>
                <c:pt idx="68">
                  <c:v>-5.5750000000000002</c:v>
                </c:pt>
                <c:pt idx="69">
                  <c:v>-7.3250000000000002</c:v>
                </c:pt>
                <c:pt idx="70">
                  <c:v>-7.1749999999999998</c:v>
                </c:pt>
                <c:pt idx="71">
                  <c:v>-8.0250000000000004</c:v>
                </c:pt>
                <c:pt idx="72">
                  <c:v>-8.9749999999999996</c:v>
                </c:pt>
                <c:pt idx="73">
                  <c:v>-9.125</c:v>
                </c:pt>
                <c:pt idx="74">
                  <c:v>-7.1749999999999998</c:v>
                </c:pt>
                <c:pt idx="75">
                  <c:v>-5.8249999999999993</c:v>
                </c:pt>
                <c:pt idx="76">
                  <c:v>-8.85</c:v>
                </c:pt>
                <c:pt idx="77">
                  <c:v>-7.4249999999999998</c:v>
                </c:pt>
                <c:pt idx="78">
                  <c:v>-9.6499999999999986</c:v>
                </c:pt>
                <c:pt idx="79">
                  <c:v>-6.4499999999999993</c:v>
                </c:pt>
                <c:pt idx="80">
                  <c:v>-5.7</c:v>
                </c:pt>
                <c:pt idx="81">
                  <c:v>-9.7249999999999996</c:v>
                </c:pt>
                <c:pt idx="82">
                  <c:v>-9.9749999999999996</c:v>
                </c:pt>
                <c:pt idx="83">
                  <c:v>-7.625</c:v>
                </c:pt>
                <c:pt idx="84">
                  <c:v>-12.025</c:v>
                </c:pt>
                <c:pt idx="85">
                  <c:v>-13.875</c:v>
                </c:pt>
                <c:pt idx="86">
                  <c:v>-13.375</c:v>
                </c:pt>
                <c:pt idx="87">
                  <c:v>-51.075000000000003</c:v>
                </c:pt>
                <c:pt idx="88">
                  <c:v>-42.45</c:v>
                </c:pt>
                <c:pt idx="89">
                  <c:v>-41.650000000000006</c:v>
                </c:pt>
                <c:pt idx="90">
                  <c:v>-37.700000000000003</c:v>
                </c:pt>
                <c:pt idx="91">
                  <c:v>-31.574999999999999</c:v>
                </c:pt>
                <c:pt idx="92">
                  <c:v>-31.9</c:v>
                </c:pt>
                <c:pt idx="93">
                  <c:v>-37.200000000000003</c:v>
                </c:pt>
                <c:pt idx="94">
                  <c:v>-35.075000000000003</c:v>
                </c:pt>
                <c:pt idx="95">
                  <c:v>-40.875</c:v>
                </c:pt>
                <c:pt idx="96">
                  <c:v>-45.075000000000003</c:v>
                </c:pt>
                <c:pt idx="97">
                  <c:v>-36.325000000000003</c:v>
                </c:pt>
                <c:pt idx="98">
                  <c:v>-34.9</c:v>
                </c:pt>
                <c:pt idx="99">
                  <c:v>-34.824999999999996</c:v>
                </c:pt>
                <c:pt idx="100">
                  <c:v>-36.824999999999996</c:v>
                </c:pt>
                <c:pt idx="101">
                  <c:v>-30.475000000000001</c:v>
                </c:pt>
                <c:pt idx="102">
                  <c:v>-33.725000000000001</c:v>
                </c:pt>
                <c:pt idx="103">
                  <c:v>-36.550000000000004</c:v>
                </c:pt>
                <c:pt idx="104">
                  <c:v>-36.299999999999997</c:v>
                </c:pt>
                <c:pt idx="105">
                  <c:v>-33</c:v>
                </c:pt>
                <c:pt idx="106">
                  <c:v>-41.625</c:v>
                </c:pt>
                <c:pt idx="107">
                  <c:v>-38.175000000000004</c:v>
                </c:pt>
                <c:pt idx="108">
                  <c:v>-35.475000000000001</c:v>
                </c:pt>
              </c:numCache>
            </c:numRef>
          </c:val>
          <c:smooth val="0"/>
          <c:extLst>
            <c:ext xmlns:c16="http://schemas.microsoft.com/office/drawing/2014/chart" uri="{C3380CC4-5D6E-409C-BE32-E72D297353CC}">
              <c16:uniqueId val="{00000002-1A53-4CB8-A6F2-F87D08033704}"/>
            </c:ext>
          </c:extLst>
        </c:ser>
        <c:dLbls>
          <c:showLegendKey val="0"/>
          <c:showVal val="0"/>
          <c:showCatName val="0"/>
          <c:showSerName val="0"/>
          <c:showPercent val="0"/>
          <c:showBubbleSize val="0"/>
        </c:dLbls>
        <c:marker val="1"/>
        <c:smooth val="0"/>
        <c:axId val="208627968"/>
        <c:axId val="208629760"/>
      </c:lineChart>
      <c:dateAx>
        <c:axId val="20861644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14"/>
          <c:min val="-14"/>
        </c:scaling>
        <c:delete val="0"/>
        <c:axPos val="l"/>
        <c:majorGridlines>
          <c:spPr>
            <a:ln w="3175">
              <a:solidFill>
                <a:srgbClr val="BFBFBF"/>
              </a:solidFill>
              <a:prstDash val="sysDash"/>
            </a:ln>
          </c:spPr>
        </c:majorGridlines>
        <c:title>
          <c:tx>
            <c:rich>
              <a:bodyPr rot="0" vert="horz"/>
              <a:lstStyle/>
              <a:p>
                <a:pPr>
                  <a:defRPr>
                    <a:solidFill>
                      <a:sysClr val="windowText" lastClr="000000"/>
                    </a:solidFill>
                  </a:defRPr>
                </a:pPr>
                <a:r>
                  <a:rPr lang="hu-HU">
                    <a:solidFill>
                      <a:sysClr val="windowText" lastClr="000000"/>
                    </a:solidFill>
                  </a:rPr>
                  <a:t>Éves változás (%)</a:t>
                </a:r>
              </a:p>
            </c:rich>
          </c:tx>
          <c:layout>
            <c:manualLayout>
              <c:xMode val="edge"/>
              <c:yMode val="edge"/>
              <c:x val="7.981797872750182E-2"/>
              <c:y val="1.0618624128294642E-2"/>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08616448"/>
        <c:crosses val="autoZero"/>
        <c:crossBetween val="between"/>
        <c:majorUnit val="2"/>
      </c:valAx>
      <c:dateAx>
        <c:axId val="208627968"/>
        <c:scaling>
          <c:orientation val="minMax"/>
          <c:min val="38596"/>
        </c:scaling>
        <c:delete val="1"/>
        <c:axPos val="b"/>
        <c:numFmt formatCode="m/d/yyyy" sourceLinked="1"/>
        <c:majorTickMark val="out"/>
        <c:minorTickMark val="none"/>
        <c:tickLblPos val="none"/>
        <c:crossAx val="208629760"/>
        <c:crosses val="autoZero"/>
        <c:auto val="1"/>
        <c:lblOffset val="100"/>
        <c:baseTimeUnit val="months"/>
      </c:dateAx>
      <c:valAx>
        <c:axId val="208629760"/>
        <c:scaling>
          <c:orientation val="minMax"/>
          <c:max val="70"/>
          <c:min val="-70"/>
        </c:scaling>
        <c:delete val="0"/>
        <c:axPos val="r"/>
        <c:title>
          <c:tx>
            <c:rich>
              <a:bodyPr rot="0" vert="horz"/>
              <a:lstStyle/>
              <a:p>
                <a:pPr>
                  <a:defRPr>
                    <a:solidFill>
                      <a:sysClr val="windowText" lastClr="000000"/>
                    </a:solidFill>
                  </a:defRPr>
                </a:pPr>
                <a:r>
                  <a:rPr lang="hu-HU">
                    <a:solidFill>
                      <a:sysClr val="windowText" lastClr="000000"/>
                    </a:solidFill>
                  </a:rPr>
                  <a:t>Egyenlegmutató</a:t>
                </a:r>
              </a:p>
            </c:rich>
          </c:tx>
          <c:layout>
            <c:manualLayout>
              <c:xMode val="edge"/>
              <c:yMode val="edge"/>
              <c:x val="0.71942554350517507"/>
              <c:y val="9.0312497345598798E-3"/>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08627968"/>
        <c:crosses val="max"/>
        <c:crossBetween val="between"/>
        <c:majorUnit val="10"/>
      </c:valAx>
      <c:spPr>
        <a:noFill/>
        <a:ln w="9525">
          <a:solidFill>
            <a:schemeClr val="tx1"/>
          </a:solidFill>
        </a:ln>
      </c:spPr>
    </c:plotArea>
    <c:legend>
      <c:legendPos val="b"/>
      <c:layout>
        <c:manualLayout>
          <c:xMode val="edge"/>
          <c:yMode val="edge"/>
          <c:x val="1.6771488469601678E-2"/>
          <c:y val="0.84537029958633814"/>
          <c:w val="0.9636617749825297"/>
          <c:h val="0.13736972198863492"/>
        </c:manualLayout>
      </c:layout>
      <c:overlay val="0"/>
      <c:spPr>
        <a:noFill/>
        <a:ln w="3175">
          <a:solidFill>
            <a:schemeClr val="tx1"/>
          </a:solidFill>
          <a:prstDash val="solid"/>
        </a:ln>
      </c:spPr>
      <c:txPr>
        <a:bodyPr/>
        <a:lstStyle/>
        <a:p>
          <a:pPr>
            <a:defRPr>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26388888888883E-2"/>
          <c:y val="7.9884982638888893E-2"/>
          <c:w val="0.82293783068783066"/>
          <c:h val="0.70691119722887308"/>
        </c:manualLayout>
      </c:layout>
      <c:barChart>
        <c:barDir val="col"/>
        <c:grouping val="clustered"/>
        <c:varyColors val="0"/>
        <c:ser>
          <c:idx val="0"/>
          <c:order val="0"/>
          <c:tx>
            <c:strRef>
              <c:f>'13_ábra_chart'!$D$14</c:f>
              <c:strCache>
                <c:ptCount val="1"/>
                <c:pt idx="0">
                  <c:v>Retail sales</c:v>
                </c:pt>
              </c:strCache>
            </c:strRef>
          </c:tx>
          <c:spPr>
            <a:solidFill>
              <a:schemeClr val="accent1">
                <a:lumMod val="40000"/>
                <a:lumOff val="60000"/>
              </a:schemeClr>
            </a:solidFill>
            <a:ln w="12700">
              <a:noFill/>
              <a:prstDash val="solid"/>
            </a:ln>
          </c:spPr>
          <c:invertIfNegative val="0"/>
          <c:cat>
            <c:numRef>
              <c:f>'13_ábra_chart'!$C$15:$C$123</c:f>
              <c:numCache>
                <c:formatCode>m/d/yyyy</c:formatCode>
                <c:ptCount val="109"/>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numCache>
            </c:numRef>
          </c:cat>
          <c:val>
            <c:numRef>
              <c:f>'13_ábra_chart'!$D$15:$D$123</c:f>
              <c:numCache>
                <c:formatCode>0.0</c:formatCode>
                <c:ptCount val="109"/>
                <c:pt idx="0">
                  <c:v>-2.8000000000000114</c:v>
                </c:pt>
                <c:pt idx="1">
                  <c:v>-2.4000000000000199</c:v>
                </c:pt>
                <c:pt idx="2">
                  <c:v>-0.49999999999998579</c:v>
                </c:pt>
                <c:pt idx="3">
                  <c:v>0.5999999999999801</c:v>
                </c:pt>
                <c:pt idx="4">
                  <c:v>2.2000000000000028</c:v>
                </c:pt>
                <c:pt idx="5">
                  <c:v>-0.90000000000000568</c:v>
                </c:pt>
                <c:pt idx="6">
                  <c:v>3.0999999999999943</c:v>
                </c:pt>
                <c:pt idx="7">
                  <c:v>2.9000000000000199</c:v>
                </c:pt>
                <c:pt idx="8">
                  <c:v>2.7000000000000171</c:v>
                </c:pt>
                <c:pt idx="9">
                  <c:v>4.5000000000000142</c:v>
                </c:pt>
                <c:pt idx="10">
                  <c:v>6</c:v>
                </c:pt>
                <c:pt idx="11">
                  <c:v>4</c:v>
                </c:pt>
                <c:pt idx="12">
                  <c:v>6.0999999999999943</c:v>
                </c:pt>
                <c:pt idx="13">
                  <c:v>6.8999999999999915</c:v>
                </c:pt>
                <c:pt idx="14">
                  <c:v>5.8000000000000114</c:v>
                </c:pt>
                <c:pt idx="15">
                  <c:v>8.1999999999999886</c:v>
                </c:pt>
                <c:pt idx="16">
                  <c:v>4.0999999999999943</c:v>
                </c:pt>
                <c:pt idx="17">
                  <c:v>4.2000000000000028</c:v>
                </c:pt>
                <c:pt idx="18">
                  <c:v>2.7999999999999972</c:v>
                </c:pt>
                <c:pt idx="19">
                  <c:v>2.4000000000000057</c:v>
                </c:pt>
                <c:pt idx="20">
                  <c:v>5.0999999999999943</c:v>
                </c:pt>
                <c:pt idx="21">
                  <c:v>5.2000000000000028</c:v>
                </c:pt>
                <c:pt idx="22">
                  <c:v>5.7999999999999829</c:v>
                </c:pt>
                <c:pt idx="23">
                  <c:v>6.4000000000000057</c:v>
                </c:pt>
                <c:pt idx="24">
                  <c:v>8.5999999999999801</c:v>
                </c:pt>
                <c:pt idx="25">
                  <c:v>7.2999999999999972</c:v>
                </c:pt>
                <c:pt idx="26">
                  <c:v>7.5</c:v>
                </c:pt>
                <c:pt idx="27">
                  <c:v>4.0999999999999943</c:v>
                </c:pt>
                <c:pt idx="28">
                  <c:v>4.2000000000000028</c:v>
                </c:pt>
                <c:pt idx="29">
                  <c:v>7.7999999999999829</c:v>
                </c:pt>
                <c:pt idx="30">
                  <c:v>7.4000000000000057</c:v>
                </c:pt>
                <c:pt idx="31">
                  <c:v>4.6999999999999886</c:v>
                </c:pt>
                <c:pt idx="32">
                  <c:v>4.6999999999999886</c:v>
                </c:pt>
                <c:pt idx="33">
                  <c:v>4.0999999999999943</c:v>
                </c:pt>
                <c:pt idx="34">
                  <c:v>4.6999999999999886</c:v>
                </c:pt>
                <c:pt idx="35">
                  <c:v>5.2999999999999972</c:v>
                </c:pt>
                <c:pt idx="36">
                  <c:v>2.8999999999999915</c:v>
                </c:pt>
                <c:pt idx="37">
                  <c:v>7.6999999999999886</c:v>
                </c:pt>
                <c:pt idx="38">
                  <c:v>5.5000000000000142</c:v>
                </c:pt>
                <c:pt idx="39">
                  <c:v>5.3999999999999773</c:v>
                </c:pt>
                <c:pt idx="40">
                  <c:v>7.5</c:v>
                </c:pt>
                <c:pt idx="41">
                  <c:v>6.5</c:v>
                </c:pt>
                <c:pt idx="42">
                  <c:v>2.7000000000000171</c:v>
                </c:pt>
                <c:pt idx="43">
                  <c:v>6</c:v>
                </c:pt>
                <c:pt idx="44">
                  <c:v>4.2000000000000028</c:v>
                </c:pt>
                <c:pt idx="45">
                  <c:v>2.6000000000000085</c:v>
                </c:pt>
                <c:pt idx="46">
                  <c:v>4.7000000000000171</c:v>
                </c:pt>
                <c:pt idx="47">
                  <c:v>3.0999999999999943</c:v>
                </c:pt>
                <c:pt idx="48">
                  <c:v>6.4000000000000057</c:v>
                </c:pt>
                <c:pt idx="49">
                  <c:v>1.4000000000000057</c:v>
                </c:pt>
                <c:pt idx="50">
                  <c:v>5.5</c:v>
                </c:pt>
                <c:pt idx="51">
                  <c:v>4.7000000000000171</c:v>
                </c:pt>
                <c:pt idx="52">
                  <c:v>8.5</c:v>
                </c:pt>
                <c:pt idx="53">
                  <c:v>5.8000000000000114</c:v>
                </c:pt>
                <c:pt idx="54">
                  <c:v>4.8999999999999915</c:v>
                </c:pt>
                <c:pt idx="55">
                  <c:v>4.8000000000000114</c:v>
                </c:pt>
                <c:pt idx="56">
                  <c:v>6.2000000000000028</c:v>
                </c:pt>
                <c:pt idx="57">
                  <c:v>4.9000000000000199</c:v>
                </c:pt>
                <c:pt idx="58">
                  <c:v>7.7000000000000171</c:v>
                </c:pt>
                <c:pt idx="59">
                  <c:v>6.0999999999999943</c:v>
                </c:pt>
                <c:pt idx="60">
                  <c:v>9.7000000000000028</c:v>
                </c:pt>
                <c:pt idx="61">
                  <c:v>7.2999999999999972</c:v>
                </c:pt>
                <c:pt idx="62">
                  <c:v>7.0999999999999943</c:v>
                </c:pt>
                <c:pt idx="63">
                  <c:v>6</c:v>
                </c:pt>
                <c:pt idx="64">
                  <c:v>7.6000000000000085</c:v>
                </c:pt>
                <c:pt idx="65">
                  <c:v>7.2000000000000028</c:v>
                </c:pt>
                <c:pt idx="66">
                  <c:v>6.6999999999999886</c:v>
                </c:pt>
                <c:pt idx="67">
                  <c:v>6.8000000000000114</c:v>
                </c:pt>
                <c:pt idx="68">
                  <c:v>4.8999999999999915</c:v>
                </c:pt>
                <c:pt idx="69">
                  <c:v>7.9000000000000199</c:v>
                </c:pt>
                <c:pt idx="70">
                  <c:v>6.0999999999999943</c:v>
                </c:pt>
                <c:pt idx="71">
                  <c:v>4.2000000000000028</c:v>
                </c:pt>
                <c:pt idx="72">
                  <c:v>5.6999999999999886</c:v>
                </c:pt>
                <c:pt idx="73">
                  <c:v>9.2000000000000028</c:v>
                </c:pt>
                <c:pt idx="74">
                  <c:v>5.4000000000000341</c:v>
                </c:pt>
                <c:pt idx="75">
                  <c:v>8.9000000000000199</c:v>
                </c:pt>
                <c:pt idx="76">
                  <c:v>3.4999999999999858</c:v>
                </c:pt>
                <c:pt idx="77">
                  <c:v>4.1999999999999886</c:v>
                </c:pt>
                <c:pt idx="78">
                  <c:v>6.7999999999999829</c:v>
                </c:pt>
                <c:pt idx="79">
                  <c:v>5.0999999999999943</c:v>
                </c:pt>
                <c:pt idx="80">
                  <c:v>6.5999999999999801</c:v>
                </c:pt>
                <c:pt idx="81">
                  <c:v>6.0999999999999659</c:v>
                </c:pt>
                <c:pt idx="82">
                  <c:v>7.5</c:v>
                </c:pt>
                <c:pt idx="83">
                  <c:v>6.6000000000000085</c:v>
                </c:pt>
                <c:pt idx="84">
                  <c:v>7.2999999999999972</c:v>
                </c:pt>
                <c:pt idx="85">
                  <c:v>10.999999999999986</c:v>
                </c:pt>
                <c:pt idx="86">
                  <c:v>4.5000000000000142</c:v>
                </c:pt>
                <c:pt idx="87">
                  <c:v>-12.700000000000003</c:v>
                </c:pt>
                <c:pt idx="88">
                  <c:v>-3.0999999999999943</c:v>
                </c:pt>
                <c:pt idx="89">
                  <c:v>1.2000000000000028</c:v>
                </c:pt>
                <c:pt idx="90">
                  <c:v>1.5999999999999943</c:v>
                </c:pt>
                <c:pt idx="91">
                  <c:v>-1.7999999999999972</c:v>
                </c:pt>
                <c:pt idx="92">
                  <c:v>-1.7000000000000171</c:v>
                </c:pt>
                <c:pt idx="93">
                  <c:v>-2.4000000000000057</c:v>
                </c:pt>
                <c:pt idx="94">
                  <c:v>-9.9999999999994316E-2</c:v>
                </c:pt>
                <c:pt idx="95">
                  <c:v>-1.7000000000000028</c:v>
                </c:pt>
                <c:pt idx="96">
                  <c:v>-2.1000000000000085</c:v>
                </c:pt>
                <c:pt idx="97">
                  <c:v>-5.2000000000000028</c:v>
                </c:pt>
                <c:pt idx="98">
                  <c:v>-3</c:v>
                </c:pt>
                <c:pt idx="99">
                  <c:v>9.9000000000000199</c:v>
                </c:pt>
                <c:pt idx="100">
                  <c:v>5.8000000000000114</c:v>
                </c:pt>
                <c:pt idx="101">
                  <c:v>6.2000000000000028</c:v>
                </c:pt>
                <c:pt idx="102">
                  <c:v>2.4999999999999858</c:v>
                </c:pt>
                <c:pt idx="103">
                  <c:v>4.6000000000000085</c:v>
                </c:pt>
                <c:pt idx="104">
                  <c:v>5.8000000000000114</c:v>
                </c:pt>
                <c:pt idx="105">
                  <c:v>5.6999999999999886</c:v>
                </c:pt>
                <c:pt idx="106">
                  <c:v>3.7999999999999972</c:v>
                </c:pt>
                <c:pt idx="107">
                  <c:v>6.7</c:v>
                </c:pt>
                <c:pt idx="108">
                  <c:v>4.5</c:v>
                </c:pt>
              </c:numCache>
            </c:numRef>
          </c:val>
          <c:extLst>
            <c:ext xmlns:c16="http://schemas.microsoft.com/office/drawing/2014/chart" uri="{C3380CC4-5D6E-409C-BE32-E72D297353CC}">
              <c16:uniqueId val="{00000000-E99E-4615-A349-1779B3D239C0}"/>
            </c:ext>
          </c:extLst>
        </c:ser>
        <c:dLbls>
          <c:showLegendKey val="0"/>
          <c:showVal val="0"/>
          <c:showCatName val="0"/>
          <c:showSerName val="0"/>
          <c:showPercent val="0"/>
          <c:showBubbleSize val="0"/>
        </c:dLbls>
        <c:gapWidth val="0"/>
        <c:axId val="216606208"/>
        <c:axId val="216607744"/>
      </c:barChart>
      <c:lineChart>
        <c:grouping val="standard"/>
        <c:varyColors val="0"/>
        <c:ser>
          <c:idx val="3"/>
          <c:order val="2"/>
          <c:tx>
            <c:strRef>
              <c:f>'13_ábra_chart'!$E$14</c:f>
              <c:strCache>
                <c:ptCount val="1"/>
                <c:pt idx="0">
                  <c:v>Real net earnings</c:v>
                </c:pt>
              </c:strCache>
            </c:strRef>
          </c:tx>
          <c:spPr>
            <a:ln w="28575">
              <a:solidFill>
                <a:schemeClr val="tx2"/>
              </a:solidFill>
            </a:ln>
          </c:spPr>
          <c:marker>
            <c:symbol val="none"/>
          </c:marker>
          <c:cat>
            <c:numRef>
              <c:f>'13_ábra_chart'!$C$15:$C$123</c:f>
              <c:numCache>
                <c:formatCode>m/d/yyyy</c:formatCode>
                <c:ptCount val="109"/>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numCache>
            </c:numRef>
          </c:cat>
          <c:val>
            <c:numRef>
              <c:f>'13_ábra_chart'!$E$15:$E$123</c:f>
              <c:numCache>
                <c:formatCode>0.0</c:formatCode>
                <c:ptCount val="109"/>
                <c:pt idx="0">
                  <c:v>0.49923265603636935</c:v>
                </c:pt>
                <c:pt idx="1">
                  <c:v>-0.86413719721919335</c:v>
                </c:pt>
                <c:pt idx="2">
                  <c:v>0.87455449669668894</c:v>
                </c:pt>
                <c:pt idx="3">
                  <c:v>3.9306311963733833</c:v>
                </c:pt>
                <c:pt idx="4">
                  <c:v>2.8722281706542248</c:v>
                </c:pt>
                <c:pt idx="5">
                  <c:v>4.0562653326805957</c:v>
                </c:pt>
                <c:pt idx="6">
                  <c:v>2.189127062275503</c:v>
                </c:pt>
                <c:pt idx="7">
                  <c:v>5.2789700097567049</c:v>
                </c:pt>
                <c:pt idx="8">
                  <c:v>5.8255853273190041</c:v>
                </c:pt>
                <c:pt idx="9">
                  <c:v>6.6862383877824811</c:v>
                </c:pt>
                <c:pt idx="10">
                  <c:v>8.8733257940675685</c:v>
                </c:pt>
                <c:pt idx="11">
                  <c:v>6.2674601303332338</c:v>
                </c:pt>
                <c:pt idx="12">
                  <c:v>10.231295500878048</c:v>
                </c:pt>
                <c:pt idx="13">
                  <c:v>11.480475697031594</c:v>
                </c:pt>
                <c:pt idx="14">
                  <c:v>10.444142909253088</c:v>
                </c:pt>
                <c:pt idx="15">
                  <c:v>10.004070483282575</c:v>
                </c:pt>
                <c:pt idx="16">
                  <c:v>7.0799197759815655</c:v>
                </c:pt>
                <c:pt idx="17">
                  <c:v>8.088115653775759</c:v>
                </c:pt>
                <c:pt idx="18">
                  <c:v>8.7992203235142767</c:v>
                </c:pt>
                <c:pt idx="19">
                  <c:v>7.5874316662914794</c:v>
                </c:pt>
                <c:pt idx="20">
                  <c:v>8.9791428649603091</c:v>
                </c:pt>
                <c:pt idx="21">
                  <c:v>9.036517861791495</c:v>
                </c:pt>
                <c:pt idx="22">
                  <c:v>5.1768714073602098</c:v>
                </c:pt>
                <c:pt idx="23">
                  <c:v>10.43819832031383</c:v>
                </c:pt>
                <c:pt idx="24">
                  <c:v>7.149127693338869</c:v>
                </c:pt>
                <c:pt idx="25">
                  <c:v>5.7887287456803733</c:v>
                </c:pt>
                <c:pt idx="26">
                  <c:v>5.7662563671278377</c:v>
                </c:pt>
                <c:pt idx="27">
                  <c:v>4.8305606515270227</c:v>
                </c:pt>
                <c:pt idx="28">
                  <c:v>6.7973547885268033</c:v>
                </c:pt>
                <c:pt idx="29">
                  <c:v>7.03470841348215</c:v>
                </c:pt>
                <c:pt idx="30">
                  <c:v>6.6145875518682544</c:v>
                </c:pt>
                <c:pt idx="31">
                  <c:v>8.2451175713919014</c:v>
                </c:pt>
                <c:pt idx="32">
                  <c:v>8.0294618484948188</c:v>
                </c:pt>
                <c:pt idx="33">
                  <c:v>8.5715676663950688</c:v>
                </c:pt>
                <c:pt idx="34">
                  <c:v>8.7220104068827453</c:v>
                </c:pt>
                <c:pt idx="35">
                  <c:v>8.2008266203580149</c:v>
                </c:pt>
                <c:pt idx="36">
                  <c:v>10.348337314515405</c:v>
                </c:pt>
                <c:pt idx="37">
                  <c:v>11.536400501166085</c:v>
                </c:pt>
                <c:pt idx="38">
                  <c:v>12.163095499301079</c:v>
                </c:pt>
                <c:pt idx="39">
                  <c:v>12.096191034299991</c:v>
                </c:pt>
                <c:pt idx="40">
                  <c:v>12.669667424725489</c:v>
                </c:pt>
                <c:pt idx="41">
                  <c:v>11.393349231724031</c:v>
                </c:pt>
                <c:pt idx="42">
                  <c:v>11.286463657628019</c:v>
                </c:pt>
                <c:pt idx="43">
                  <c:v>11.938384887440947</c:v>
                </c:pt>
                <c:pt idx="44">
                  <c:v>11.178672666061118</c:v>
                </c:pt>
                <c:pt idx="45">
                  <c:v>9.3738874596340338</c:v>
                </c:pt>
                <c:pt idx="46">
                  <c:v>12.264764474043545</c:v>
                </c:pt>
                <c:pt idx="47">
                  <c:v>8.8278161499672336</c:v>
                </c:pt>
                <c:pt idx="48">
                  <c:v>10.11471979770262</c:v>
                </c:pt>
                <c:pt idx="49">
                  <c:v>9.7540740136240203</c:v>
                </c:pt>
                <c:pt idx="50">
                  <c:v>11.323065565410715</c:v>
                </c:pt>
                <c:pt idx="51">
                  <c:v>12.257464462709876</c:v>
                </c:pt>
                <c:pt idx="52">
                  <c:v>11.647507726393627</c:v>
                </c:pt>
                <c:pt idx="53">
                  <c:v>12.989874792201775</c:v>
                </c:pt>
                <c:pt idx="54">
                  <c:v>11.553941795451465</c:v>
                </c:pt>
                <c:pt idx="55">
                  <c:v>11.805813616116879</c:v>
                </c:pt>
                <c:pt idx="56">
                  <c:v>12.072268807445852</c:v>
                </c:pt>
                <c:pt idx="57">
                  <c:v>11.93881368624406</c:v>
                </c:pt>
                <c:pt idx="58">
                  <c:v>11.015926652471506</c:v>
                </c:pt>
                <c:pt idx="59">
                  <c:v>13.0408960031058</c:v>
                </c:pt>
                <c:pt idx="60">
                  <c:v>12.062263866559292</c:v>
                </c:pt>
                <c:pt idx="61">
                  <c:v>10.41389242574347</c:v>
                </c:pt>
                <c:pt idx="62">
                  <c:v>10.736618279818202</c:v>
                </c:pt>
                <c:pt idx="63">
                  <c:v>10.955897975325996</c:v>
                </c:pt>
                <c:pt idx="64">
                  <c:v>9.1758068024549715</c:v>
                </c:pt>
                <c:pt idx="65">
                  <c:v>8.5526385922719754</c:v>
                </c:pt>
                <c:pt idx="66">
                  <c:v>10.051333095923724</c:v>
                </c:pt>
                <c:pt idx="67">
                  <c:v>7.4027746298080501</c:v>
                </c:pt>
                <c:pt idx="68">
                  <c:v>7.3394829038385296</c:v>
                </c:pt>
                <c:pt idx="69">
                  <c:v>8.1560148885542247</c:v>
                </c:pt>
                <c:pt idx="70">
                  <c:v>7.8693457113594008</c:v>
                </c:pt>
                <c:pt idx="71">
                  <c:v>7.5530736309124649</c:v>
                </c:pt>
                <c:pt idx="72">
                  <c:v>8.7592831673706684</c:v>
                </c:pt>
                <c:pt idx="73">
                  <c:v>10.449239956898793</c:v>
                </c:pt>
                <c:pt idx="74">
                  <c:v>8.1276571393690205</c:v>
                </c:pt>
                <c:pt idx="75">
                  <c:v>6.5397104216394979</c:v>
                </c:pt>
                <c:pt idx="76">
                  <c:v>8.7091681208788998</c:v>
                </c:pt>
                <c:pt idx="77">
                  <c:v>7.5440635706379453</c:v>
                </c:pt>
                <c:pt idx="78">
                  <c:v>8.4985238212317284</c:v>
                </c:pt>
                <c:pt idx="79">
                  <c:v>9.5708449077153972</c:v>
                </c:pt>
                <c:pt idx="80">
                  <c:v>9.5954139544981274</c:v>
                </c:pt>
                <c:pt idx="81">
                  <c:v>9.3909682839063464</c:v>
                </c:pt>
                <c:pt idx="82">
                  <c:v>10.165977105393551</c:v>
                </c:pt>
                <c:pt idx="83">
                  <c:v>8.9140278249697218</c:v>
                </c:pt>
                <c:pt idx="84">
                  <c:v>4.4164219589125366</c:v>
                </c:pt>
                <c:pt idx="85">
                  <c:v>4.1805987146978936</c:v>
                </c:pt>
                <c:pt idx="86">
                  <c:v>3.7158538029259631</c:v>
                </c:pt>
                <c:pt idx="87">
                  <c:v>-2.0026351919487269</c:v>
                </c:pt>
                <c:pt idx="88">
                  <c:v>-1.926685614038476</c:v>
                </c:pt>
                <c:pt idx="89">
                  <c:v>3.7200754334774615</c:v>
                </c:pt>
                <c:pt idx="90">
                  <c:v>0.84591096186206016</c:v>
                </c:pt>
                <c:pt idx="91">
                  <c:v>1.6043018800189657</c:v>
                </c:pt>
                <c:pt idx="92">
                  <c:v>2.5848544203667956</c:v>
                </c:pt>
                <c:pt idx="93">
                  <c:v>3.2558695145309144</c:v>
                </c:pt>
                <c:pt idx="94">
                  <c:v>3.4169884010885454</c:v>
                </c:pt>
                <c:pt idx="95">
                  <c:v>5.1078335310329521</c:v>
                </c:pt>
                <c:pt idx="96">
                  <c:v>4.9681167830297284</c:v>
                </c:pt>
                <c:pt idx="97">
                  <c:v>5.0265724059918711</c:v>
                </c:pt>
                <c:pt idx="98">
                  <c:v>5.5221286274486943</c:v>
                </c:pt>
                <c:pt idx="99">
                  <c:v>11.544767548690402</c:v>
                </c:pt>
                <c:pt idx="100">
                  <c:v>11.727941643660728</c:v>
                </c:pt>
                <c:pt idx="101">
                  <c:v>6.0435510616154886</c:v>
                </c:pt>
                <c:pt idx="102">
                  <c:v>9.0169139319556706</c:v>
                </c:pt>
                <c:pt idx="103">
                  <c:v>7.5828981769015371</c:v>
                </c:pt>
                <c:pt idx="104">
                  <c:v>6.419094934452005</c:v>
                </c:pt>
                <c:pt idx="105">
                  <c:v>4.8833288030046873</c:v>
                </c:pt>
                <c:pt idx="106">
                  <c:v>4.7270814705220801</c:v>
                </c:pt>
                <c:pt idx="107">
                  <c:v>4.1435922134383247</c:v>
                </c:pt>
              </c:numCache>
            </c:numRef>
          </c:val>
          <c:smooth val="0"/>
          <c:extLst>
            <c:ext xmlns:c16="http://schemas.microsoft.com/office/drawing/2014/chart" uri="{C3380CC4-5D6E-409C-BE32-E72D297353CC}">
              <c16:uniqueId val="{00000001-E99E-4615-A349-1779B3D239C0}"/>
            </c:ext>
          </c:extLst>
        </c:ser>
        <c:dLbls>
          <c:showLegendKey val="0"/>
          <c:showVal val="0"/>
          <c:showCatName val="0"/>
          <c:showSerName val="0"/>
          <c:showPercent val="0"/>
          <c:showBubbleSize val="0"/>
        </c:dLbls>
        <c:marker val="1"/>
        <c:smooth val="0"/>
        <c:axId val="216606208"/>
        <c:axId val="216607744"/>
      </c:lineChart>
      <c:lineChart>
        <c:grouping val="standard"/>
        <c:varyColors val="0"/>
        <c:ser>
          <c:idx val="2"/>
          <c:order val="1"/>
          <c:tx>
            <c:strRef>
              <c:f>'13_ábra_chart'!$F$14</c:f>
              <c:strCache>
                <c:ptCount val="1"/>
                <c:pt idx="0">
                  <c:v>Consumer confidence (right-hand scale)</c:v>
                </c:pt>
              </c:strCache>
            </c:strRef>
          </c:tx>
          <c:spPr>
            <a:ln w="25400">
              <a:solidFill>
                <a:schemeClr val="accent1"/>
              </a:solidFill>
              <a:prstDash val="solid"/>
            </a:ln>
          </c:spPr>
          <c:marker>
            <c:symbol val="none"/>
          </c:marker>
          <c:cat>
            <c:numRef>
              <c:f>'13_ábra_chart'!$C$15:$C$123</c:f>
              <c:numCache>
                <c:formatCode>m/d/yyyy</c:formatCode>
                <c:ptCount val="109"/>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numCache>
            </c:numRef>
          </c:cat>
          <c:val>
            <c:numRef>
              <c:f>'13_ábra_chart'!$F$15:$F$123</c:f>
              <c:numCache>
                <c:formatCode>0.0</c:formatCode>
                <c:ptCount val="109"/>
                <c:pt idx="0">
                  <c:v>-42.150000000000006</c:v>
                </c:pt>
                <c:pt idx="1">
                  <c:v>-37.774999999999999</c:v>
                </c:pt>
                <c:pt idx="2">
                  <c:v>-33.975000000000001</c:v>
                </c:pt>
                <c:pt idx="3">
                  <c:v>-35.875</c:v>
                </c:pt>
                <c:pt idx="4">
                  <c:v>-28.85</c:v>
                </c:pt>
                <c:pt idx="5">
                  <c:v>-31.625</c:v>
                </c:pt>
                <c:pt idx="6">
                  <c:v>-27.225000000000001</c:v>
                </c:pt>
                <c:pt idx="7">
                  <c:v>-30.624999999999996</c:v>
                </c:pt>
                <c:pt idx="8">
                  <c:v>-24.325000000000003</c:v>
                </c:pt>
                <c:pt idx="9">
                  <c:v>-21.5</c:v>
                </c:pt>
                <c:pt idx="10">
                  <c:v>-17.475000000000001</c:v>
                </c:pt>
                <c:pt idx="11">
                  <c:v>-16.899999999999999</c:v>
                </c:pt>
                <c:pt idx="12">
                  <c:v>-11.325000000000001</c:v>
                </c:pt>
                <c:pt idx="13">
                  <c:v>-15.549999999999999</c:v>
                </c:pt>
                <c:pt idx="14">
                  <c:v>-9.9499999999999993</c:v>
                </c:pt>
                <c:pt idx="15">
                  <c:v>-7.6749999999999998</c:v>
                </c:pt>
                <c:pt idx="16">
                  <c:v>-8.9499999999999993</c:v>
                </c:pt>
                <c:pt idx="17">
                  <c:v>-8.4</c:v>
                </c:pt>
                <c:pt idx="18">
                  <c:v>-7.4249999999999989</c:v>
                </c:pt>
                <c:pt idx="19">
                  <c:v>-11.824999999999999</c:v>
                </c:pt>
                <c:pt idx="20">
                  <c:v>-7.25</c:v>
                </c:pt>
                <c:pt idx="21">
                  <c:v>-7.5500000000000007</c:v>
                </c:pt>
                <c:pt idx="22">
                  <c:v>-9.2249999999999996</c:v>
                </c:pt>
                <c:pt idx="23">
                  <c:v>-12.574999999999999</c:v>
                </c:pt>
                <c:pt idx="24">
                  <c:v>-12.8</c:v>
                </c:pt>
                <c:pt idx="25">
                  <c:v>-11.5</c:v>
                </c:pt>
                <c:pt idx="26">
                  <c:v>-11.225</c:v>
                </c:pt>
                <c:pt idx="27">
                  <c:v>-12.625</c:v>
                </c:pt>
                <c:pt idx="28">
                  <c:v>-11.024999999999999</c:v>
                </c:pt>
                <c:pt idx="29">
                  <c:v>-15.324999999999999</c:v>
                </c:pt>
                <c:pt idx="30">
                  <c:v>-14.324999999999999</c:v>
                </c:pt>
                <c:pt idx="31">
                  <c:v>-12.1</c:v>
                </c:pt>
                <c:pt idx="32">
                  <c:v>-15.2</c:v>
                </c:pt>
                <c:pt idx="33">
                  <c:v>-8.2750000000000004</c:v>
                </c:pt>
                <c:pt idx="34">
                  <c:v>-8.15</c:v>
                </c:pt>
                <c:pt idx="35">
                  <c:v>-8.6499999999999986</c:v>
                </c:pt>
                <c:pt idx="36">
                  <c:v>-8.8249999999999993</c:v>
                </c:pt>
                <c:pt idx="37">
                  <c:v>-9.6000000000000014</c:v>
                </c:pt>
                <c:pt idx="38">
                  <c:v>-13.049999999999999</c:v>
                </c:pt>
                <c:pt idx="39">
                  <c:v>-8.75</c:v>
                </c:pt>
                <c:pt idx="40">
                  <c:v>-6.9749999999999996</c:v>
                </c:pt>
                <c:pt idx="41">
                  <c:v>-8.25</c:v>
                </c:pt>
                <c:pt idx="42">
                  <c:v>-5.1999999999999993</c:v>
                </c:pt>
                <c:pt idx="43">
                  <c:v>-7.3250000000000002</c:v>
                </c:pt>
                <c:pt idx="44">
                  <c:v>-7.1000000000000005</c:v>
                </c:pt>
                <c:pt idx="45">
                  <c:v>-9.0499999999999989</c:v>
                </c:pt>
                <c:pt idx="46">
                  <c:v>-5.25</c:v>
                </c:pt>
                <c:pt idx="47">
                  <c:v>-4.0750000000000002</c:v>
                </c:pt>
                <c:pt idx="48">
                  <c:v>-1.2749999999999999</c:v>
                </c:pt>
                <c:pt idx="49">
                  <c:v>-3.2</c:v>
                </c:pt>
                <c:pt idx="50">
                  <c:v>-1.2999999999999998</c:v>
                </c:pt>
                <c:pt idx="51">
                  <c:v>-5.375</c:v>
                </c:pt>
                <c:pt idx="52">
                  <c:v>-6.6999999999999993</c:v>
                </c:pt>
                <c:pt idx="53">
                  <c:v>-5.25</c:v>
                </c:pt>
                <c:pt idx="54">
                  <c:v>-5.8999999999999995</c:v>
                </c:pt>
                <c:pt idx="55">
                  <c:v>-4.875</c:v>
                </c:pt>
                <c:pt idx="56">
                  <c:v>-5.6</c:v>
                </c:pt>
                <c:pt idx="57">
                  <c:v>-3.5</c:v>
                </c:pt>
                <c:pt idx="58">
                  <c:v>-4.2750000000000004</c:v>
                </c:pt>
                <c:pt idx="59">
                  <c:v>1.35</c:v>
                </c:pt>
                <c:pt idx="60">
                  <c:v>0.27500000000000019</c:v>
                </c:pt>
                <c:pt idx="61">
                  <c:v>0.32499999999999996</c:v>
                </c:pt>
                <c:pt idx="62">
                  <c:v>-1.0249999999999999</c:v>
                </c:pt>
                <c:pt idx="63">
                  <c:v>1.65</c:v>
                </c:pt>
                <c:pt idx="64">
                  <c:v>-2.9000000000000004</c:v>
                </c:pt>
                <c:pt idx="65">
                  <c:v>-0.25000000000000011</c:v>
                </c:pt>
                <c:pt idx="66">
                  <c:v>-4.8250000000000002</c:v>
                </c:pt>
                <c:pt idx="67">
                  <c:v>-7.5750000000000002</c:v>
                </c:pt>
                <c:pt idx="68">
                  <c:v>-5.5750000000000002</c:v>
                </c:pt>
                <c:pt idx="69">
                  <c:v>-7.3250000000000002</c:v>
                </c:pt>
                <c:pt idx="70">
                  <c:v>-7.1749999999999998</c:v>
                </c:pt>
                <c:pt idx="71">
                  <c:v>-8.0250000000000004</c:v>
                </c:pt>
                <c:pt idx="72">
                  <c:v>-8.9749999999999996</c:v>
                </c:pt>
                <c:pt idx="73">
                  <c:v>-9.125</c:v>
                </c:pt>
                <c:pt idx="74">
                  <c:v>-7.1749999999999998</c:v>
                </c:pt>
                <c:pt idx="75">
                  <c:v>-5.8249999999999993</c:v>
                </c:pt>
                <c:pt idx="76">
                  <c:v>-8.85</c:v>
                </c:pt>
                <c:pt idx="77">
                  <c:v>-7.4249999999999998</c:v>
                </c:pt>
                <c:pt idx="78">
                  <c:v>-9.6499999999999986</c:v>
                </c:pt>
                <c:pt idx="79">
                  <c:v>-6.4499999999999993</c:v>
                </c:pt>
                <c:pt idx="80">
                  <c:v>-5.7</c:v>
                </c:pt>
                <c:pt idx="81">
                  <c:v>-9.7249999999999996</c:v>
                </c:pt>
                <c:pt idx="82">
                  <c:v>-9.9749999999999996</c:v>
                </c:pt>
                <c:pt idx="83">
                  <c:v>-7.625</c:v>
                </c:pt>
                <c:pt idx="84">
                  <c:v>-12.025</c:v>
                </c:pt>
                <c:pt idx="85">
                  <c:v>-13.875</c:v>
                </c:pt>
                <c:pt idx="86">
                  <c:v>-13.375</c:v>
                </c:pt>
                <c:pt idx="87">
                  <c:v>-51.075000000000003</c:v>
                </c:pt>
                <c:pt idx="88">
                  <c:v>-42.45</c:v>
                </c:pt>
                <c:pt idx="89">
                  <c:v>-41.650000000000006</c:v>
                </c:pt>
                <c:pt idx="90">
                  <c:v>-37.700000000000003</c:v>
                </c:pt>
                <c:pt idx="91">
                  <c:v>-31.574999999999999</c:v>
                </c:pt>
                <c:pt idx="92">
                  <c:v>-31.9</c:v>
                </c:pt>
                <c:pt idx="93">
                  <c:v>-37.200000000000003</c:v>
                </c:pt>
                <c:pt idx="94">
                  <c:v>-35.075000000000003</c:v>
                </c:pt>
                <c:pt idx="95">
                  <c:v>-40.875</c:v>
                </c:pt>
                <c:pt idx="96">
                  <c:v>-45.075000000000003</c:v>
                </c:pt>
                <c:pt idx="97">
                  <c:v>-36.325000000000003</c:v>
                </c:pt>
                <c:pt idx="98">
                  <c:v>-34.9</c:v>
                </c:pt>
                <c:pt idx="99">
                  <c:v>-34.824999999999996</c:v>
                </c:pt>
                <c:pt idx="100">
                  <c:v>-36.824999999999996</c:v>
                </c:pt>
                <c:pt idx="101">
                  <c:v>-30.475000000000001</c:v>
                </c:pt>
                <c:pt idx="102">
                  <c:v>-33.725000000000001</c:v>
                </c:pt>
                <c:pt idx="103">
                  <c:v>-36.550000000000004</c:v>
                </c:pt>
                <c:pt idx="104">
                  <c:v>-36.299999999999997</c:v>
                </c:pt>
                <c:pt idx="105">
                  <c:v>-33</c:v>
                </c:pt>
                <c:pt idx="106">
                  <c:v>-41.625</c:v>
                </c:pt>
                <c:pt idx="107">
                  <c:v>-38.175000000000004</c:v>
                </c:pt>
                <c:pt idx="108">
                  <c:v>-35.475000000000001</c:v>
                </c:pt>
              </c:numCache>
            </c:numRef>
          </c:val>
          <c:smooth val="0"/>
          <c:extLst>
            <c:ext xmlns:c16="http://schemas.microsoft.com/office/drawing/2014/chart" uri="{C3380CC4-5D6E-409C-BE32-E72D297353CC}">
              <c16:uniqueId val="{00000002-E99E-4615-A349-1779B3D239C0}"/>
            </c:ext>
          </c:extLst>
        </c:ser>
        <c:dLbls>
          <c:showLegendKey val="0"/>
          <c:showVal val="0"/>
          <c:showCatName val="0"/>
          <c:showSerName val="0"/>
          <c:showPercent val="0"/>
          <c:showBubbleSize val="0"/>
        </c:dLbls>
        <c:marker val="1"/>
        <c:smooth val="0"/>
        <c:axId val="216625920"/>
        <c:axId val="216627456"/>
      </c:lineChart>
      <c:dateAx>
        <c:axId val="21660620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solidFill>
                  <a:sysClr val="windowText" lastClr="000000"/>
                </a:solidFill>
              </a:defRPr>
            </a:pPr>
            <a:endParaRPr lang="hu-HU"/>
          </a:p>
        </c:txPr>
        <c:crossAx val="216607744"/>
        <c:crosses val="autoZero"/>
        <c:auto val="1"/>
        <c:lblOffset val="100"/>
        <c:baseTimeUnit val="months"/>
        <c:majorUnit val="1"/>
        <c:majorTimeUnit val="years"/>
        <c:minorUnit val="1"/>
        <c:minorTimeUnit val="months"/>
      </c:dateAx>
      <c:valAx>
        <c:axId val="216607744"/>
        <c:scaling>
          <c:orientation val="minMax"/>
          <c:max val="14"/>
          <c:min val="-14"/>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16606208"/>
        <c:crosses val="autoZero"/>
        <c:crossBetween val="between"/>
        <c:majorUnit val="2"/>
      </c:valAx>
      <c:dateAx>
        <c:axId val="216625920"/>
        <c:scaling>
          <c:orientation val="minMax"/>
          <c:min val="38596"/>
        </c:scaling>
        <c:delete val="1"/>
        <c:axPos val="b"/>
        <c:numFmt formatCode="m/d/yyyy" sourceLinked="1"/>
        <c:majorTickMark val="out"/>
        <c:minorTickMark val="none"/>
        <c:tickLblPos val="none"/>
        <c:crossAx val="216627456"/>
        <c:crosses val="autoZero"/>
        <c:auto val="1"/>
        <c:lblOffset val="100"/>
        <c:baseTimeUnit val="months"/>
      </c:dateAx>
      <c:valAx>
        <c:axId val="216627456"/>
        <c:scaling>
          <c:orientation val="minMax"/>
          <c:max val="70"/>
          <c:min val="-70"/>
        </c:scaling>
        <c:delete val="0"/>
        <c:axPos val="r"/>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16625920"/>
        <c:crosses val="max"/>
        <c:crossBetween val="between"/>
        <c:majorUnit val="10"/>
      </c:valAx>
      <c:spPr>
        <a:noFill/>
        <a:ln w="9525">
          <a:solidFill>
            <a:schemeClr val="tx1"/>
          </a:solidFill>
        </a:ln>
      </c:spPr>
    </c:plotArea>
    <c:legend>
      <c:legendPos val="b"/>
      <c:layout>
        <c:manualLayout>
          <c:xMode val="edge"/>
          <c:yMode val="edge"/>
          <c:x val="4.444443407537263E-2"/>
          <c:y val="0.89094167304322069"/>
          <c:w val="0.90814816957756339"/>
          <c:h val="8.3979957050823187E-2"/>
        </c:manualLayout>
      </c:layout>
      <c:overlay val="0"/>
      <c:spPr>
        <a:noFill/>
        <a:ln w="3175">
          <a:solidFill>
            <a:schemeClr val="tx1"/>
          </a:solidFill>
          <a:prstDash val="solid"/>
        </a:ln>
      </c:spPr>
      <c:txPr>
        <a:bodyPr/>
        <a:lstStyle/>
        <a:p>
          <a:pPr>
            <a:defRPr>
              <a:solidFill>
                <a:sysClr val="windowText" lastClr="000000"/>
              </a:solidFill>
            </a:defRPr>
          </a:pPr>
          <a:endParaRPr lang="hu-HU"/>
        </a:p>
      </c:txPr>
    </c:legend>
    <c:plotVisOnly val="1"/>
    <c:dispBlanksAs val="gap"/>
    <c:showDLblsOverMax val="0"/>
  </c:chart>
  <c:spPr>
    <a:solidFill>
      <a:srgbClr val="FFFFFF"/>
    </a:solid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2545150700736687"/>
        </c:manualLayout>
      </c:layout>
      <c:barChart>
        <c:barDir val="col"/>
        <c:grouping val="clustered"/>
        <c:varyColors val="0"/>
        <c:ser>
          <c:idx val="0"/>
          <c:order val="0"/>
          <c:tx>
            <c:strRef>
              <c:f>'14_ábra_chart'!$F$11</c:f>
              <c:strCache>
                <c:ptCount val="1"/>
                <c:pt idx="0">
                  <c:v>A kiskereskedelmi forgalom éves változása (2021 vs. 2020)</c:v>
                </c:pt>
              </c:strCache>
            </c:strRef>
          </c:tx>
          <c:spPr>
            <a:solidFill>
              <a:srgbClr val="002060"/>
            </a:solidFill>
            <a:ln w="9525">
              <a:solidFill>
                <a:schemeClr val="tx1"/>
              </a:solidFill>
            </a:ln>
            <a:effectLst/>
          </c:spPr>
          <c:invertIfNegative val="0"/>
          <c:dPt>
            <c:idx val="0"/>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1-1223-4DB1-B682-E271F4AEE091}"/>
              </c:ext>
            </c:extLst>
          </c:dPt>
          <c:dPt>
            <c:idx val="1"/>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3-2041-43B2-BF45-4827AA7DFDBA}"/>
              </c:ext>
            </c:extLst>
          </c:dPt>
          <c:dPt>
            <c:idx val="2"/>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5-2041-43B2-BF45-4827AA7DFDBA}"/>
              </c:ext>
            </c:extLst>
          </c:dPt>
          <c:dPt>
            <c:idx val="3"/>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7-2041-43B2-BF45-4827AA7DFDBA}"/>
              </c:ext>
            </c:extLst>
          </c:dPt>
          <c:dPt>
            <c:idx val="4"/>
            <c:invertIfNegative val="0"/>
            <c:bubble3D val="0"/>
            <c:spPr>
              <a:solidFill>
                <a:srgbClr val="00206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9-2041-43B2-BF45-4827AA7DFDBA}"/>
              </c:ext>
            </c:extLst>
          </c:dPt>
          <c:dPt>
            <c:idx val="5"/>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2041-43B2-BF45-4827AA7DFDBA}"/>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'14_ábra_chart'!$G$10:$M$10</c:f>
              <c:strCache>
                <c:ptCount val="7"/>
                <c:pt idx="0">
                  <c:v>Élelmiszer</c:v>
                </c:pt>
                <c:pt idx="1">
                  <c:v>Textil, ruházat</c:v>
                </c:pt>
                <c:pt idx="2">
                  <c:v>Bútor, műszaki cikk</c:v>
                </c:pt>
                <c:pt idx="3">
                  <c:v>Könyv, számítástechnika</c:v>
                </c:pt>
                <c:pt idx="4">
                  <c:v>Gyógyszer, illatszer</c:v>
                </c:pt>
                <c:pt idx="5">
                  <c:v>Csomagküldő, internet</c:v>
                </c:pt>
                <c:pt idx="6">
                  <c:v>Vendéglátás</c:v>
                </c:pt>
              </c:strCache>
            </c:strRef>
          </c:cat>
          <c:val>
            <c:numRef>
              <c:f>'14_ábra_chart'!$G$11:$M$11</c:f>
              <c:numCache>
                <c:formatCode>#\ ##0.0</c:formatCode>
                <c:ptCount val="7"/>
                <c:pt idx="0">
                  <c:v>8.2550913700930817</c:v>
                </c:pt>
                <c:pt idx="1">
                  <c:v>18.780737668217661</c:v>
                </c:pt>
                <c:pt idx="2">
                  <c:v>-8.1447987051357806</c:v>
                </c:pt>
                <c:pt idx="3">
                  <c:v>5.5601390927240812</c:v>
                </c:pt>
                <c:pt idx="4">
                  <c:v>7.5302200396637931</c:v>
                </c:pt>
                <c:pt idx="5">
                  <c:v>19.694137699229408</c:v>
                </c:pt>
                <c:pt idx="6">
                  <c:v>23.363002485675445</c:v>
                </c:pt>
              </c:numCache>
            </c:numRef>
          </c:val>
          <c:extLst>
            <c:ext xmlns:c16="http://schemas.microsoft.com/office/drawing/2014/chart" uri="{C3380CC4-5D6E-409C-BE32-E72D297353CC}">
              <c16:uniqueId val="{00000002-1223-4DB1-B682-E271F4AEE091}"/>
            </c:ext>
          </c:extLst>
        </c:ser>
        <c:ser>
          <c:idx val="2"/>
          <c:order val="1"/>
          <c:tx>
            <c:strRef>
              <c:f>'14_ábra_chart'!$F$12</c:f>
              <c:strCache>
                <c:ptCount val="1"/>
                <c:pt idx="0">
                  <c:v>A kiskereskedelmi forgalom kétéves változása (2021 vs. 2019)</c:v>
                </c:pt>
              </c:strCache>
            </c:strRef>
          </c:tx>
          <c:spPr>
            <a:solidFill>
              <a:srgbClr val="DA0000"/>
            </a:solidFill>
            <a:ln w="9525">
              <a:solidFill>
                <a:schemeClr val="tx1"/>
              </a:solidFill>
            </a:ln>
            <a:effectLst/>
          </c:spPr>
          <c:invertIfNegative val="0"/>
          <c:dLbls>
            <c:dLbl>
              <c:idx val="2"/>
              <c:layout>
                <c:manualLayout>
                  <c:x val="0"/>
                  <c:y val="1.16293444071552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223-4DB1-B682-E271F4AEE09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'14_ábra_chart'!$G$10:$M$10</c:f>
              <c:strCache>
                <c:ptCount val="7"/>
                <c:pt idx="0">
                  <c:v>Élelmiszer</c:v>
                </c:pt>
                <c:pt idx="1">
                  <c:v>Textil, ruházat</c:v>
                </c:pt>
                <c:pt idx="2">
                  <c:v>Bútor, műszaki cikk</c:v>
                </c:pt>
                <c:pt idx="3">
                  <c:v>Könyv, számítástechnika</c:v>
                </c:pt>
                <c:pt idx="4">
                  <c:v>Gyógyszer, illatszer</c:v>
                </c:pt>
                <c:pt idx="5">
                  <c:v>Csomagküldő, internet</c:v>
                </c:pt>
                <c:pt idx="6">
                  <c:v>Vendéglátás</c:v>
                </c:pt>
              </c:strCache>
            </c:strRef>
          </c:cat>
          <c:val>
            <c:numRef>
              <c:f>'14_ábra_chart'!$G$12:$M$12</c:f>
              <c:numCache>
                <c:formatCode>#\ ##0.0</c:formatCode>
                <c:ptCount val="7"/>
                <c:pt idx="0">
                  <c:v>18.024065120574086</c:v>
                </c:pt>
                <c:pt idx="1">
                  <c:v>-10.778902280380064</c:v>
                </c:pt>
                <c:pt idx="2">
                  <c:v>-17.101184745772148</c:v>
                </c:pt>
                <c:pt idx="3">
                  <c:v>1.3917533628642342</c:v>
                </c:pt>
                <c:pt idx="4">
                  <c:v>13.978440806061098</c:v>
                </c:pt>
                <c:pt idx="5">
                  <c:v>73.788471715000625</c:v>
                </c:pt>
                <c:pt idx="6">
                  <c:v>-10.288557173175949</c:v>
                </c:pt>
              </c:numCache>
            </c:numRef>
          </c:val>
          <c:extLst>
            <c:ext xmlns:c16="http://schemas.microsoft.com/office/drawing/2014/chart" uri="{C3380CC4-5D6E-409C-BE32-E72D297353CC}">
              <c16:uniqueId val="{00000005-1223-4DB1-B682-E271F4AEE091}"/>
            </c:ext>
          </c:extLst>
        </c:ser>
        <c:dLbls>
          <c:showLegendKey val="0"/>
          <c:showVal val="0"/>
          <c:showCatName val="0"/>
          <c:showSerName val="0"/>
          <c:showPercent val="0"/>
          <c:showBubbleSize val="0"/>
        </c:dLbls>
        <c:gapWidth val="150"/>
        <c:axId val="599581536"/>
        <c:axId val="599586784"/>
      </c:barChart>
      <c:barChart>
        <c:barDir val="col"/>
        <c:grouping val="clustered"/>
        <c:varyColors val="0"/>
        <c:ser>
          <c:idx val="1"/>
          <c:order val="2"/>
          <c:tx>
            <c:v>fikt</c:v>
          </c:tx>
          <c:spPr>
            <a:solidFill>
              <a:schemeClr val="accent2"/>
            </a:solidFill>
            <a:ln>
              <a:noFill/>
            </a:ln>
            <a:effectLst/>
          </c:spPr>
          <c:invertIfNegative val="0"/>
          <c:cat>
            <c:strRef>
              <c:f>'14_ábra_chart'!$G$10:$M$10</c:f>
              <c:strCache>
                <c:ptCount val="7"/>
                <c:pt idx="0">
                  <c:v>Élelmiszer</c:v>
                </c:pt>
                <c:pt idx="1">
                  <c:v>Textil, ruházat</c:v>
                </c:pt>
                <c:pt idx="2">
                  <c:v>Bútor, műszaki cikk</c:v>
                </c:pt>
                <c:pt idx="3">
                  <c:v>Könyv, számítástechnika</c:v>
                </c:pt>
                <c:pt idx="4">
                  <c:v>Gyógyszer, illatszer</c:v>
                </c:pt>
                <c:pt idx="5">
                  <c:v>Csomagküldő, internet</c:v>
                </c:pt>
                <c:pt idx="6">
                  <c:v>Vendéglátás</c:v>
                </c:pt>
              </c:strCache>
            </c:strRef>
          </c:cat>
          <c:extLst>
            <c:ext xmlns:c16="http://schemas.microsoft.com/office/drawing/2014/chart" uri="{C3380CC4-5D6E-409C-BE32-E72D297353CC}">
              <c16:uniqueId val="{00000013-1223-4DB1-B682-E271F4AEE091}"/>
            </c:ext>
          </c:extLst>
        </c:ser>
        <c:dLbls>
          <c:showLegendKey val="0"/>
          <c:showVal val="0"/>
          <c:showCatName val="0"/>
          <c:showSerName val="0"/>
          <c:showPercent val="0"/>
          <c:showBubbleSize val="0"/>
        </c:dLbls>
        <c:gapWidth val="150"/>
        <c:axId val="1034935200"/>
        <c:axId val="1034940448"/>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5"/>
      </c:valAx>
      <c:valAx>
        <c:axId val="1034940448"/>
        <c:scaling>
          <c:orientation val="minMax"/>
          <c:max val="100"/>
          <c:min val="-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501208333333337"/>
              <c:y val="1.6830500016024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4935200"/>
        <c:crosses val="max"/>
        <c:crossBetween val="between"/>
        <c:majorUnit val="25"/>
      </c:valAx>
      <c:catAx>
        <c:axId val="1034935200"/>
        <c:scaling>
          <c:orientation val="minMax"/>
        </c:scaling>
        <c:delete val="1"/>
        <c:axPos val="b"/>
        <c:numFmt formatCode="General" sourceLinked="1"/>
        <c:majorTickMark val="out"/>
        <c:minorTickMark val="none"/>
        <c:tickLblPos val="nextTo"/>
        <c:crossAx val="1034940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8.2747222222222236E-2"/>
          <c:y val="0.88019943867810069"/>
          <c:w val="0.83699638888888894"/>
          <c:h val="0.105057849120702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5801367134740143"/>
        </c:manualLayout>
      </c:layout>
      <c:barChart>
        <c:barDir val="col"/>
        <c:grouping val="clustered"/>
        <c:varyColors val="0"/>
        <c:ser>
          <c:idx val="0"/>
          <c:order val="0"/>
          <c:tx>
            <c:strRef>
              <c:f>'14_ábra_chart'!$E$11</c:f>
              <c:strCache>
                <c:ptCount val="1"/>
                <c:pt idx="0">
                  <c:v>Annual change in retail sales (2021 vs. 2020)</c:v>
                </c:pt>
              </c:strCache>
            </c:strRef>
          </c:tx>
          <c:spPr>
            <a:solidFill>
              <a:srgbClr val="002060"/>
            </a:solidFill>
            <a:ln w="9525">
              <a:solidFill>
                <a:schemeClr val="tx1"/>
              </a:solidFill>
            </a:ln>
            <a:effectLst/>
          </c:spPr>
          <c:invertIfNegative val="0"/>
          <c:dPt>
            <c:idx val="0"/>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1-680D-4E34-B498-C177D0CC5A3E}"/>
              </c:ext>
            </c:extLst>
          </c:dPt>
          <c:dPt>
            <c:idx val="1"/>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3-680D-4E34-B498-C177D0CC5A3E}"/>
              </c:ext>
            </c:extLst>
          </c:dPt>
          <c:dPt>
            <c:idx val="2"/>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5-680D-4E34-B498-C177D0CC5A3E}"/>
              </c:ext>
            </c:extLst>
          </c:dPt>
          <c:dPt>
            <c:idx val="3"/>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7-680D-4E34-B498-C177D0CC5A3E}"/>
              </c:ext>
            </c:extLst>
          </c:dPt>
          <c:dPt>
            <c:idx val="4"/>
            <c:invertIfNegative val="0"/>
            <c:bubble3D val="0"/>
            <c:spPr>
              <a:solidFill>
                <a:srgbClr val="00206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9-680D-4E34-B498-C177D0CC5A3E}"/>
              </c:ext>
            </c:extLst>
          </c:dPt>
          <c:dPt>
            <c:idx val="5"/>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680D-4E34-B498-C177D0CC5A3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'14_ábra_chart'!$G$9:$M$9</c:f>
              <c:strCache>
                <c:ptCount val="7"/>
                <c:pt idx="0">
                  <c:v>Food</c:v>
                </c:pt>
                <c:pt idx="1">
                  <c:v>Fashion</c:v>
                </c:pt>
                <c:pt idx="2">
                  <c:v>Furniture, electronics</c:v>
                </c:pt>
                <c:pt idx="3">
                  <c:v>Book, computing</c:v>
                </c:pt>
                <c:pt idx="4">
                  <c:v>Health &amp; beauty</c:v>
                </c:pt>
                <c:pt idx="5">
                  <c:v>Internet sales</c:v>
                </c:pt>
                <c:pt idx="6">
                  <c:v>Catering</c:v>
                </c:pt>
              </c:strCache>
            </c:strRef>
          </c:cat>
          <c:val>
            <c:numRef>
              <c:f>'14_ábra_chart'!$G$11:$M$11</c:f>
              <c:numCache>
                <c:formatCode>#\ ##0.0</c:formatCode>
                <c:ptCount val="7"/>
                <c:pt idx="0">
                  <c:v>8.2550913700930817</c:v>
                </c:pt>
                <c:pt idx="1">
                  <c:v>18.780737668217661</c:v>
                </c:pt>
                <c:pt idx="2">
                  <c:v>-8.1447987051357806</c:v>
                </c:pt>
                <c:pt idx="3">
                  <c:v>5.5601390927240812</c:v>
                </c:pt>
                <c:pt idx="4">
                  <c:v>7.5302200396637931</c:v>
                </c:pt>
                <c:pt idx="5">
                  <c:v>19.694137699229408</c:v>
                </c:pt>
                <c:pt idx="6">
                  <c:v>23.363002485675445</c:v>
                </c:pt>
              </c:numCache>
            </c:numRef>
          </c:val>
          <c:extLst>
            <c:ext xmlns:c16="http://schemas.microsoft.com/office/drawing/2014/chart" uri="{C3380CC4-5D6E-409C-BE32-E72D297353CC}">
              <c16:uniqueId val="{0000000C-680D-4E34-B498-C177D0CC5A3E}"/>
            </c:ext>
          </c:extLst>
        </c:ser>
        <c:ser>
          <c:idx val="2"/>
          <c:order val="1"/>
          <c:tx>
            <c:strRef>
              <c:f>'14_ábra_chart'!$E$12</c:f>
              <c:strCache>
                <c:ptCount val="1"/>
                <c:pt idx="0">
                  <c:v>Two-year change in retail sales (2021 vs. 2019)</c:v>
                </c:pt>
              </c:strCache>
            </c:strRef>
          </c:tx>
          <c:spPr>
            <a:solidFill>
              <a:srgbClr val="DA0000"/>
            </a:solidFill>
            <a:ln w="9525">
              <a:solidFill>
                <a:schemeClr val="tx1"/>
              </a:solidFill>
            </a:ln>
            <a:effectLst/>
          </c:spPr>
          <c:invertIfNegative val="0"/>
          <c:dLbls>
            <c:dLbl>
              <c:idx val="2"/>
              <c:layout>
                <c:manualLayout>
                  <c:x val="0"/>
                  <c:y val="9.3036586650062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80D-4E34-B498-C177D0CC5A3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'14_ábra_chart'!$G$9:$M$9</c:f>
              <c:strCache>
                <c:ptCount val="7"/>
                <c:pt idx="0">
                  <c:v>Food</c:v>
                </c:pt>
                <c:pt idx="1">
                  <c:v>Fashion</c:v>
                </c:pt>
                <c:pt idx="2">
                  <c:v>Furniture, electronics</c:v>
                </c:pt>
                <c:pt idx="3">
                  <c:v>Book, computing</c:v>
                </c:pt>
                <c:pt idx="4">
                  <c:v>Health &amp; beauty</c:v>
                </c:pt>
                <c:pt idx="5">
                  <c:v>Internet sales</c:v>
                </c:pt>
                <c:pt idx="6">
                  <c:v>Catering</c:v>
                </c:pt>
              </c:strCache>
            </c:strRef>
          </c:cat>
          <c:val>
            <c:numRef>
              <c:f>'14_ábra_chart'!$G$12:$M$12</c:f>
              <c:numCache>
                <c:formatCode>#\ ##0.0</c:formatCode>
                <c:ptCount val="7"/>
                <c:pt idx="0">
                  <c:v>18.024065120574086</c:v>
                </c:pt>
                <c:pt idx="1">
                  <c:v>-10.778902280380064</c:v>
                </c:pt>
                <c:pt idx="2">
                  <c:v>-17.101184745772148</c:v>
                </c:pt>
                <c:pt idx="3">
                  <c:v>1.3917533628642342</c:v>
                </c:pt>
                <c:pt idx="4">
                  <c:v>13.978440806061098</c:v>
                </c:pt>
                <c:pt idx="5">
                  <c:v>73.788471715000625</c:v>
                </c:pt>
                <c:pt idx="6">
                  <c:v>-10.288557173175949</c:v>
                </c:pt>
              </c:numCache>
            </c:numRef>
          </c:val>
          <c:extLst>
            <c:ext xmlns:c16="http://schemas.microsoft.com/office/drawing/2014/chart" uri="{C3380CC4-5D6E-409C-BE32-E72D297353CC}">
              <c16:uniqueId val="{0000000D-680D-4E34-B498-C177D0CC5A3E}"/>
            </c:ext>
          </c:extLst>
        </c:ser>
        <c:dLbls>
          <c:showLegendKey val="0"/>
          <c:showVal val="0"/>
          <c:showCatName val="0"/>
          <c:showSerName val="0"/>
          <c:showPercent val="0"/>
          <c:showBubbleSize val="0"/>
        </c:dLbls>
        <c:gapWidth val="150"/>
        <c:axId val="599581536"/>
        <c:axId val="599586784"/>
      </c:barChart>
      <c:barChart>
        <c:barDir val="col"/>
        <c:grouping val="clustered"/>
        <c:varyColors val="0"/>
        <c:ser>
          <c:idx val="1"/>
          <c:order val="2"/>
          <c:tx>
            <c:v>fikt</c:v>
          </c:tx>
          <c:spPr>
            <a:solidFill>
              <a:schemeClr val="accent2"/>
            </a:solidFill>
            <a:ln>
              <a:noFill/>
            </a:ln>
            <a:effectLst/>
          </c:spPr>
          <c:invertIfNegative val="0"/>
          <c:cat>
            <c:strRef>
              <c:f>'14_ábra_chart'!$G$10:$M$10</c:f>
              <c:strCache>
                <c:ptCount val="7"/>
                <c:pt idx="0">
                  <c:v>Élelmiszer</c:v>
                </c:pt>
                <c:pt idx="1">
                  <c:v>Textil, ruházat</c:v>
                </c:pt>
                <c:pt idx="2">
                  <c:v>Bútor, műszaki cikk</c:v>
                </c:pt>
                <c:pt idx="3">
                  <c:v>Könyv, számítástechnika</c:v>
                </c:pt>
                <c:pt idx="4">
                  <c:v>Gyógyszer, illatszer</c:v>
                </c:pt>
                <c:pt idx="5">
                  <c:v>Csomagküldő, internet</c:v>
                </c:pt>
                <c:pt idx="6">
                  <c:v>Vendéglátás</c:v>
                </c:pt>
              </c:strCache>
            </c:strRef>
          </c:cat>
          <c:extLst>
            <c:ext xmlns:c16="http://schemas.microsoft.com/office/drawing/2014/chart" uri="{C3380CC4-5D6E-409C-BE32-E72D297353CC}">
              <c16:uniqueId val="{0000000E-680D-4E34-B498-C177D0CC5A3E}"/>
            </c:ext>
          </c:extLst>
        </c:ser>
        <c:dLbls>
          <c:showLegendKey val="0"/>
          <c:showVal val="0"/>
          <c:showCatName val="0"/>
          <c:showSerName val="0"/>
          <c:showPercent val="0"/>
          <c:showBubbleSize val="0"/>
        </c:dLbls>
        <c:gapWidth val="150"/>
        <c:axId val="1034935200"/>
        <c:axId val="1034940448"/>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5"/>
      </c:valAx>
      <c:valAx>
        <c:axId val="1034940448"/>
        <c:scaling>
          <c:orientation val="minMax"/>
          <c:max val="100"/>
          <c:min val="-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092875000000009"/>
              <c:y val="1.683050001602468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4935200"/>
        <c:crosses val="max"/>
        <c:crossBetween val="between"/>
        <c:majorUnit val="25"/>
      </c:valAx>
      <c:catAx>
        <c:axId val="1034935200"/>
        <c:scaling>
          <c:orientation val="minMax"/>
        </c:scaling>
        <c:delete val="1"/>
        <c:axPos val="b"/>
        <c:numFmt formatCode="General" sourceLinked="1"/>
        <c:majorTickMark val="out"/>
        <c:minorTickMark val="none"/>
        <c:tickLblPos val="nextTo"/>
        <c:crossAx val="1034940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8.2747222222222236E-2"/>
          <c:y val="0.88019943867810069"/>
          <c:w val="0.83699638888888894"/>
          <c:h val="0.105057849120702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60883413452129387"/>
        </c:manualLayout>
      </c:layout>
      <c:barChart>
        <c:barDir val="col"/>
        <c:grouping val="clustered"/>
        <c:varyColors val="0"/>
        <c:ser>
          <c:idx val="0"/>
          <c:order val="0"/>
          <c:tx>
            <c:strRef>
              <c:f>'15_ábra_chart'!$E$12</c:f>
              <c:strCache>
                <c:ptCount val="1"/>
                <c:pt idx="0">
                  <c:v>2019</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'15_ábra_chart'!$F$11:$L$11</c:f>
              <c:strCache>
                <c:ptCount val="7"/>
                <c:pt idx="0">
                  <c:v> Egyesült Királyság </c:v>
                </c:pt>
                <c:pt idx="1">
                  <c:v> Hollandia </c:v>
                </c:pt>
                <c:pt idx="2">
                  <c:v> Németország </c:v>
                </c:pt>
                <c:pt idx="3">
                  <c:v> Franciaország </c:v>
                </c:pt>
                <c:pt idx="4">
                  <c:v> Magyarország </c:v>
                </c:pt>
                <c:pt idx="5">
                  <c:v> Spanyolország </c:v>
                </c:pt>
                <c:pt idx="6">
                  <c:v> Olaszország </c:v>
                </c:pt>
              </c:strCache>
            </c:strRef>
          </c:cat>
          <c:val>
            <c:numRef>
              <c:f>'15_ábra_chart'!$F$12:$L$12</c:f>
              <c:numCache>
                <c:formatCode>#\ ##0.0</c:formatCode>
                <c:ptCount val="7"/>
                <c:pt idx="0">
                  <c:v>19.2</c:v>
                </c:pt>
                <c:pt idx="1">
                  <c:v>15.3</c:v>
                </c:pt>
                <c:pt idx="2">
                  <c:v>14.2</c:v>
                </c:pt>
                <c:pt idx="3">
                  <c:v>9.6999999999999993</c:v>
                </c:pt>
                <c:pt idx="4">
                  <c:v>7.3955156988805104</c:v>
                </c:pt>
                <c:pt idx="5">
                  <c:v>7.8</c:v>
                </c:pt>
                <c:pt idx="6">
                  <c:v>5.9</c:v>
                </c:pt>
              </c:numCache>
            </c:numRef>
          </c:val>
          <c:extLst>
            <c:ext xmlns:c16="http://schemas.microsoft.com/office/drawing/2014/chart" uri="{C3380CC4-5D6E-409C-BE32-E72D297353CC}">
              <c16:uniqueId val="{00000000-6E8C-4337-80BD-08AC37EBA9DF}"/>
            </c:ext>
          </c:extLst>
        </c:ser>
        <c:ser>
          <c:idx val="2"/>
          <c:order val="1"/>
          <c:tx>
            <c:strRef>
              <c:f>'15_ábra_chart'!$E$13</c:f>
              <c:strCache>
                <c:ptCount val="1"/>
                <c:pt idx="0">
                  <c:v>2021</c:v>
                </c:pt>
              </c:strCache>
            </c:strRef>
          </c:tx>
          <c:spPr>
            <a:solidFill>
              <a:srgbClr val="DA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'15_ábra_chart'!$F$11:$L$11</c:f>
              <c:strCache>
                <c:ptCount val="7"/>
                <c:pt idx="0">
                  <c:v> Egyesült Királyság </c:v>
                </c:pt>
                <c:pt idx="1">
                  <c:v> Hollandia </c:v>
                </c:pt>
                <c:pt idx="2">
                  <c:v> Németország </c:v>
                </c:pt>
                <c:pt idx="3">
                  <c:v> Franciaország </c:v>
                </c:pt>
                <c:pt idx="4">
                  <c:v> Magyarország </c:v>
                </c:pt>
                <c:pt idx="5">
                  <c:v> Spanyolország </c:v>
                </c:pt>
                <c:pt idx="6">
                  <c:v> Olaszország </c:v>
                </c:pt>
              </c:strCache>
            </c:strRef>
          </c:cat>
          <c:val>
            <c:numRef>
              <c:f>'15_ábra_chart'!$F$13:$L$13</c:f>
              <c:numCache>
                <c:formatCode>#\ ##0.0</c:formatCode>
                <c:ptCount val="7"/>
                <c:pt idx="0">
                  <c:v>28.9</c:v>
                </c:pt>
                <c:pt idx="1">
                  <c:v>23.9</c:v>
                </c:pt>
                <c:pt idx="2">
                  <c:v>21.9</c:v>
                </c:pt>
                <c:pt idx="3">
                  <c:v>14.6</c:v>
                </c:pt>
                <c:pt idx="4">
                  <c:v>11.215251468410518</c:v>
                </c:pt>
                <c:pt idx="5">
                  <c:v>10.9</c:v>
                </c:pt>
                <c:pt idx="6">
                  <c:v>9.1999999999999993</c:v>
                </c:pt>
              </c:numCache>
            </c:numRef>
          </c:val>
          <c:extLst>
            <c:ext xmlns:c16="http://schemas.microsoft.com/office/drawing/2014/chart" uri="{C3380CC4-5D6E-409C-BE32-E72D297353CC}">
              <c16:uniqueId val="{00000004-6E8C-4337-80BD-08AC37EBA9DF}"/>
            </c:ext>
          </c:extLst>
        </c:ser>
        <c:dLbls>
          <c:showLegendKey val="0"/>
          <c:showVal val="0"/>
          <c:showCatName val="0"/>
          <c:showSerName val="0"/>
          <c:showPercent val="0"/>
          <c:showBubbleSize val="0"/>
        </c:dLbls>
        <c:gapWidth val="60"/>
        <c:axId val="691169744"/>
        <c:axId val="691170400"/>
      </c:barChart>
      <c:barChart>
        <c:barDir val="col"/>
        <c:grouping val="clustered"/>
        <c:varyColors val="0"/>
        <c:ser>
          <c:idx val="1"/>
          <c:order val="2"/>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3-6E8C-4337-80BD-08AC37EBA9DF}"/>
            </c:ext>
          </c:extLst>
        </c:ser>
        <c:dLbls>
          <c:showLegendKey val="0"/>
          <c:showVal val="0"/>
          <c:showCatName val="0"/>
          <c:showSerName val="0"/>
          <c:showPercent val="0"/>
          <c:showBubbleSize val="0"/>
        </c:dLbls>
        <c:gapWidth val="150"/>
        <c:axId val="619482992"/>
        <c:axId val="410426768"/>
      </c:bar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59976672030556E-2"/>
              <c:y val="9.150469379067588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valAx>
      <c:valAx>
        <c:axId val="410426768"/>
        <c:scaling>
          <c:orientation val="minMax"/>
          <c:max val="3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74860643468678"/>
              <c:y val="5.1145209076917697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5"/>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30064783026754471"/>
          <c:y val="0.91455984067745477"/>
          <c:w val="0.4046217135153532"/>
          <c:h val="7.1635127990885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62429947155169518"/>
        </c:manualLayout>
      </c:layout>
      <c:barChart>
        <c:barDir val="col"/>
        <c:grouping val="clustered"/>
        <c:varyColors val="0"/>
        <c:ser>
          <c:idx val="0"/>
          <c:order val="0"/>
          <c:tx>
            <c:strRef>
              <c:f>'15_ábra_chart'!$E$12</c:f>
              <c:strCache>
                <c:ptCount val="1"/>
                <c:pt idx="0">
                  <c:v>2019</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'15_ábra_chart'!$F$10:$L$10</c:f>
              <c:strCache>
                <c:ptCount val="7"/>
                <c:pt idx="0">
                  <c:v> United Kingdom </c:v>
                </c:pt>
                <c:pt idx="1">
                  <c:v> Netherlands </c:v>
                </c:pt>
                <c:pt idx="2">
                  <c:v> Germany </c:v>
                </c:pt>
                <c:pt idx="3">
                  <c:v> France </c:v>
                </c:pt>
                <c:pt idx="4">
                  <c:v> Hungary </c:v>
                </c:pt>
                <c:pt idx="5">
                  <c:v> Spain </c:v>
                </c:pt>
                <c:pt idx="6">
                  <c:v> Italy </c:v>
                </c:pt>
              </c:strCache>
            </c:strRef>
          </c:cat>
          <c:val>
            <c:numRef>
              <c:f>'15_ábra_chart'!$F$12:$L$12</c:f>
              <c:numCache>
                <c:formatCode>#\ ##0.0</c:formatCode>
                <c:ptCount val="7"/>
                <c:pt idx="0">
                  <c:v>19.2</c:v>
                </c:pt>
                <c:pt idx="1">
                  <c:v>15.3</c:v>
                </c:pt>
                <c:pt idx="2">
                  <c:v>14.2</c:v>
                </c:pt>
                <c:pt idx="3">
                  <c:v>9.6999999999999993</c:v>
                </c:pt>
                <c:pt idx="4">
                  <c:v>7.3955156988805104</c:v>
                </c:pt>
                <c:pt idx="5">
                  <c:v>7.8</c:v>
                </c:pt>
                <c:pt idx="6">
                  <c:v>5.9</c:v>
                </c:pt>
              </c:numCache>
            </c:numRef>
          </c:val>
          <c:extLst>
            <c:ext xmlns:c16="http://schemas.microsoft.com/office/drawing/2014/chart" uri="{C3380CC4-5D6E-409C-BE32-E72D297353CC}">
              <c16:uniqueId val="{00000000-48CB-4EF3-BF26-EEF53B05FF75}"/>
            </c:ext>
          </c:extLst>
        </c:ser>
        <c:ser>
          <c:idx val="2"/>
          <c:order val="1"/>
          <c:tx>
            <c:strRef>
              <c:f>'15_ábra_chart'!$E$13</c:f>
              <c:strCache>
                <c:ptCount val="1"/>
                <c:pt idx="0">
                  <c:v>2021</c:v>
                </c:pt>
              </c:strCache>
            </c:strRef>
          </c:tx>
          <c:spPr>
            <a:solidFill>
              <a:srgbClr val="DA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'15_ábra_chart'!$F$10:$L$10</c:f>
              <c:strCache>
                <c:ptCount val="7"/>
                <c:pt idx="0">
                  <c:v> United Kingdom </c:v>
                </c:pt>
                <c:pt idx="1">
                  <c:v> Netherlands </c:v>
                </c:pt>
                <c:pt idx="2">
                  <c:v> Germany </c:v>
                </c:pt>
                <c:pt idx="3">
                  <c:v> France </c:v>
                </c:pt>
                <c:pt idx="4">
                  <c:v> Hungary </c:v>
                </c:pt>
                <c:pt idx="5">
                  <c:v> Spain </c:v>
                </c:pt>
                <c:pt idx="6">
                  <c:v> Italy </c:v>
                </c:pt>
              </c:strCache>
            </c:strRef>
          </c:cat>
          <c:val>
            <c:numRef>
              <c:f>'15_ábra_chart'!$F$13:$L$13</c:f>
              <c:numCache>
                <c:formatCode>#\ ##0.0</c:formatCode>
                <c:ptCount val="7"/>
                <c:pt idx="0">
                  <c:v>28.9</c:v>
                </c:pt>
                <c:pt idx="1">
                  <c:v>23.9</c:v>
                </c:pt>
                <c:pt idx="2">
                  <c:v>21.9</c:v>
                </c:pt>
                <c:pt idx="3">
                  <c:v>14.6</c:v>
                </c:pt>
                <c:pt idx="4">
                  <c:v>11.215251468410518</c:v>
                </c:pt>
                <c:pt idx="5">
                  <c:v>10.9</c:v>
                </c:pt>
                <c:pt idx="6">
                  <c:v>9.1999999999999993</c:v>
                </c:pt>
              </c:numCache>
            </c:numRef>
          </c:val>
          <c:extLst>
            <c:ext xmlns:c16="http://schemas.microsoft.com/office/drawing/2014/chart" uri="{C3380CC4-5D6E-409C-BE32-E72D297353CC}">
              <c16:uniqueId val="{00000001-48CB-4EF3-BF26-EEF53B05FF75}"/>
            </c:ext>
          </c:extLst>
        </c:ser>
        <c:dLbls>
          <c:showLegendKey val="0"/>
          <c:showVal val="0"/>
          <c:showCatName val="0"/>
          <c:showSerName val="0"/>
          <c:showPercent val="0"/>
          <c:showBubbleSize val="0"/>
        </c:dLbls>
        <c:gapWidth val="60"/>
        <c:axId val="691169744"/>
        <c:axId val="691170400"/>
      </c:barChart>
      <c:barChart>
        <c:barDir val="col"/>
        <c:grouping val="clustered"/>
        <c:varyColors val="0"/>
        <c:ser>
          <c:idx val="1"/>
          <c:order val="2"/>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2-48CB-4EF3-BF26-EEF53B05FF75}"/>
            </c:ext>
          </c:extLst>
        </c:ser>
        <c:dLbls>
          <c:showLegendKey val="0"/>
          <c:showVal val="0"/>
          <c:showCatName val="0"/>
          <c:showSerName val="0"/>
          <c:showPercent val="0"/>
          <c:showBubbleSize val="0"/>
        </c:dLbls>
        <c:gapWidth val="150"/>
        <c:axId val="619482992"/>
        <c:axId val="410426768"/>
      </c:bar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659976672030556E-2"/>
              <c:y val="9.150469379067588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valAx>
      <c:valAx>
        <c:axId val="410426768"/>
        <c:scaling>
          <c:orientation val="minMax"/>
          <c:max val="3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124923589335218"/>
              <c:y val="5.1145209076917697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5"/>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30064783026754471"/>
          <c:y val="0.91455984067745477"/>
          <c:w val="0.4046217135153532"/>
          <c:h val="7.1635127990885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'16_ábra_chart'!$G$15</c:f>
              <c:strCache>
                <c:ptCount val="1"/>
                <c:pt idx="0">
                  <c:v>Min</c:v>
                </c:pt>
              </c:strCache>
            </c:strRef>
          </c:tx>
          <c:spPr>
            <a:noFill/>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'16_ábra_chart'!$G$16:$G$39</c:f>
              <c:numCache>
                <c:formatCode>General</c:formatCode>
                <c:ptCount val="24"/>
                <c:pt idx="0">
                  <c:v>30</c:v>
                </c:pt>
                <c:pt idx="6">
                  <c:v>24</c:v>
                </c:pt>
                <c:pt idx="12">
                  <c:v>60</c:v>
                </c:pt>
                <c:pt idx="18">
                  <c:v>60</c:v>
                </c:pt>
              </c:numCache>
            </c:numRef>
          </c:val>
          <c:extLst>
            <c:ext xmlns:c16="http://schemas.microsoft.com/office/drawing/2014/chart" uri="{C3380CC4-5D6E-409C-BE32-E72D297353CC}">
              <c16:uniqueId val="{00000000-1FE4-4813-902A-356BC4095FCF}"/>
            </c:ext>
          </c:extLst>
        </c:ser>
        <c:ser>
          <c:idx val="10"/>
          <c:order val="1"/>
          <c:tx>
            <c:strRef>
              <c:f>'16_ábra_chart'!$H$13</c:f>
              <c:strCache>
                <c:ptCount val="1"/>
                <c:pt idx="0">
                  <c:v>Bérleti díj (2016)</c:v>
                </c:pt>
              </c:strCache>
            </c:strRef>
          </c:tx>
          <c:spPr>
            <a:solidFill>
              <a:srgbClr val="70AD47"/>
            </a:solidFill>
            <a:ln>
              <a:solidFill>
                <a:schemeClr val="tx1"/>
              </a:solidFill>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'16_ábra_chart'!$I$16:$I$39</c:f>
              <c:numCache>
                <c:formatCode>General</c:formatCode>
                <c:ptCount val="24"/>
                <c:pt idx="0">
                  <c:v>15</c:v>
                </c:pt>
                <c:pt idx="6">
                  <c:v>12</c:v>
                </c:pt>
                <c:pt idx="12">
                  <c:v>30</c:v>
                </c:pt>
                <c:pt idx="18">
                  <c:v>55</c:v>
                </c:pt>
              </c:numCache>
            </c:numRef>
          </c:val>
          <c:extLst>
            <c:ext xmlns:c16="http://schemas.microsoft.com/office/drawing/2014/chart" uri="{C3380CC4-5D6E-409C-BE32-E72D297353CC}">
              <c16:uniqueId val="{00000001-1FE4-4813-902A-356BC4095FCF}"/>
            </c:ext>
          </c:extLst>
        </c:ser>
        <c:ser>
          <c:idx val="6"/>
          <c:order val="2"/>
          <c:tx>
            <c:strRef>
              <c:f>'16_ábra_chart'!$K$15</c:f>
              <c:strCache>
                <c:ptCount val="1"/>
                <c:pt idx="0">
                  <c:v>Min</c:v>
                </c:pt>
              </c:strCache>
            </c:strRef>
          </c:tx>
          <c:spPr>
            <a:noFill/>
            <a:ln w="9525" cap="flat" cmpd="sng" algn="ctr">
              <a:noFill/>
              <a:prstDash val="solid"/>
              <a:round/>
              <a:headEnd type="none" w="med" len="med"/>
              <a:tailEnd type="none" w="med" len="med"/>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'16_ábra_chart'!$K$16:$K$39</c:f>
              <c:numCache>
                <c:formatCode>General</c:formatCode>
                <c:ptCount val="24"/>
                <c:pt idx="1">
                  <c:v>35</c:v>
                </c:pt>
                <c:pt idx="7">
                  <c:v>25</c:v>
                </c:pt>
                <c:pt idx="13">
                  <c:v>65</c:v>
                </c:pt>
                <c:pt idx="19">
                  <c:v>65</c:v>
                </c:pt>
              </c:numCache>
            </c:numRef>
          </c:val>
          <c:extLst>
            <c:ext xmlns:c16="http://schemas.microsoft.com/office/drawing/2014/chart" uri="{C3380CC4-5D6E-409C-BE32-E72D297353CC}">
              <c16:uniqueId val="{00000002-1FE4-4813-902A-356BC4095FCF}"/>
            </c:ext>
          </c:extLst>
        </c:ser>
        <c:ser>
          <c:idx val="7"/>
          <c:order val="3"/>
          <c:tx>
            <c:strRef>
              <c:f>'16_ábra_chart'!$L$13</c:f>
              <c:strCache>
                <c:ptCount val="1"/>
                <c:pt idx="0">
                  <c:v>Bérleti díj (2017)</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'16_ábra_chart'!$M$16:$M$39</c:f>
              <c:numCache>
                <c:formatCode>General</c:formatCode>
                <c:ptCount val="24"/>
                <c:pt idx="1">
                  <c:v>25</c:v>
                </c:pt>
                <c:pt idx="7">
                  <c:v>20</c:v>
                </c:pt>
                <c:pt idx="13">
                  <c:v>30</c:v>
                </c:pt>
                <c:pt idx="19">
                  <c:v>60</c:v>
                </c:pt>
              </c:numCache>
            </c:numRef>
          </c:val>
          <c:extLst>
            <c:ext xmlns:c16="http://schemas.microsoft.com/office/drawing/2014/chart" uri="{C3380CC4-5D6E-409C-BE32-E72D297353CC}">
              <c16:uniqueId val="{00000003-1FE4-4813-902A-356BC4095FCF}"/>
            </c:ext>
          </c:extLst>
        </c:ser>
        <c:ser>
          <c:idx val="0"/>
          <c:order val="4"/>
          <c:tx>
            <c:strRef>
              <c:f>'16_ábra_chart'!$O$15</c:f>
              <c:strCache>
                <c:ptCount val="1"/>
                <c:pt idx="0">
                  <c:v>Min</c:v>
                </c:pt>
              </c:strCache>
            </c:strRef>
          </c:tx>
          <c:spPr>
            <a:noFill/>
            <a:ln w="25400" cap="flat" cmpd="sng" algn="ctr">
              <a:noFill/>
              <a:prstDash val="solid"/>
              <a:round/>
              <a:headEnd type="none" w="med" len="med"/>
              <a:tailEnd type="none" w="med" len="med"/>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'16_ábra_chart'!$O$16:$O$39</c:f>
              <c:numCache>
                <c:formatCode>General</c:formatCode>
                <c:ptCount val="24"/>
                <c:pt idx="2">
                  <c:v>35</c:v>
                </c:pt>
                <c:pt idx="8">
                  <c:v>30</c:v>
                </c:pt>
                <c:pt idx="14">
                  <c:v>70</c:v>
                </c:pt>
                <c:pt idx="20">
                  <c:v>70</c:v>
                </c:pt>
              </c:numCache>
            </c:numRef>
          </c:val>
          <c:extLst>
            <c:ext xmlns:c16="http://schemas.microsoft.com/office/drawing/2014/chart" uri="{C3380CC4-5D6E-409C-BE32-E72D297353CC}">
              <c16:uniqueId val="{00000004-1FE4-4813-902A-356BC4095FCF}"/>
            </c:ext>
          </c:extLst>
        </c:ser>
        <c:ser>
          <c:idx val="1"/>
          <c:order val="5"/>
          <c:tx>
            <c:strRef>
              <c:f>'16_ábra_chart'!$P$13</c:f>
              <c:strCache>
                <c:ptCount val="1"/>
                <c:pt idx="0">
                  <c:v>Bérleti díj (2018)</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'16_ábra_chart'!$Q$16:$Q$39</c:f>
              <c:numCache>
                <c:formatCode>General</c:formatCode>
                <c:ptCount val="24"/>
                <c:pt idx="2">
                  <c:v>25</c:v>
                </c:pt>
                <c:pt idx="8">
                  <c:v>20</c:v>
                </c:pt>
                <c:pt idx="14">
                  <c:v>35</c:v>
                </c:pt>
                <c:pt idx="20">
                  <c:v>70</c:v>
                </c:pt>
              </c:numCache>
            </c:numRef>
          </c:val>
          <c:extLst>
            <c:ext xmlns:c16="http://schemas.microsoft.com/office/drawing/2014/chart" uri="{C3380CC4-5D6E-409C-BE32-E72D297353CC}">
              <c16:uniqueId val="{00000005-1FE4-4813-902A-356BC4095FCF}"/>
            </c:ext>
          </c:extLst>
        </c:ser>
        <c:ser>
          <c:idx val="2"/>
          <c:order val="6"/>
          <c:tx>
            <c:strRef>
              <c:f>'16_ábra_chart'!$S$15</c:f>
              <c:strCache>
                <c:ptCount val="1"/>
                <c:pt idx="0">
                  <c:v>Min</c:v>
                </c:pt>
              </c:strCache>
            </c:strRef>
          </c:tx>
          <c:spPr>
            <a:noFill/>
            <a:ln w="25400" cap="flat" cmpd="sng" algn="ctr">
              <a:noFill/>
              <a:prstDash val="solid"/>
              <a:round/>
              <a:headEnd type="none" w="med" len="med"/>
              <a:tailEnd type="none" w="med" len="med"/>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'16_ábra_chart'!$S$16:$S$39</c:f>
              <c:numCache>
                <c:formatCode>General</c:formatCode>
                <c:ptCount val="24"/>
                <c:pt idx="3">
                  <c:v>40</c:v>
                </c:pt>
                <c:pt idx="9">
                  <c:v>30</c:v>
                </c:pt>
                <c:pt idx="15">
                  <c:v>80</c:v>
                </c:pt>
                <c:pt idx="21">
                  <c:v>80</c:v>
                </c:pt>
              </c:numCache>
            </c:numRef>
          </c:val>
          <c:extLst>
            <c:ext xmlns:c16="http://schemas.microsoft.com/office/drawing/2014/chart" uri="{C3380CC4-5D6E-409C-BE32-E72D297353CC}">
              <c16:uniqueId val="{00000006-1FE4-4813-902A-356BC4095FCF}"/>
            </c:ext>
          </c:extLst>
        </c:ser>
        <c:ser>
          <c:idx val="3"/>
          <c:order val="7"/>
          <c:tx>
            <c:strRef>
              <c:f>'16_ábra_chart'!$T$13</c:f>
              <c:strCache>
                <c:ptCount val="1"/>
                <c:pt idx="0">
                  <c:v>Bérleti díj (2019)</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'16_ábra_chart'!$U$16:$U$39</c:f>
              <c:numCache>
                <c:formatCode>General</c:formatCode>
                <c:ptCount val="24"/>
                <c:pt idx="3">
                  <c:v>25</c:v>
                </c:pt>
                <c:pt idx="9">
                  <c:v>20</c:v>
                </c:pt>
                <c:pt idx="15">
                  <c:v>20</c:v>
                </c:pt>
                <c:pt idx="21">
                  <c:v>55</c:v>
                </c:pt>
              </c:numCache>
            </c:numRef>
          </c:val>
          <c:extLst>
            <c:ext xmlns:c16="http://schemas.microsoft.com/office/drawing/2014/chart" uri="{C3380CC4-5D6E-409C-BE32-E72D297353CC}">
              <c16:uniqueId val="{00000007-1FE4-4813-902A-356BC4095FCF}"/>
            </c:ext>
          </c:extLst>
        </c:ser>
        <c:ser>
          <c:idx val="4"/>
          <c:order val="8"/>
          <c:tx>
            <c:strRef>
              <c:f>'16_ábra_chart'!$W$15</c:f>
              <c:strCache>
                <c:ptCount val="1"/>
                <c:pt idx="0">
                  <c:v>Min</c:v>
                </c:pt>
              </c:strCache>
            </c:strRef>
          </c:tx>
          <c:spPr>
            <a:noFill/>
            <a:ln w="9525" cap="flat" cmpd="sng" algn="ctr">
              <a:noFill/>
              <a:prstDash val="solid"/>
              <a:round/>
              <a:headEnd type="none" w="med" len="med"/>
              <a:tailEnd type="none" w="med" len="med"/>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'16_ábra_chart'!$W$16:$W$39</c:f>
              <c:numCache>
                <c:formatCode>General</c:formatCode>
                <c:ptCount val="24"/>
                <c:pt idx="4">
                  <c:v>35</c:v>
                </c:pt>
                <c:pt idx="10">
                  <c:v>15</c:v>
                </c:pt>
                <c:pt idx="16">
                  <c:v>60</c:v>
                </c:pt>
                <c:pt idx="22">
                  <c:v>60</c:v>
                </c:pt>
              </c:numCache>
            </c:numRef>
          </c:val>
          <c:extLst>
            <c:ext xmlns:c16="http://schemas.microsoft.com/office/drawing/2014/chart" uri="{C3380CC4-5D6E-409C-BE32-E72D297353CC}">
              <c16:uniqueId val="{00000008-1FE4-4813-902A-356BC4095FCF}"/>
            </c:ext>
          </c:extLst>
        </c:ser>
        <c:ser>
          <c:idx val="5"/>
          <c:order val="9"/>
          <c:tx>
            <c:strRef>
              <c:f>'16_ábra_chart'!$X$13</c:f>
              <c:strCache>
                <c:ptCount val="1"/>
                <c:pt idx="0">
                  <c:v>Bérleti díj (2020)</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'16_ábra_chart'!$Y$16:$Y$39</c:f>
              <c:numCache>
                <c:formatCode>General</c:formatCode>
                <c:ptCount val="24"/>
                <c:pt idx="4">
                  <c:v>25</c:v>
                </c:pt>
                <c:pt idx="10">
                  <c:v>30</c:v>
                </c:pt>
                <c:pt idx="16">
                  <c:v>35</c:v>
                </c:pt>
                <c:pt idx="22">
                  <c:v>50</c:v>
                </c:pt>
              </c:numCache>
            </c:numRef>
          </c:val>
          <c:extLst>
            <c:ext xmlns:c16="http://schemas.microsoft.com/office/drawing/2014/chart" uri="{C3380CC4-5D6E-409C-BE32-E72D297353CC}">
              <c16:uniqueId val="{00000009-1FE4-4813-902A-356BC4095FCF}"/>
            </c:ext>
          </c:extLst>
        </c:ser>
        <c:ser>
          <c:idx val="11"/>
          <c:order val="10"/>
          <c:tx>
            <c:strRef>
              <c:f>'16_ábra_chart'!$AA$15</c:f>
              <c:strCache>
                <c:ptCount val="1"/>
                <c:pt idx="0">
                  <c:v>Min</c:v>
                </c:pt>
              </c:strCache>
            </c:strRef>
          </c:tx>
          <c:spPr>
            <a:noFill/>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'16_ábra_chart'!$AA$16:$AA$39</c:f>
              <c:numCache>
                <c:formatCode>General</c:formatCode>
                <c:ptCount val="24"/>
                <c:pt idx="5">
                  <c:v>35</c:v>
                </c:pt>
                <c:pt idx="11">
                  <c:v>15</c:v>
                </c:pt>
                <c:pt idx="17">
                  <c:v>80</c:v>
                </c:pt>
                <c:pt idx="23">
                  <c:v>60</c:v>
                </c:pt>
              </c:numCache>
            </c:numRef>
          </c:val>
          <c:extLst>
            <c:ext xmlns:c16="http://schemas.microsoft.com/office/drawing/2014/chart" uri="{C3380CC4-5D6E-409C-BE32-E72D297353CC}">
              <c16:uniqueId val="{00000000-7C10-433D-868D-9372EAB21F10}"/>
            </c:ext>
          </c:extLst>
        </c:ser>
        <c:ser>
          <c:idx val="12"/>
          <c:order val="11"/>
          <c:tx>
            <c:strRef>
              <c:f>'16_ábra_chart'!$AB$13</c:f>
              <c:strCache>
                <c:ptCount val="1"/>
                <c:pt idx="0">
                  <c:v>Bérleti díj (2021)</c:v>
                </c:pt>
              </c:strCache>
            </c:strRef>
          </c:tx>
          <c:spPr>
            <a:ln w="9525">
              <a:solidFill>
                <a:schemeClr val="tx1"/>
              </a:solidFill>
            </a:ln>
          </c:spPr>
          <c:invertIfNegative val="0"/>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'16_ábra_chart'!$AC$16:$AC$39</c:f>
              <c:numCache>
                <c:formatCode>General</c:formatCode>
                <c:ptCount val="24"/>
                <c:pt idx="5">
                  <c:v>25</c:v>
                </c:pt>
                <c:pt idx="11">
                  <c:v>30</c:v>
                </c:pt>
                <c:pt idx="17">
                  <c:v>20</c:v>
                </c:pt>
                <c:pt idx="23">
                  <c:v>60</c:v>
                </c:pt>
              </c:numCache>
            </c:numRef>
          </c:val>
          <c:extLst>
            <c:ext xmlns:c16="http://schemas.microsoft.com/office/drawing/2014/chart" uri="{C3380CC4-5D6E-409C-BE32-E72D297353CC}">
              <c16:uniqueId val="{00000001-7C10-433D-868D-9372EAB21F10}"/>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'16_ábra_chart'!$AD$13</c:f>
              <c:strCache>
                <c:ptCount val="1"/>
                <c:pt idx="0">
                  <c:v>Kihasználatlansági ráta (jobb tengely)</c:v>
                </c:pt>
              </c:strCache>
            </c:strRef>
          </c:tx>
          <c:spPr>
            <a:ln>
              <a:noFill/>
            </a:ln>
          </c:spPr>
          <c:marker>
            <c:symbol val="diamond"/>
            <c:size val="12"/>
            <c:spPr>
              <a:solidFill>
                <a:srgbClr val="FFC4C4"/>
              </a:solidFill>
              <a:ln>
                <a:solidFill>
                  <a:schemeClr val="tx1"/>
                </a:solidFill>
              </a:ln>
            </c:spPr>
          </c:marker>
          <c:cat>
            <c:strRef>
              <c:f>'16_ábra_chart'!$F$16:$F$39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'16_ábra_chart'!$AD$16:$AD$39</c:f>
              <c:numCache>
                <c:formatCode>General</c:formatCode>
                <c:ptCount val="24"/>
                <c:pt idx="3" formatCode="0.0">
                  <c:v>3</c:v>
                </c:pt>
                <c:pt idx="4" formatCode="0.0">
                  <c:v>5.8</c:v>
                </c:pt>
                <c:pt idx="5" formatCode="0.0">
                  <c:v>5.8</c:v>
                </c:pt>
                <c:pt idx="9" formatCode="0.0">
                  <c:v>4</c:v>
                </c:pt>
                <c:pt idx="10" formatCode="0.0">
                  <c:v>10</c:v>
                </c:pt>
                <c:pt idx="11" formatCode="0.0">
                  <c:v>10</c:v>
                </c:pt>
                <c:pt idx="15" formatCode="0.0">
                  <c:v>1</c:v>
                </c:pt>
                <c:pt idx="16" formatCode="0.0">
                  <c:v>4</c:v>
                </c:pt>
                <c:pt idx="17" formatCode="0.0">
                  <c:v>6.5</c:v>
                </c:pt>
              </c:numCache>
            </c:numRef>
          </c:val>
          <c:smooth val="0"/>
          <c:extLst>
            <c:ext xmlns:c16="http://schemas.microsoft.com/office/drawing/2014/chart" uri="{C3380CC4-5D6E-409C-BE32-E72D297353CC}">
              <c16:uniqueId val="{00000000-78B6-4978-A40F-D66104EEC79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nm</a:t>
                </a:r>
                <a:r>
                  <a:rPr lang="en-US" b="0"/>
                  <a:t>/</a:t>
                </a:r>
                <a:r>
                  <a:rPr lang="hu-HU" b="0"/>
                  <a:t>hó</a:t>
                </a:r>
                <a:endParaRPr lang="en-US" b="0"/>
              </a:p>
            </c:rich>
          </c:tx>
          <c:layout>
            <c:manualLayout>
              <c:xMode val="edge"/>
              <c:yMode val="edge"/>
              <c:x val="7.9931421416359658E-2"/>
              <c:y val="8.7082736553739781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a:t>
                </a:r>
              </a:p>
            </c:rich>
          </c:tx>
          <c:layout>
            <c:manualLayout>
              <c:xMode val="edge"/>
              <c:yMode val="edge"/>
              <c:x val="0.9095232000593565"/>
              <c:y val="1.1118888368982857E-2"/>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1.9422757667659031E-2"/>
          <c:y val="0.88790024459963612"/>
          <c:w val="0.96055368520631035"/>
          <c:h val="0.10687479120713952"/>
        </c:manualLayout>
      </c:layout>
      <c:overlay val="1"/>
      <c:spPr>
        <a:no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9066024157845829"/>
        </c:manualLayout>
      </c:layout>
      <c:areaChart>
        <c:grouping val="stacked"/>
        <c:varyColors val="0"/>
        <c:ser>
          <c:idx val="2"/>
          <c:order val="0"/>
          <c:tx>
            <c:strRef>
              <c:f>'3_ábra_chart'!$L$20</c:f>
              <c:strCache>
                <c:ptCount val="1"/>
                <c:pt idx="0">
                  <c:v>Munkaerő</c:v>
                </c:pt>
              </c:strCache>
            </c:strRef>
          </c:tx>
          <c:spPr>
            <a:solidFill>
              <a:srgbClr val="0C2148"/>
            </a:solidFill>
            <a:ln>
              <a:noFill/>
            </a:ln>
            <a:effectLst/>
          </c:spPr>
          <c:cat>
            <c:strRef>
              <c:f>'3_ábra_chart'!$H$21:$H$89</c:f>
              <c:strCache>
                <c:ptCount val="69"/>
                <c:pt idx="0">
                  <c:v>2005 jan.</c:v>
                </c:pt>
                <c:pt idx="1">
                  <c:v>2005 ápr.</c:v>
                </c:pt>
                <c:pt idx="2">
                  <c:v>2005 júl.</c:v>
                </c:pt>
                <c:pt idx="3">
                  <c:v>2005 okt.</c:v>
                </c:pt>
                <c:pt idx="4">
                  <c:v>2006 jan.</c:v>
                </c:pt>
                <c:pt idx="5">
                  <c:v>2006 ápr.</c:v>
                </c:pt>
                <c:pt idx="6">
                  <c:v>2006 júl.</c:v>
                </c:pt>
                <c:pt idx="7">
                  <c:v>2006 okt.</c:v>
                </c:pt>
                <c:pt idx="8">
                  <c:v>2007 jan.</c:v>
                </c:pt>
                <c:pt idx="9">
                  <c:v>2007 ápr.</c:v>
                </c:pt>
                <c:pt idx="10">
                  <c:v>2007 júl.</c:v>
                </c:pt>
                <c:pt idx="11">
                  <c:v>2007 okt.</c:v>
                </c:pt>
                <c:pt idx="12">
                  <c:v>2008 jan.</c:v>
                </c:pt>
                <c:pt idx="13">
                  <c:v>2008 ápr.</c:v>
                </c:pt>
                <c:pt idx="14">
                  <c:v>2008 júl.</c:v>
                </c:pt>
                <c:pt idx="15">
                  <c:v>2008 okt.</c:v>
                </c:pt>
                <c:pt idx="16">
                  <c:v>2009 jan.</c:v>
                </c:pt>
                <c:pt idx="17">
                  <c:v>2009 ápr.</c:v>
                </c:pt>
                <c:pt idx="18">
                  <c:v>2009 júl.</c:v>
                </c:pt>
                <c:pt idx="19">
                  <c:v>2009 okt.</c:v>
                </c:pt>
                <c:pt idx="20">
                  <c:v>2010 jan.</c:v>
                </c:pt>
                <c:pt idx="21">
                  <c:v>2010 ápr.</c:v>
                </c:pt>
                <c:pt idx="22">
                  <c:v>2010 júl.</c:v>
                </c:pt>
                <c:pt idx="23">
                  <c:v>2010 okt.</c:v>
                </c:pt>
                <c:pt idx="24">
                  <c:v>2011 jan.</c:v>
                </c:pt>
                <c:pt idx="25">
                  <c:v>2011 ápr.</c:v>
                </c:pt>
                <c:pt idx="26">
                  <c:v>2011 júl.</c:v>
                </c:pt>
                <c:pt idx="27">
                  <c:v>2011 okt.</c:v>
                </c:pt>
                <c:pt idx="28">
                  <c:v>2012 jan.</c:v>
                </c:pt>
                <c:pt idx="29">
                  <c:v>2012 ápr.</c:v>
                </c:pt>
                <c:pt idx="30">
                  <c:v>2012 júl.</c:v>
                </c:pt>
                <c:pt idx="31">
                  <c:v>2012 okt.</c:v>
                </c:pt>
                <c:pt idx="32">
                  <c:v>2013 jan.</c:v>
                </c:pt>
                <c:pt idx="33">
                  <c:v>2013 ápr.</c:v>
                </c:pt>
                <c:pt idx="34">
                  <c:v>2013 júl.</c:v>
                </c:pt>
                <c:pt idx="35">
                  <c:v>2013 okt.</c:v>
                </c:pt>
                <c:pt idx="36">
                  <c:v>2014 jan.</c:v>
                </c:pt>
                <c:pt idx="37">
                  <c:v>2014 ápr.</c:v>
                </c:pt>
                <c:pt idx="38">
                  <c:v>2014 júl.</c:v>
                </c:pt>
                <c:pt idx="39">
                  <c:v>2014 okt.</c:v>
                </c:pt>
                <c:pt idx="40">
                  <c:v>2015 jan.</c:v>
                </c:pt>
                <c:pt idx="41">
                  <c:v>2015 ápr.</c:v>
                </c:pt>
                <c:pt idx="42">
                  <c:v>2015 júl.</c:v>
                </c:pt>
                <c:pt idx="43">
                  <c:v>2015 okt.</c:v>
                </c:pt>
                <c:pt idx="44">
                  <c:v>2016 jan.</c:v>
                </c:pt>
                <c:pt idx="45">
                  <c:v>2016 ápr.</c:v>
                </c:pt>
                <c:pt idx="46">
                  <c:v>2016 júl.</c:v>
                </c:pt>
                <c:pt idx="47">
                  <c:v>2016 okt.</c:v>
                </c:pt>
                <c:pt idx="48">
                  <c:v>2017 jan.</c:v>
                </c:pt>
                <c:pt idx="49">
                  <c:v>2017 ápr.</c:v>
                </c:pt>
                <c:pt idx="50">
                  <c:v>2017 júl.</c:v>
                </c:pt>
                <c:pt idx="51">
                  <c:v>2017 okt.</c:v>
                </c:pt>
                <c:pt idx="52">
                  <c:v>2018 jan.</c:v>
                </c:pt>
                <c:pt idx="53">
                  <c:v>2018 ápr.</c:v>
                </c:pt>
                <c:pt idx="54">
                  <c:v>2018 júl.</c:v>
                </c:pt>
                <c:pt idx="55">
                  <c:v>2018 okt.</c:v>
                </c:pt>
                <c:pt idx="56">
                  <c:v>2019 jan.</c:v>
                </c:pt>
                <c:pt idx="57">
                  <c:v>2019 ápr.</c:v>
                </c:pt>
                <c:pt idx="58">
                  <c:v>2019 júl.</c:v>
                </c:pt>
                <c:pt idx="59">
                  <c:v>2019 okt.</c:v>
                </c:pt>
                <c:pt idx="60">
                  <c:v>2020 jan.</c:v>
                </c:pt>
                <c:pt idx="61">
                  <c:v>2020 ápr.</c:v>
                </c:pt>
                <c:pt idx="62">
                  <c:v>2020 júl.</c:v>
                </c:pt>
                <c:pt idx="63">
                  <c:v>2020 okt.</c:v>
                </c:pt>
                <c:pt idx="64">
                  <c:v>2021 jan.</c:v>
                </c:pt>
                <c:pt idx="65">
                  <c:v>2021 ápr.</c:v>
                </c:pt>
                <c:pt idx="66">
                  <c:v>2021 júl.</c:v>
                </c:pt>
                <c:pt idx="67">
                  <c:v>2021 okt.</c:v>
                </c:pt>
                <c:pt idx="68">
                  <c:v>2022 jan.</c:v>
                </c:pt>
              </c:strCache>
            </c:strRef>
          </c:cat>
          <c:val>
            <c:numRef>
              <c:f>'3_ábra_chart'!$L$21:$L$89</c:f>
              <c:numCache>
                <c:formatCode>#,##0</c:formatCode>
                <c:ptCount val="69"/>
                <c:pt idx="0">
                  <c:v>2.4680073126142599</c:v>
                </c:pt>
                <c:pt idx="1">
                  <c:v>2.6654411764705879</c:v>
                </c:pt>
                <c:pt idx="2">
                  <c:v>2.24390243902439</c:v>
                </c:pt>
                <c:pt idx="3">
                  <c:v>2.9838022165387899</c:v>
                </c:pt>
                <c:pt idx="4">
                  <c:v>4.4834307992202724</c:v>
                </c:pt>
                <c:pt idx="5">
                  <c:v>2.9629629629629632</c:v>
                </c:pt>
                <c:pt idx="6">
                  <c:v>2.6518391787852864</c:v>
                </c:pt>
                <c:pt idx="7">
                  <c:v>4.0104620749782036</c:v>
                </c:pt>
                <c:pt idx="8">
                  <c:v>4.8237476808905377</c:v>
                </c:pt>
                <c:pt idx="9">
                  <c:v>5.0991501416430589</c:v>
                </c:pt>
                <c:pt idx="10">
                  <c:v>6.3520871143375679</c:v>
                </c:pt>
                <c:pt idx="11">
                  <c:v>5.3586150041220115</c:v>
                </c:pt>
                <c:pt idx="12">
                  <c:v>5.7641921397379914</c:v>
                </c:pt>
                <c:pt idx="13">
                  <c:v>5.8519793459552503</c:v>
                </c:pt>
                <c:pt idx="14">
                  <c:v>5.7245080500894456</c:v>
                </c:pt>
                <c:pt idx="15">
                  <c:v>6.8434559452523525</c:v>
                </c:pt>
                <c:pt idx="16">
                  <c:v>6.0926076360682373</c:v>
                </c:pt>
                <c:pt idx="17">
                  <c:v>1.788756388415673</c:v>
                </c:pt>
                <c:pt idx="18">
                  <c:v>2.7629233511586455</c:v>
                </c:pt>
                <c:pt idx="19">
                  <c:v>2.9535864978902957</c:v>
                </c:pt>
                <c:pt idx="20">
                  <c:v>2.3210831721470022</c:v>
                </c:pt>
                <c:pt idx="21">
                  <c:v>3.8216560509554141</c:v>
                </c:pt>
                <c:pt idx="22">
                  <c:v>2.5869037995149555</c:v>
                </c:pt>
                <c:pt idx="23">
                  <c:v>2.2332506203473947</c:v>
                </c:pt>
                <c:pt idx="24">
                  <c:v>3.1959629941126999</c:v>
                </c:pt>
                <c:pt idx="25">
                  <c:v>2.7754415475189234</c:v>
                </c:pt>
                <c:pt idx="26">
                  <c:v>4.1356492969396186</c:v>
                </c:pt>
                <c:pt idx="27">
                  <c:v>3.9764359351988214</c:v>
                </c:pt>
                <c:pt idx="28">
                  <c:v>1.9607843137254906</c:v>
                </c:pt>
                <c:pt idx="29">
                  <c:v>3.4482758620689653</c:v>
                </c:pt>
                <c:pt idx="30">
                  <c:v>2.4534686971235198</c:v>
                </c:pt>
                <c:pt idx="31">
                  <c:v>2.5295109612141653</c:v>
                </c:pt>
                <c:pt idx="32">
                  <c:v>2.2321428571428572</c:v>
                </c:pt>
                <c:pt idx="33">
                  <c:v>3.8103302286198142</c:v>
                </c:pt>
                <c:pt idx="34">
                  <c:v>8.6343612334801776</c:v>
                </c:pt>
                <c:pt idx="35">
                  <c:v>6.0494958753437214</c:v>
                </c:pt>
                <c:pt idx="36">
                  <c:v>5.454545454545455</c:v>
                </c:pt>
                <c:pt idx="37">
                  <c:v>4.0366972477064227</c:v>
                </c:pt>
                <c:pt idx="38">
                  <c:v>5.0193050193050199</c:v>
                </c:pt>
                <c:pt idx="39">
                  <c:v>7.5268817204301079</c:v>
                </c:pt>
                <c:pt idx="40">
                  <c:v>15.550978372811535</c:v>
                </c:pt>
                <c:pt idx="41">
                  <c:v>17.040731504571909</c:v>
                </c:pt>
                <c:pt idx="42">
                  <c:v>13.284132841328411</c:v>
                </c:pt>
                <c:pt idx="43">
                  <c:v>21.019108280254777</c:v>
                </c:pt>
                <c:pt idx="44">
                  <c:v>22.753036437246958</c:v>
                </c:pt>
                <c:pt idx="45">
                  <c:v>25.142392188771357</c:v>
                </c:pt>
                <c:pt idx="46">
                  <c:v>26.194144838212637</c:v>
                </c:pt>
                <c:pt idx="47">
                  <c:v>31.077891424075528</c:v>
                </c:pt>
                <c:pt idx="48">
                  <c:v>25.827814569536422</c:v>
                </c:pt>
                <c:pt idx="49">
                  <c:v>32.509960159362549</c:v>
                </c:pt>
                <c:pt idx="50">
                  <c:v>25.411184210526315</c:v>
                </c:pt>
                <c:pt idx="51">
                  <c:v>30.576441102756892</c:v>
                </c:pt>
                <c:pt idx="52">
                  <c:v>28.003457216940358</c:v>
                </c:pt>
                <c:pt idx="53">
                  <c:v>26.958105646630244</c:v>
                </c:pt>
                <c:pt idx="54">
                  <c:v>32.540356839422252</c:v>
                </c:pt>
                <c:pt idx="55">
                  <c:v>28.71287128712871</c:v>
                </c:pt>
                <c:pt idx="56">
                  <c:v>28.148148148148149</c:v>
                </c:pt>
                <c:pt idx="57">
                  <c:v>26.127659574468083</c:v>
                </c:pt>
                <c:pt idx="58">
                  <c:v>29.47976878612717</c:v>
                </c:pt>
                <c:pt idx="59">
                  <c:v>14.652014652014653</c:v>
                </c:pt>
                <c:pt idx="60">
                  <c:v>22.965116279069768</c:v>
                </c:pt>
                <c:pt idx="61">
                  <c:v>12.79491833030853</c:v>
                </c:pt>
                <c:pt idx="62">
                  <c:v>10.945273631840795</c:v>
                </c:pt>
                <c:pt idx="63">
                  <c:v>11.402027027027026</c:v>
                </c:pt>
                <c:pt idx="64">
                  <c:v>13.209219858156027</c:v>
                </c:pt>
                <c:pt idx="65">
                  <c:v>15.95547309833024</c:v>
                </c:pt>
                <c:pt idx="66">
                  <c:v>18.884540117416826</c:v>
                </c:pt>
                <c:pt idx="67">
                  <c:v>22.709163346613547</c:v>
                </c:pt>
                <c:pt idx="68">
                  <c:v>21.663619744058497</c:v>
                </c:pt>
              </c:numCache>
            </c:numRef>
          </c:val>
          <c:extLst>
            <c:ext xmlns:c16="http://schemas.microsoft.com/office/drawing/2014/chart" uri="{C3380CC4-5D6E-409C-BE32-E72D297353CC}">
              <c16:uniqueId val="{00000000-0D03-4109-9B3C-0755B9F9CE82}"/>
            </c:ext>
          </c:extLst>
        </c:ser>
        <c:ser>
          <c:idx val="1"/>
          <c:order val="1"/>
          <c:tx>
            <c:strRef>
              <c:f>'3_ábra_chart'!$K$20</c:f>
              <c:strCache>
                <c:ptCount val="1"/>
                <c:pt idx="0">
                  <c:v>Kereslet</c:v>
                </c:pt>
              </c:strCache>
            </c:strRef>
          </c:tx>
          <c:spPr>
            <a:solidFill>
              <a:srgbClr val="008AE0"/>
            </a:solidFill>
            <a:ln>
              <a:noFill/>
            </a:ln>
            <a:effectLst/>
          </c:spPr>
          <c:cat>
            <c:strRef>
              <c:f>'3_ábra_chart'!$H$21:$H$89</c:f>
              <c:strCache>
                <c:ptCount val="69"/>
                <c:pt idx="0">
                  <c:v>2005 jan.</c:v>
                </c:pt>
                <c:pt idx="1">
                  <c:v>2005 ápr.</c:v>
                </c:pt>
                <c:pt idx="2">
                  <c:v>2005 júl.</c:v>
                </c:pt>
                <c:pt idx="3">
                  <c:v>2005 okt.</c:v>
                </c:pt>
                <c:pt idx="4">
                  <c:v>2006 jan.</c:v>
                </c:pt>
                <c:pt idx="5">
                  <c:v>2006 ápr.</c:v>
                </c:pt>
                <c:pt idx="6">
                  <c:v>2006 júl.</c:v>
                </c:pt>
                <c:pt idx="7">
                  <c:v>2006 okt.</c:v>
                </c:pt>
                <c:pt idx="8">
                  <c:v>2007 jan.</c:v>
                </c:pt>
                <c:pt idx="9">
                  <c:v>2007 ápr.</c:v>
                </c:pt>
                <c:pt idx="10">
                  <c:v>2007 júl.</c:v>
                </c:pt>
                <c:pt idx="11">
                  <c:v>2007 okt.</c:v>
                </c:pt>
                <c:pt idx="12">
                  <c:v>2008 jan.</c:v>
                </c:pt>
                <c:pt idx="13">
                  <c:v>2008 ápr.</c:v>
                </c:pt>
                <c:pt idx="14">
                  <c:v>2008 júl.</c:v>
                </c:pt>
                <c:pt idx="15">
                  <c:v>2008 okt.</c:v>
                </c:pt>
                <c:pt idx="16">
                  <c:v>2009 jan.</c:v>
                </c:pt>
                <c:pt idx="17">
                  <c:v>2009 ápr.</c:v>
                </c:pt>
                <c:pt idx="18">
                  <c:v>2009 júl.</c:v>
                </c:pt>
                <c:pt idx="19">
                  <c:v>2009 okt.</c:v>
                </c:pt>
                <c:pt idx="20">
                  <c:v>2010 jan.</c:v>
                </c:pt>
                <c:pt idx="21">
                  <c:v>2010 ápr.</c:v>
                </c:pt>
                <c:pt idx="22">
                  <c:v>2010 júl.</c:v>
                </c:pt>
                <c:pt idx="23">
                  <c:v>2010 okt.</c:v>
                </c:pt>
                <c:pt idx="24">
                  <c:v>2011 jan.</c:v>
                </c:pt>
                <c:pt idx="25">
                  <c:v>2011 ápr.</c:v>
                </c:pt>
                <c:pt idx="26">
                  <c:v>2011 júl.</c:v>
                </c:pt>
                <c:pt idx="27">
                  <c:v>2011 okt.</c:v>
                </c:pt>
                <c:pt idx="28">
                  <c:v>2012 jan.</c:v>
                </c:pt>
                <c:pt idx="29">
                  <c:v>2012 ápr.</c:v>
                </c:pt>
                <c:pt idx="30">
                  <c:v>2012 júl.</c:v>
                </c:pt>
                <c:pt idx="31">
                  <c:v>2012 okt.</c:v>
                </c:pt>
                <c:pt idx="32">
                  <c:v>2013 jan.</c:v>
                </c:pt>
                <c:pt idx="33">
                  <c:v>2013 ápr.</c:v>
                </c:pt>
                <c:pt idx="34">
                  <c:v>2013 júl.</c:v>
                </c:pt>
                <c:pt idx="35">
                  <c:v>2013 okt.</c:v>
                </c:pt>
                <c:pt idx="36">
                  <c:v>2014 jan.</c:v>
                </c:pt>
                <c:pt idx="37">
                  <c:v>2014 ápr.</c:v>
                </c:pt>
                <c:pt idx="38">
                  <c:v>2014 júl.</c:v>
                </c:pt>
                <c:pt idx="39">
                  <c:v>2014 okt.</c:v>
                </c:pt>
                <c:pt idx="40">
                  <c:v>2015 jan.</c:v>
                </c:pt>
                <c:pt idx="41">
                  <c:v>2015 ápr.</c:v>
                </c:pt>
                <c:pt idx="42">
                  <c:v>2015 júl.</c:v>
                </c:pt>
                <c:pt idx="43">
                  <c:v>2015 okt.</c:v>
                </c:pt>
                <c:pt idx="44">
                  <c:v>2016 jan.</c:v>
                </c:pt>
                <c:pt idx="45">
                  <c:v>2016 ápr.</c:v>
                </c:pt>
                <c:pt idx="46">
                  <c:v>2016 júl.</c:v>
                </c:pt>
                <c:pt idx="47">
                  <c:v>2016 okt.</c:v>
                </c:pt>
                <c:pt idx="48">
                  <c:v>2017 jan.</c:v>
                </c:pt>
                <c:pt idx="49">
                  <c:v>2017 ápr.</c:v>
                </c:pt>
                <c:pt idx="50">
                  <c:v>2017 júl.</c:v>
                </c:pt>
                <c:pt idx="51">
                  <c:v>2017 okt.</c:v>
                </c:pt>
                <c:pt idx="52">
                  <c:v>2018 jan.</c:v>
                </c:pt>
                <c:pt idx="53">
                  <c:v>2018 ápr.</c:v>
                </c:pt>
                <c:pt idx="54">
                  <c:v>2018 júl.</c:v>
                </c:pt>
                <c:pt idx="55">
                  <c:v>2018 okt.</c:v>
                </c:pt>
                <c:pt idx="56">
                  <c:v>2019 jan.</c:v>
                </c:pt>
                <c:pt idx="57">
                  <c:v>2019 ápr.</c:v>
                </c:pt>
                <c:pt idx="58">
                  <c:v>2019 júl.</c:v>
                </c:pt>
                <c:pt idx="59">
                  <c:v>2019 okt.</c:v>
                </c:pt>
                <c:pt idx="60">
                  <c:v>2020 jan.</c:v>
                </c:pt>
                <c:pt idx="61">
                  <c:v>2020 ápr.</c:v>
                </c:pt>
                <c:pt idx="62">
                  <c:v>2020 júl.</c:v>
                </c:pt>
                <c:pt idx="63">
                  <c:v>2020 okt.</c:v>
                </c:pt>
                <c:pt idx="64">
                  <c:v>2021 jan.</c:v>
                </c:pt>
                <c:pt idx="65">
                  <c:v>2021 ápr.</c:v>
                </c:pt>
                <c:pt idx="66">
                  <c:v>2021 júl.</c:v>
                </c:pt>
                <c:pt idx="67">
                  <c:v>2021 okt.</c:v>
                </c:pt>
                <c:pt idx="68">
                  <c:v>2022 jan.</c:v>
                </c:pt>
              </c:strCache>
            </c:strRef>
          </c:cat>
          <c:val>
            <c:numRef>
              <c:f>'3_ábra_chart'!$K$21:$K$89</c:f>
              <c:numCache>
                <c:formatCode>#,##0</c:formatCode>
                <c:ptCount val="69"/>
                <c:pt idx="0">
                  <c:v>45.063985374771477</c:v>
                </c:pt>
                <c:pt idx="1">
                  <c:v>41.911764705882348</c:v>
                </c:pt>
                <c:pt idx="2">
                  <c:v>46.146341463414629</c:v>
                </c:pt>
                <c:pt idx="3">
                  <c:v>40.579710144927539</c:v>
                </c:pt>
                <c:pt idx="4">
                  <c:v>35.087719298245617</c:v>
                </c:pt>
                <c:pt idx="5">
                  <c:v>43.425925925925924</c:v>
                </c:pt>
                <c:pt idx="6">
                  <c:v>35.243798118049618</c:v>
                </c:pt>
                <c:pt idx="7">
                  <c:v>41.935483870967744</c:v>
                </c:pt>
                <c:pt idx="8">
                  <c:v>37.755102040816325</c:v>
                </c:pt>
                <c:pt idx="9">
                  <c:v>38.810198300283282</c:v>
                </c:pt>
                <c:pt idx="10">
                  <c:v>39.927404718693282</c:v>
                </c:pt>
                <c:pt idx="11">
                  <c:v>39.571310799670236</c:v>
                </c:pt>
                <c:pt idx="12">
                  <c:v>39.563318777292572</c:v>
                </c:pt>
                <c:pt idx="13">
                  <c:v>38.468158347676429</c:v>
                </c:pt>
                <c:pt idx="14">
                  <c:v>42.57602862254025</c:v>
                </c:pt>
                <c:pt idx="15">
                  <c:v>37.895637296834899</c:v>
                </c:pt>
                <c:pt idx="16">
                  <c:v>46.628757108042237</c:v>
                </c:pt>
                <c:pt idx="17">
                  <c:v>50.170357751277685</c:v>
                </c:pt>
                <c:pt idx="18">
                  <c:v>54.991087344028536</c:v>
                </c:pt>
                <c:pt idx="19">
                  <c:v>51.814345991561183</c:v>
                </c:pt>
                <c:pt idx="20">
                  <c:v>52.901353965183759</c:v>
                </c:pt>
                <c:pt idx="21">
                  <c:v>50.796178343949052</c:v>
                </c:pt>
                <c:pt idx="22">
                  <c:v>45.836701697655613</c:v>
                </c:pt>
                <c:pt idx="23">
                  <c:v>53.846153846153847</c:v>
                </c:pt>
                <c:pt idx="24">
                  <c:v>53.910849453322115</c:v>
                </c:pt>
                <c:pt idx="25">
                  <c:v>53.910849453322108</c:v>
                </c:pt>
                <c:pt idx="26">
                  <c:v>50.951199338296107</c:v>
                </c:pt>
                <c:pt idx="27">
                  <c:v>48.159057437407952</c:v>
                </c:pt>
                <c:pt idx="28">
                  <c:v>51.43288084464556</c:v>
                </c:pt>
                <c:pt idx="29">
                  <c:v>55.508830950378474</c:v>
                </c:pt>
                <c:pt idx="30">
                  <c:v>55.076142131979701</c:v>
                </c:pt>
                <c:pt idx="31">
                  <c:v>50.843170320404717</c:v>
                </c:pt>
                <c:pt idx="32">
                  <c:v>51.636904761904766</c:v>
                </c:pt>
                <c:pt idx="33">
                  <c:v>52.074513124470791</c:v>
                </c:pt>
                <c:pt idx="34">
                  <c:v>53.920704845814981</c:v>
                </c:pt>
                <c:pt idx="35">
                  <c:v>51.97066911090743</c:v>
                </c:pt>
                <c:pt idx="36">
                  <c:v>60.28708133971292</c:v>
                </c:pt>
                <c:pt idx="37">
                  <c:v>46.513761467889914</c:v>
                </c:pt>
                <c:pt idx="38">
                  <c:v>45.752895752895753</c:v>
                </c:pt>
                <c:pt idx="39">
                  <c:v>37.903225806451609</c:v>
                </c:pt>
                <c:pt idx="40">
                  <c:v>43.563336766220388</c:v>
                </c:pt>
                <c:pt idx="41">
                  <c:v>38.819617622610146</c:v>
                </c:pt>
                <c:pt idx="42">
                  <c:v>46.125461254612539</c:v>
                </c:pt>
                <c:pt idx="43">
                  <c:v>43.494085532302087</c:v>
                </c:pt>
                <c:pt idx="44">
                  <c:v>33.27935222672064</c:v>
                </c:pt>
                <c:pt idx="45">
                  <c:v>36.126932465419038</c:v>
                </c:pt>
                <c:pt idx="46">
                  <c:v>34.668721109399073</c:v>
                </c:pt>
                <c:pt idx="47">
                  <c:v>31.864673485444527</c:v>
                </c:pt>
                <c:pt idx="48">
                  <c:v>30.711920529801322</c:v>
                </c:pt>
                <c:pt idx="49">
                  <c:v>28.446215139442231</c:v>
                </c:pt>
                <c:pt idx="50">
                  <c:v>20.476973684210527</c:v>
                </c:pt>
                <c:pt idx="51">
                  <c:v>22.723475355054298</c:v>
                </c:pt>
                <c:pt idx="52">
                  <c:v>13.915298184961108</c:v>
                </c:pt>
                <c:pt idx="53">
                  <c:v>17.941712204007288</c:v>
                </c:pt>
                <c:pt idx="54">
                  <c:v>19.796091758708577</c:v>
                </c:pt>
                <c:pt idx="55">
                  <c:v>20.627062706270628</c:v>
                </c:pt>
                <c:pt idx="56">
                  <c:v>21.893004115226336</c:v>
                </c:pt>
                <c:pt idx="57">
                  <c:v>19.063829787234042</c:v>
                </c:pt>
                <c:pt idx="58">
                  <c:v>22.378199834847234</c:v>
                </c:pt>
                <c:pt idx="59">
                  <c:v>27.197802197802201</c:v>
                </c:pt>
                <c:pt idx="60">
                  <c:v>15.019379844961241</c:v>
                </c:pt>
                <c:pt idx="61">
                  <c:v>37.931034482758626</c:v>
                </c:pt>
                <c:pt idx="62">
                  <c:v>29.353233830845767</c:v>
                </c:pt>
                <c:pt idx="63">
                  <c:v>39.189189189189186</c:v>
                </c:pt>
                <c:pt idx="64">
                  <c:v>37.677304964539005</c:v>
                </c:pt>
                <c:pt idx="65">
                  <c:v>29.406307977736546</c:v>
                </c:pt>
                <c:pt idx="66">
                  <c:v>25.538160469667314</c:v>
                </c:pt>
                <c:pt idx="67">
                  <c:v>25.199203187251001</c:v>
                </c:pt>
                <c:pt idx="68">
                  <c:v>27.787934186471663</c:v>
                </c:pt>
              </c:numCache>
            </c:numRef>
          </c:val>
          <c:extLst>
            <c:ext xmlns:c16="http://schemas.microsoft.com/office/drawing/2014/chart" uri="{C3380CC4-5D6E-409C-BE32-E72D297353CC}">
              <c16:uniqueId val="{00000001-0D03-4109-9B3C-0755B9F9CE82}"/>
            </c:ext>
          </c:extLst>
        </c:ser>
        <c:ser>
          <c:idx val="3"/>
          <c:order val="2"/>
          <c:tx>
            <c:strRef>
              <c:f>'3_ábra_chart'!$M$20</c:f>
              <c:strCache>
                <c:ptCount val="1"/>
                <c:pt idx="0">
                  <c:v>Felszerelés/Iroda </c:v>
                </c:pt>
              </c:strCache>
            </c:strRef>
          </c:tx>
          <c:spPr>
            <a:solidFill>
              <a:srgbClr val="DA0000"/>
            </a:solidFill>
            <a:ln>
              <a:noFill/>
            </a:ln>
            <a:effectLst/>
          </c:spPr>
          <c:cat>
            <c:strRef>
              <c:f>'3_ábra_chart'!$H$21:$H$89</c:f>
              <c:strCache>
                <c:ptCount val="69"/>
                <c:pt idx="0">
                  <c:v>2005 jan.</c:v>
                </c:pt>
                <c:pt idx="1">
                  <c:v>2005 ápr.</c:v>
                </c:pt>
                <c:pt idx="2">
                  <c:v>2005 júl.</c:v>
                </c:pt>
                <c:pt idx="3">
                  <c:v>2005 okt.</c:v>
                </c:pt>
                <c:pt idx="4">
                  <c:v>2006 jan.</c:v>
                </c:pt>
                <c:pt idx="5">
                  <c:v>2006 ápr.</c:v>
                </c:pt>
                <c:pt idx="6">
                  <c:v>2006 júl.</c:v>
                </c:pt>
                <c:pt idx="7">
                  <c:v>2006 okt.</c:v>
                </c:pt>
                <c:pt idx="8">
                  <c:v>2007 jan.</c:v>
                </c:pt>
                <c:pt idx="9">
                  <c:v>2007 ápr.</c:v>
                </c:pt>
                <c:pt idx="10">
                  <c:v>2007 júl.</c:v>
                </c:pt>
                <c:pt idx="11">
                  <c:v>2007 okt.</c:v>
                </c:pt>
                <c:pt idx="12">
                  <c:v>2008 jan.</c:v>
                </c:pt>
                <c:pt idx="13">
                  <c:v>2008 ápr.</c:v>
                </c:pt>
                <c:pt idx="14">
                  <c:v>2008 júl.</c:v>
                </c:pt>
                <c:pt idx="15">
                  <c:v>2008 okt.</c:v>
                </c:pt>
                <c:pt idx="16">
                  <c:v>2009 jan.</c:v>
                </c:pt>
                <c:pt idx="17">
                  <c:v>2009 ápr.</c:v>
                </c:pt>
                <c:pt idx="18">
                  <c:v>2009 júl.</c:v>
                </c:pt>
                <c:pt idx="19">
                  <c:v>2009 okt.</c:v>
                </c:pt>
                <c:pt idx="20">
                  <c:v>2010 jan.</c:v>
                </c:pt>
                <c:pt idx="21">
                  <c:v>2010 ápr.</c:v>
                </c:pt>
                <c:pt idx="22">
                  <c:v>2010 júl.</c:v>
                </c:pt>
                <c:pt idx="23">
                  <c:v>2010 okt.</c:v>
                </c:pt>
                <c:pt idx="24">
                  <c:v>2011 jan.</c:v>
                </c:pt>
                <c:pt idx="25">
                  <c:v>2011 ápr.</c:v>
                </c:pt>
                <c:pt idx="26">
                  <c:v>2011 júl.</c:v>
                </c:pt>
                <c:pt idx="27">
                  <c:v>2011 okt.</c:v>
                </c:pt>
                <c:pt idx="28">
                  <c:v>2012 jan.</c:v>
                </c:pt>
                <c:pt idx="29">
                  <c:v>2012 ápr.</c:v>
                </c:pt>
                <c:pt idx="30">
                  <c:v>2012 júl.</c:v>
                </c:pt>
                <c:pt idx="31">
                  <c:v>2012 okt.</c:v>
                </c:pt>
                <c:pt idx="32">
                  <c:v>2013 jan.</c:v>
                </c:pt>
                <c:pt idx="33">
                  <c:v>2013 ápr.</c:v>
                </c:pt>
                <c:pt idx="34">
                  <c:v>2013 júl.</c:v>
                </c:pt>
                <c:pt idx="35">
                  <c:v>2013 okt.</c:v>
                </c:pt>
                <c:pt idx="36">
                  <c:v>2014 jan.</c:v>
                </c:pt>
                <c:pt idx="37">
                  <c:v>2014 ápr.</c:v>
                </c:pt>
                <c:pt idx="38">
                  <c:v>2014 júl.</c:v>
                </c:pt>
                <c:pt idx="39">
                  <c:v>2014 okt.</c:v>
                </c:pt>
                <c:pt idx="40">
                  <c:v>2015 jan.</c:v>
                </c:pt>
                <c:pt idx="41">
                  <c:v>2015 ápr.</c:v>
                </c:pt>
                <c:pt idx="42">
                  <c:v>2015 júl.</c:v>
                </c:pt>
                <c:pt idx="43">
                  <c:v>2015 okt.</c:v>
                </c:pt>
                <c:pt idx="44">
                  <c:v>2016 jan.</c:v>
                </c:pt>
                <c:pt idx="45">
                  <c:v>2016 ápr.</c:v>
                </c:pt>
                <c:pt idx="46">
                  <c:v>2016 júl.</c:v>
                </c:pt>
                <c:pt idx="47">
                  <c:v>2016 okt.</c:v>
                </c:pt>
                <c:pt idx="48">
                  <c:v>2017 jan.</c:v>
                </c:pt>
                <c:pt idx="49">
                  <c:v>2017 ápr.</c:v>
                </c:pt>
                <c:pt idx="50">
                  <c:v>2017 júl.</c:v>
                </c:pt>
                <c:pt idx="51">
                  <c:v>2017 okt.</c:v>
                </c:pt>
                <c:pt idx="52">
                  <c:v>2018 jan.</c:v>
                </c:pt>
                <c:pt idx="53">
                  <c:v>2018 ápr.</c:v>
                </c:pt>
                <c:pt idx="54">
                  <c:v>2018 júl.</c:v>
                </c:pt>
                <c:pt idx="55">
                  <c:v>2018 okt.</c:v>
                </c:pt>
                <c:pt idx="56">
                  <c:v>2019 jan.</c:v>
                </c:pt>
                <c:pt idx="57">
                  <c:v>2019 ápr.</c:v>
                </c:pt>
                <c:pt idx="58">
                  <c:v>2019 júl.</c:v>
                </c:pt>
                <c:pt idx="59">
                  <c:v>2019 okt.</c:v>
                </c:pt>
                <c:pt idx="60">
                  <c:v>2020 jan.</c:v>
                </c:pt>
                <c:pt idx="61">
                  <c:v>2020 ápr.</c:v>
                </c:pt>
                <c:pt idx="62">
                  <c:v>2020 júl.</c:v>
                </c:pt>
                <c:pt idx="63">
                  <c:v>2020 okt.</c:v>
                </c:pt>
                <c:pt idx="64">
                  <c:v>2021 jan.</c:v>
                </c:pt>
                <c:pt idx="65">
                  <c:v>2021 ápr.</c:v>
                </c:pt>
                <c:pt idx="66">
                  <c:v>2021 júl.</c:v>
                </c:pt>
                <c:pt idx="67">
                  <c:v>2021 okt.</c:v>
                </c:pt>
                <c:pt idx="68">
                  <c:v>2022 jan.</c:v>
                </c:pt>
              </c:strCache>
            </c:strRef>
          </c:cat>
          <c:val>
            <c:numRef>
              <c:f>'3_ábra_chart'!$M$21:$M$89</c:f>
              <c:numCache>
                <c:formatCode>#,##0</c:formatCode>
                <c:ptCount val="69"/>
                <c:pt idx="0">
                  <c:v>4.9360146252285197</c:v>
                </c:pt>
                <c:pt idx="1">
                  <c:v>3.6764705882352935</c:v>
                </c:pt>
                <c:pt idx="2">
                  <c:v>5.2682926829268295</c:v>
                </c:pt>
                <c:pt idx="3">
                  <c:v>8.695652173913043</c:v>
                </c:pt>
                <c:pt idx="4">
                  <c:v>4.6783625730994149</c:v>
                </c:pt>
                <c:pt idx="5">
                  <c:v>4.6296296296296298</c:v>
                </c:pt>
                <c:pt idx="6">
                  <c:v>4.3627031650983739</c:v>
                </c:pt>
                <c:pt idx="7">
                  <c:v>2.092414995640802</c:v>
                </c:pt>
                <c:pt idx="8">
                  <c:v>7.4211502782931342</c:v>
                </c:pt>
                <c:pt idx="9">
                  <c:v>6.7988668555240785</c:v>
                </c:pt>
                <c:pt idx="10">
                  <c:v>6.4428312159709611</c:v>
                </c:pt>
                <c:pt idx="11">
                  <c:v>4.3693322341302556</c:v>
                </c:pt>
                <c:pt idx="12">
                  <c:v>4.2794759825327517</c:v>
                </c:pt>
                <c:pt idx="13">
                  <c:v>7.8313253012048198</c:v>
                </c:pt>
                <c:pt idx="14">
                  <c:v>3.9355992844364938</c:v>
                </c:pt>
                <c:pt idx="15">
                  <c:v>3.8494439692044482</c:v>
                </c:pt>
                <c:pt idx="16">
                  <c:v>3.8992688870836711</c:v>
                </c:pt>
                <c:pt idx="17">
                  <c:v>0.85178875638841567</c:v>
                </c:pt>
                <c:pt idx="18">
                  <c:v>2.3172905525846708</c:v>
                </c:pt>
                <c:pt idx="19">
                  <c:v>1.7721518987341776</c:v>
                </c:pt>
                <c:pt idx="20">
                  <c:v>2.6112185686653775</c:v>
                </c:pt>
                <c:pt idx="21">
                  <c:v>1.8312101910828025</c:v>
                </c:pt>
                <c:pt idx="22">
                  <c:v>2.7485852869846399</c:v>
                </c:pt>
                <c:pt idx="23">
                  <c:v>3.391232423490488</c:v>
                </c:pt>
                <c:pt idx="24">
                  <c:v>4.0370058873002526</c:v>
                </c:pt>
                <c:pt idx="25">
                  <c:v>2.1867115222876365</c:v>
                </c:pt>
                <c:pt idx="26">
                  <c:v>3.6393713813068649</c:v>
                </c:pt>
                <c:pt idx="27">
                  <c:v>2.8718703976435935</c:v>
                </c:pt>
                <c:pt idx="28">
                  <c:v>2.0361990950226243</c:v>
                </c:pt>
                <c:pt idx="29">
                  <c:v>1.4297729184188395</c:v>
                </c:pt>
                <c:pt idx="30">
                  <c:v>2.6226734348561767</c:v>
                </c:pt>
                <c:pt idx="31">
                  <c:v>1.5177065767284992</c:v>
                </c:pt>
                <c:pt idx="32">
                  <c:v>3.4226190476190474</c:v>
                </c:pt>
                <c:pt idx="33">
                  <c:v>3.2176121930567314</c:v>
                </c:pt>
                <c:pt idx="34">
                  <c:v>2.9074889867841409</c:v>
                </c:pt>
                <c:pt idx="35">
                  <c:v>3.3913840513290565</c:v>
                </c:pt>
                <c:pt idx="36">
                  <c:v>0.38277511961722488</c:v>
                </c:pt>
                <c:pt idx="37">
                  <c:v>2.9357798165137616</c:v>
                </c:pt>
                <c:pt idx="38">
                  <c:v>4.1505791505791505</c:v>
                </c:pt>
                <c:pt idx="39">
                  <c:v>6.2724014336917557</c:v>
                </c:pt>
                <c:pt idx="40">
                  <c:v>4.4284243048403704</c:v>
                </c:pt>
                <c:pt idx="41">
                  <c:v>4.8212801330008315</c:v>
                </c:pt>
                <c:pt idx="42">
                  <c:v>4.7970479704797047</c:v>
                </c:pt>
                <c:pt idx="43">
                  <c:v>3.8216560509554141</c:v>
                </c:pt>
                <c:pt idx="44">
                  <c:v>6.3967611336032375</c:v>
                </c:pt>
                <c:pt idx="45">
                  <c:v>7.2416598860862491</c:v>
                </c:pt>
                <c:pt idx="46">
                  <c:v>4.314329738058551</c:v>
                </c:pt>
                <c:pt idx="47">
                  <c:v>3.6978756884343036</c:v>
                </c:pt>
                <c:pt idx="48">
                  <c:v>6.7880794701986744</c:v>
                </c:pt>
                <c:pt idx="49">
                  <c:v>7.4103585657370523</c:v>
                </c:pt>
                <c:pt idx="50">
                  <c:v>7.8947368421052637</c:v>
                </c:pt>
                <c:pt idx="51">
                  <c:v>11.027568922305763</c:v>
                </c:pt>
                <c:pt idx="52">
                  <c:v>8.210890233362143</c:v>
                </c:pt>
                <c:pt idx="53">
                  <c:v>9.7449908925318773</c:v>
                </c:pt>
                <c:pt idx="54">
                  <c:v>9.9405267629566669</c:v>
                </c:pt>
                <c:pt idx="55">
                  <c:v>9.9834983498349832</c:v>
                </c:pt>
                <c:pt idx="56">
                  <c:v>10.123456790123456</c:v>
                </c:pt>
                <c:pt idx="57">
                  <c:v>8.5957446808510642</c:v>
                </c:pt>
                <c:pt idx="58">
                  <c:v>8.175061932287365</c:v>
                </c:pt>
                <c:pt idx="59">
                  <c:v>5.1282051282051286</c:v>
                </c:pt>
                <c:pt idx="60">
                  <c:v>4.9418604651162799</c:v>
                </c:pt>
                <c:pt idx="61">
                  <c:v>5.4446460980036306</c:v>
                </c:pt>
                <c:pt idx="62">
                  <c:v>4.8756218905472632</c:v>
                </c:pt>
                <c:pt idx="63">
                  <c:v>6.3344594594594588</c:v>
                </c:pt>
                <c:pt idx="64">
                  <c:v>7.5354609929078009</c:v>
                </c:pt>
                <c:pt idx="65">
                  <c:v>5.9369202226345079</c:v>
                </c:pt>
                <c:pt idx="66">
                  <c:v>6.0665362035225039</c:v>
                </c:pt>
                <c:pt idx="67">
                  <c:v>3.286852589641434</c:v>
                </c:pt>
                <c:pt idx="68">
                  <c:v>5.0274223034734913</c:v>
                </c:pt>
              </c:numCache>
            </c:numRef>
          </c:val>
          <c:extLst>
            <c:ext xmlns:c16="http://schemas.microsoft.com/office/drawing/2014/chart" uri="{C3380CC4-5D6E-409C-BE32-E72D297353CC}">
              <c16:uniqueId val="{00000002-0D03-4109-9B3C-0755B9F9CE82}"/>
            </c:ext>
          </c:extLst>
        </c:ser>
        <c:ser>
          <c:idx val="4"/>
          <c:order val="3"/>
          <c:tx>
            <c:strRef>
              <c:f>'3_ábra_chart'!$N$20</c:f>
              <c:strCache>
                <c:ptCount val="1"/>
                <c:pt idx="0">
                  <c:v>Pénzügyi</c:v>
                </c:pt>
              </c:strCache>
            </c:strRef>
          </c:tx>
          <c:spPr>
            <a:solidFill>
              <a:srgbClr val="8CDDFF"/>
            </a:solidFill>
            <a:ln>
              <a:noFill/>
            </a:ln>
            <a:effectLst/>
          </c:spPr>
          <c:cat>
            <c:strRef>
              <c:f>'3_ábra_chart'!$H$21:$H$89</c:f>
              <c:strCache>
                <c:ptCount val="69"/>
                <c:pt idx="0">
                  <c:v>2005 jan.</c:v>
                </c:pt>
                <c:pt idx="1">
                  <c:v>2005 ápr.</c:v>
                </c:pt>
                <c:pt idx="2">
                  <c:v>2005 júl.</c:v>
                </c:pt>
                <c:pt idx="3">
                  <c:v>2005 okt.</c:v>
                </c:pt>
                <c:pt idx="4">
                  <c:v>2006 jan.</c:v>
                </c:pt>
                <c:pt idx="5">
                  <c:v>2006 ápr.</c:v>
                </c:pt>
                <c:pt idx="6">
                  <c:v>2006 júl.</c:v>
                </c:pt>
                <c:pt idx="7">
                  <c:v>2006 okt.</c:v>
                </c:pt>
                <c:pt idx="8">
                  <c:v>2007 jan.</c:v>
                </c:pt>
                <c:pt idx="9">
                  <c:v>2007 ápr.</c:v>
                </c:pt>
                <c:pt idx="10">
                  <c:v>2007 júl.</c:v>
                </c:pt>
                <c:pt idx="11">
                  <c:v>2007 okt.</c:v>
                </c:pt>
                <c:pt idx="12">
                  <c:v>2008 jan.</c:v>
                </c:pt>
                <c:pt idx="13">
                  <c:v>2008 ápr.</c:v>
                </c:pt>
                <c:pt idx="14">
                  <c:v>2008 júl.</c:v>
                </c:pt>
                <c:pt idx="15">
                  <c:v>2008 okt.</c:v>
                </c:pt>
                <c:pt idx="16">
                  <c:v>2009 jan.</c:v>
                </c:pt>
                <c:pt idx="17">
                  <c:v>2009 ápr.</c:v>
                </c:pt>
                <c:pt idx="18">
                  <c:v>2009 júl.</c:v>
                </c:pt>
                <c:pt idx="19">
                  <c:v>2009 okt.</c:v>
                </c:pt>
                <c:pt idx="20">
                  <c:v>2010 jan.</c:v>
                </c:pt>
                <c:pt idx="21">
                  <c:v>2010 ápr.</c:v>
                </c:pt>
                <c:pt idx="22">
                  <c:v>2010 júl.</c:v>
                </c:pt>
                <c:pt idx="23">
                  <c:v>2010 okt.</c:v>
                </c:pt>
                <c:pt idx="24">
                  <c:v>2011 jan.</c:v>
                </c:pt>
                <c:pt idx="25">
                  <c:v>2011 ápr.</c:v>
                </c:pt>
                <c:pt idx="26">
                  <c:v>2011 júl.</c:v>
                </c:pt>
                <c:pt idx="27">
                  <c:v>2011 okt.</c:v>
                </c:pt>
                <c:pt idx="28">
                  <c:v>2012 jan.</c:v>
                </c:pt>
                <c:pt idx="29">
                  <c:v>2012 ápr.</c:v>
                </c:pt>
                <c:pt idx="30">
                  <c:v>2012 júl.</c:v>
                </c:pt>
                <c:pt idx="31">
                  <c:v>2012 okt.</c:v>
                </c:pt>
                <c:pt idx="32">
                  <c:v>2013 jan.</c:v>
                </c:pt>
                <c:pt idx="33">
                  <c:v>2013 ápr.</c:v>
                </c:pt>
                <c:pt idx="34">
                  <c:v>2013 júl.</c:v>
                </c:pt>
                <c:pt idx="35">
                  <c:v>2013 okt.</c:v>
                </c:pt>
                <c:pt idx="36">
                  <c:v>2014 jan.</c:v>
                </c:pt>
                <c:pt idx="37">
                  <c:v>2014 ápr.</c:v>
                </c:pt>
                <c:pt idx="38">
                  <c:v>2014 júl.</c:v>
                </c:pt>
                <c:pt idx="39">
                  <c:v>2014 okt.</c:v>
                </c:pt>
                <c:pt idx="40">
                  <c:v>2015 jan.</c:v>
                </c:pt>
                <c:pt idx="41">
                  <c:v>2015 ápr.</c:v>
                </c:pt>
                <c:pt idx="42">
                  <c:v>2015 júl.</c:v>
                </c:pt>
                <c:pt idx="43">
                  <c:v>2015 okt.</c:v>
                </c:pt>
                <c:pt idx="44">
                  <c:v>2016 jan.</c:v>
                </c:pt>
                <c:pt idx="45">
                  <c:v>2016 ápr.</c:v>
                </c:pt>
                <c:pt idx="46">
                  <c:v>2016 júl.</c:v>
                </c:pt>
                <c:pt idx="47">
                  <c:v>2016 okt.</c:v>
                </c:pt>
                <c:pt idx="48">
                  <c:v>2017 jan.</c:v>
                </c:pt>
                <c:pt idx="49">
                  <c:v>2017 ápr.</c:v>
                </c:pt>
                <c:pt idx="50">
                  <c:v>2017 júl.</c:v>
                </c:pt>
                <c:pt idx="51">
                  <c:v>2017 okt.</c:v>
                </c:pt>
                <c:pt idx="52">
                  <c:v>2018 jan.</c:v>
                </c:pt>
                <c:pt idx="53">
                  <c:v>2018 ápr.</c:v>
                </c:pt>
                <c:pt idx="54">
                  <c:v>2018 júl.</c:v>
                </c:pt>
                <c:pt idx="55">
                  <c:v>2018 okt.</c:v>
                </c:pt>
                <c:pt idx="56">
                  <c:v>2019 jan.</c:v>
                </c:pt>
                <c:pt idx="57">
                  <c:v>2019 ápr.</c:v>
                </c:pt>
                <c:pt idx="58">
                  <c:v>2019 júl.</c:v>
                </c:pt>
                <c:pt idx="59">
                  <c:v>2019 okt.</c:v>
                </c:pt>
                <c:pt idx="60">
                  <c:v>2020 jan.</c:v>
                </c:pt>
                <c:pt idx="61">
                  <c:v>2020 ápr.</c:v>
                </c:pt>
                <c:pt idx="62">
                  <c:v>2020 júl.</c:v>
                </c:pt>
                <c:pt idx="63">
                  <c:v>2020 okt.</c:v>
                </c:pt>
                <c:pt idx="64">
                  <c:v>2021 jan.</c:v>
                </c:pt>
                <c:pt idx="65">
                  <c:v>2021 ápr.</c:v>
                </c:pt>
                <c:pt idx="66">
                  <c:v>2021 júl.</c:v>
                </c:pt>
                <c:pt idx="67">
                  <c:v>2021 okt.</c:v>
                </c:pt>
                <c:pt idx="68">
                  <c:v>2022 jan.</c:v>
                </c:pt>
              </c:strCache>
            </c:strRef>
          </c:cat>
          <c:val>
            <c:numRef>
              <c:f>'3_ábra_chart'!$N$21:$N$89</c:f>
              <c:numCache>
                <c:formatCode>#,##0</c:formatCode>
                <c:ptCount val="69"/>
                <c:pt idx="0">
                  <c:v>21.937842778793417</c:v>
                </c:pt>
                <c:pt idx="1">
                  <c:v>23.161764705882351</c:v>
                </c:pt>
                <c:pt idx="2">
                  <c:v>21.560975609756099</c:v>
                </c:pt>
                <c:pt idx="3">
                  <c:v>21.057118499573743</c:v>
                </c:pt>
                <c:pt idx="4">
                  <c:v>29.337231968810919</c:v>
                </c:pt>
                <c:pt idx="5">
                  <c:v>24.25925925925926</c:v>
                </c:pt>
                <c:pt idx="6">
                  <c:v>25.748502994011975</c:v>
                </c:pt>
                <c:pt idx="7">
                  <c:v>24.324324324324323</c:v>
                </c:pt>
                <c:pt idx="8">
                  <c:v>18.738404452690162</c:v>
                </c:pt>
                <c:pt idx="9">
                  <c:v>21.907459867799808</c:v>
                </c:pt>
                <c:pt idx="10">
                  <c:v>21.052631578947366</c:v>
                </c:pt>
                <c:pt idx="11">
                  <c:v>23.660346248969496</c:v>
                </c:pt>
                <c:pt idx="12">
                  <c:v>20.786026200873366</c:v>
                </c:pt>
                <c:pt idx="13">
                  <c:v>22.375215146299485</c:v>
                </c:pt>
                <c:pt idx="14">
                  <c:v>21.735241502683362</c:v>
                </c:pt>
                <c:pt idx="15">
                  <c:v>24.037639007698889</c:v>
                </c:pt>
                <c:pt idx="16">
                  <c:v>24.857839155158405</c:v>
                </c:pt>
                <c:pt idx="17">
                  <c:v>29.642248722316861</c:v>
                </c:pt>
                <c:pt idx="18">
                  <c:v>22.549019607843139</c:v>
                </c:pt>
                <c:pt idx="19">
                  <c:v>22.616033755274266</c:v>
                </c:pt>
                <c:pt idx="20">
                  <c:v>20.696324951644101</c:v>
                </c:pt>
                <c:pt idx="21">
                  <c:v>22.213375796178344</c:v>
                </c:pt>
                <c:pt idx="22">
                  <c:v>31.123686337914304</c:v>
                </c:pt>
                <c:pt idx="23">
                  <c:v>20.760959470636891</c:v>
                </c:pt>
                <c:pt idx="24">
                  <c:v>22.287636669470146</c:v>
                </c:pt>
                <c:pt idx="25">
                  <c:v>22.371740958788898</c:v>
                </c:pt>
                <c:pt idx="26">
                  <c:v>19.354838709677416</c:v>
                </c:pt>
                <c:pt idx="27">
                  <c:v>27.83505154639175</c:v>
                </c:pt>
                <c:pt idx="28">
                  <c:v>24.509803921568629</c:v>
                </c:pt>
                <c:pt idx="29">
                  <c:v>20.605550883095038</c:v>
                </c:pt>
                <c:pt idx="30">
                  <c:v>18.527918781725887</c:v>
                </c:pt>
                <c:pt idx="31">
                  <c:v>22.175379426644184</c:v>
                </c:pt>
                <c:pt idx="32">
                  <c:v>20.907738095238095</c:v>
                </c:pt>
                <c:pt idx="33">
                  <c:v>17.781541066892466</c:v>
                </c:pt>
                <c:pt idx="34">
                  <c:v>18.590308370044053</c:v>
                </c:pt>
                <c:pt idx="35">
                  <c:v>14.115490375802016</c:v>
                </c:pt>
                <c:pt idx="36">
                  <c:v>10.813397129186605</c:v>
                </c:pt>
                <c:pt idx="37">
                  <c:v>19.449541284403669</c:v>
                </c:pt>
                <c:pt idx="38">
                  <c:v>14.285714285714288</c:v>
                </c:pt>
                <c:pt idx="39">
                  <c:v>14.784946236559138</c:v>
                </c:pt>
                <c:pt idx="40">
                  <c:v>10.504634397528321</c:v>
                </c:pt>
                <c:pt idx="41">
                  <c:v>13.632585203657523</c:v>
                </c:pt>
                <c:pt idx="42">
                  <c:v>8.6715867158671571</c:v>
                </c:pt>
                <c:pt idx="43">
                  <c:v>10.91901728844404</c:v>
                </c:pt>
                <c:pt idx="44">
                  <c:v>13.927125506072871</c:v>
                </c:pt>
                <c:pt idx="45">
                  <c:v>7.6484947111472747</c:v>
                </c:pt>
                <c:pt idx="46">
                  <c:v>8.8597842835130969</c:v>
                </c:pt>
                <c:pt idx="47">
                  <c:v>11.801730920535011</c:v>
                </c:pt>
                <c:pt idx="48">
                  <c:v>11.754966887417218</c:v>
                </c:pt>
                <c:pt idx="49">
                  <c:v>10.278884462151394</c:v>
                </c:pt>
                <c:pt idx="50">
                  <c:v>8.3059210526315805</c:v>
                </c:pt>
                <c:pt idx="51">
                  <c:v>6.6833751044277356</c:v>
                </c:pt>
                <c:pt idx="52">
                  <c:v>10.458081244598098</c:v>
                </c:pt>
                <c:pt idx="53">
                  <c:v>9.1074681238615671</c:v>
                </c:pt>
                <c:pt idx="54">
                  <c:v>9.9405267629566669</c:v>
                </c:pt>
                <c:pt idx="55">
                  <c:v>9.8184818481848186</c:v>
                </c:pt>
                <c:pt idx="56">
                  <c:v>10.617283950617283</c:v>
                </c:pt>
                <c:pt idx="57">
                  <c:v>12.340425531914894</c:v>
                </c:pt>
                <c:pt idx="58">
                  <c:v>11.230388109000824</c:v>
                </c:pt>
                <c:pt idx="59">
                  <c:v>5.5860805860805867</c:v>
                </c:pt>
                <c:pt idx="60">
                  <c:v>6.9767441860465134</c:v>
                </c:pt>
                <c:pt idx="61">
                  <c:v>9.8003629764065341</c:v>
                </c:pt>
                <c:pt idx="62">
                  <c:v>10.945273631840795</c:v>
                </c:pt>
                <c:pt idx="63">
                  <c:v>9.121621621621621</c:v>
                </c:pt>
                <c:pt idx="64">
                  <c:v>8.3333333333333321</c:v>
                </c:pt>
                <c:pt idx="65">
                  <c:v>7.0500927643784781</c:v>
                </c:pt>
                <c:pt idx="66">
                  <c:v>8.7084148727984338</c:v>
                </c:pt>
                <c:pt idx="67">
                  <c:v>7.9681274900398416</c:v>
                </c:pt>
                <c:pt idx="68">
                  <c:v>7.7696526508226684</c:v>
                </c:pt>
              </c:numCache>
            </c:numRef>
          </c:val>
          <c:extLst>
            <c:ext xmlns:c16="http://schemas.microsoft.com/office/drawing/2014/chart" uri="{C3380CC4-5D6E-409C-BE32-E72D297353CC}">
              <c16:uniqueId val="{00000003-0D03-4109-9B3C-0755B9F9CE82}"/>
            </c:ext>
          </c:extLst>
        </c:ser>
        <c:ser>
          <c:idx val="5"/>
          <c:order val="4"/>
          <c:tx>
            <c:strRef>
              <c:f>'3_ábra_chart'!$O$20</c:f>
              <c:strCache>
                <c:ptCount val="1"/>
                <c:pt idx="0">
                  <c:v>Egyéb</c:v>
                </c:pt>
              </c:strCache>
            </c:strRef>
          </c:tx>
          <c:spPr>
            <a:solidFill>
              <a:srgbClr val="757171"/>
            </a:solidFill>
            <a:ln>
              <a:noFill/>
            </a:ln>
            <a:effectLst/>
          </c:spPr>
          <c:cat>
            <c:strRef>
              <c:f>'3_ábra_chart'!$H$21:$H$89</c:f>
              <c:strCache>
                <c:ptCount val="69"/>
                <c:pt idx="0">
                  <c:v>2005 jan.</c:v>
                </c:pt>
                <c:pt idx="1">
                  <c:v>2005 ápr.</c:v>
                </c:pt>
                <c:pt idx="2">
                  <c:v>2005 júl.</c:v>
                </c:pt>
                <c:pt idx="3">
                  <c:v>2005 okt.</c:v>
                </c:pt>
                <c:pt idx="4">
                  <c:v>2006 jan.</c:v>
                </c:pt>
                <c:pt idx="5">
                  <c:v>2006 ápr.</c:v>
                </c:pt>
                <c:pt idx="6">
                  <c:v>2006 júl.</c:v>
                </c:pt>
                <c:pt idx="7">
                  <c:v>2006 okt.</c:v>
                </c:pt>
                <c:pt idx="8">
                  <c:v>2007 jan.</c:v>
                </c:pt>
                <c:pt idx="9">
                  <c:v>2007 ápr.</c:v>
                </c:pt>
                <c:pt idx="10">
                  <c:v>2007 júl.</c:v>
                </c:pt>
                <c:pt idx="11">
                  <c:v>2007 okt.</c:v>
                </c:pt>
                <c:pt idx="12">
                  <c:v>2008 jan.</c:v>
                </c:pt>
                <c:pt idx="13">
                  <c:v>2008 ápr.</c:v>
                </c:pt>
                <c:pt idx="14">
                  <c:v>2008 júl.</c:v>
                </c:pt>
                <c:pt idx="15">
                  <c:v>2008 okt.</c:v>
                </c:pt>
                <c:pt idx="16">
                  <c:v>2009 jan.</c:v>
                </c:pt>
                <c:pt idx="17">
                  <c:v>2009 ápr.</c:v>
                </c:pt>
                <c:pt idx="18">
                  <c:v>2009 júl.</c:v>
                </c:pt>
                <c:pt idx="19">
                  <c:v>2009 okt.</c:v>
                </c:pt>
                <c:pt idx="20">
                  <c:v>2010 jan.</c:v>
                </c:pt>
                <c:pt idx="21">
                  <c:v>2010 ápr.</c:v>
                </c:pt>
                <c:pt idx="22">
                  <c:v>2010 júl.</c:v>
                </c:pt>
                <c:pt idx="23">
                  <c:v>2010 okt.</c:v>
                </c:pt>
                <c:pt idx="24">
                  <c:v>2011 jan.</c:v>
                </c:pt>
                <c:pt idx="25">
                  <c:v>2011 ápr.</c:v>
                </c:pt>
                <c:pt idx="26">
                  <c:v>2011 júl.</c:v>
                </c:pt>
                <c:pt idx="27">
                  <c:v>2011 okt.</c:v>
                </c:pt>
                <c:pt idx="28">
                  <c:v>2012 jan.</c:v>
                </c:pt>
                <c:pt idx="29">
                  <c:v>2012 ápr.</c:v>
                </c:pt>
                <c:pt idx="30">
                  <c:v>2012 júl.</c:v>
                </c:pt>
                <c:pt idx="31">
                  <c:v>2012 okt.</c:v>
                </c:pt>
                <c:pt idx="32">
                  <c:v>2013 jan.</c:v>
                </c:pt>
                <c:pt idx="33">
                  <c:v>2013 ápr.</c:v>
                </c:pt>
                <c:pt idx="34">
                  <c:v>2013 júl.</c:v>
                </c:pt>
                <c:pt idx="35">
                  <c:v>2013 okt.</c:v>
                </c:pt>
                <c:pt idx="36">
                  <c:v>2014 jan.</c:v>
                </c:pt>
                <c:pt idx="37">
                  <c:v>2014 ápr.</c:v>
                </c:pt>
                <c:pt idx="38">
                  <c:v>2014 júl.</c:v>
                </c:pt>
                <c:pt idx="39">
                  <c:v>2014 okt.</c:v>
                </c:pt>
                <c:pt idx="40">
                  <c:v>2015 jan.</c:v>
                </c:pt>
                <c:pt idx="41">
                  <c:v>2015 ápr.</c:v>
                </c:pt>
                <c:pt idx="42">
                  <c:v>2015 júl.</c:v>
                </c:pt>
                <c:pt idx="43">
                  <c:v>2015 okt.</c:v>
                </c:pt>
                <c:pt idx="44">
                  <c:v>2016 jan.</c:v>
                </c:pt>
                <c:pt idx="45">
                  <c:v>2016 ápr.</c:v>
                </c:pt>
                <c:pt idx="46">
                  <c:v>2016 júl.</c:v>
                </c:pt>
                <c:pt idx="47">
                  <c:v>2016 okt.</c:v>
                </c:pt>
                <c:pt idx="48">
                  <c:v>2017 jan.</c:v>
                </c:pt>
                <c:pt idx="49">
                  <c:v>2017 ápr.</c:v>
                </c:pt>
                <c:pt idx="50">
                  <c:v>2017 júl.</c:v>
                </c:pt>
                <c:pt idx="51">
                  <c:v>2017 okt.</c:v>
                </c:pt>
                <c:pt idx="52">
                  <c:v>2018 jan.</c:v>
                </c:pt>
                <c:pt idx="53">
                  <c:v>2018 ápr.</c:v>
                </c:pt>
                <c:pt idx="54">
                  <c:v>2018 júl.</c:v>
                </c:pt>
                <c:pt idx="55">
                  <c:v>2018 okt.</c:v>
                </c:pt>
                <c:pt idx="56">
                  <c:v>2019 jan.</c:v>
                </c:pt>
                <c:pt idx="57">
                  <c:v>2019 ápr.</c:v>
                </c:pt>
                <c:pt idx="58">
                  <c:v>2019 júl.</c:v>
                </c:pt>
                <c:pt idx="59">
                  <c:v>2019 okt.</c:v>
                </c:pt>
                <c:pt idx="60">
                  <c:v>2020 jan.</c:v>
                </c:pt>
                <c:pt idx="61">
                  <c:v>2020 ápr.</c:v>
                </c:pt>
                <c:pt idx="62">
                  <c:v>2020 júl.</c:v>
                </c:pt>
                <c:pt idx="63">
                  <c:v>2020 okt.</c:v>
                </c:pt>
                <c:pt idx="64">
                  <c:v>2021 jan.</c:v>
                </c:pt>
                <c:pt idx="65">
                  <c:v>2021 ápr.</c:v>
                </c:pt>
                <c:pt idx="66">
                  <c:v>2021 júl.</c:v>
                </c:pt>
                <c:pt idx="67">
                  <c:v>2021 okt.</c:v>
                </c:pt>
                <c:pt idx="68">
                  <c:v>2022 jan.</c:v>
                </c:pt>
              </c:strCache>
            </c:strRef>
          </c:cat>
          <c:val>
            <c:numRef>
              <c:f>'3_ábra_chart'!$O$21:$O$89</c:f>
              <c:numCache>
                <c:formatCode>#,##0</c:formatCode>
                <c:ptCount val="69"/>
                <c:pt idx="0">
                  <c:v>21.115173674588668</c:v>
                </c:pt>
                <c:pt idx="1">
                  <c:v>23.52941176470588</c:v>
                </c:pt>
                <c:pt idx="2">
                  <c:v>20.097560975609756</c:v>
                </c:pt>
                <c:pt idx="3">
                  <c:v>21.142369991474851</c:v>
                </c:pt>
                <c:pt idx="4">
                  <c:v>22.027290448343081</c:v>
                </c:pt>
                <c:pt idx="5">
                  <c:v>17.962962962962962</c:v>
                </c:pt>
                <c:pt idx="6">
                  <c:v>26.860564585115483</c:v>
                </c:pt>
                <c:pt idx="7">
                  <c:v>23.539668700959023</c:v>
                </c:pt>
                <c:pt idx="8">
                  <c:v>24.582560296846008</c:v>
                </c:pt>
                <c:pt idx="9">
                  <c:v>23.607176581680829</c:v>
                </c:pt>
                <c:pt idx="10">
                  <c:v>20.871143375680582</c:v>
                </c:pt>
                <c:pt idx="11">
                  <c:v>20.610057708161584</c:v>
                </c:pt>
                <c:pt idx="12">
                  <c:v>24.978165938864631</c:v>
                </c:pt>
                <c:pt idx="13">
                  <c:v>19.879518072289159</c:v>
                </c:pt>
                <c:pt idx="14">
                  <c:v>21.556350626118068</c:v>
                </c:pt>
                <c:pt idx="15">
                  <c:v>22.583404619332761</c:v>
                </c:pt>
                <c:pt idx="16">
                  <c:v>14.865962632006498</c:v>
                </c:pt>
                <c:pt idx="17">
                  <c:v>15.247018739352638</c:v>
                </c:pt>
                <c:pt idx="18">
                  <c:v>15.597147950089127</c:v>
                </c:pt>
                <c:pt idx="19">
                  <c:v>18.9873417721519</c:v>
                </c:pt>
                <c:pt idx="20">
                  <c:v>19.148936170212767</c:v>
                </c:pt>
                <c:pt idx="21">
                  <c:v>19.108280254777071</c:v>
                </c:pt>
                <c:pt idx="22">
                  <c:v>14.227970897332254</c:v>
                </c:pt>
                <c:pt idx="23">
                  <c:v>17.121588089330025</c:v>
                </c:pt>
                <c:pt idx="24">
                  <c:v>14.297729184188396</c:v>
                </c:pt>
                <c:pt idx="25">
                  <c:v>14.634146341463413</c:v>
                </c:pt>
                <c:pt idx="26">
                  <c:v>17.535153019023983</c:v>
                </c:pt>
                <c:pt idx="27">
                  <c:v>14.80117820324006</c:v>
                </c:pt>
                <c:pt idx="28">
                  <c:v>15.610859728506787</c:v>
                </c:pt>
                <c:pt idx="29">
                  <c:v>16.232127838519766</c:v>
                </c:pt>
                <c:pt idx="30">
                  <c:v>19.373942470389171</c:v>
                </c:pt>
                <c:pt idx="31">
                  <c:v>17.959527824620576</c:v>
                </c:pt>
                <c:pt idx="32">
                  <c:v>19.791666666666664</c:v>
                </c:pt>
                <c:pt idx="33">
                  <c:v>20.067739204064353</c:v>
                </c:pt>
                <c:pt idx="34">
                  <c:v>14.096916299559473</c:v>
                </c:pt>
                <c:pt idx="35">
                  <c:v>17.781851512373969</c:v>
                </c:pt>
                <c:pt idx="36">
                  <c:v>16.842105263157897</c:v>
                </c:pt>
                <c:pt idx="37">
                  <c:v>19.449541284403669</c:v>
                </c:pt>
                <c:pt idx="38">
                  <c:v>22.683397683397686</c:v>
                </c:pt>
                <c:pt idx="39">
                  <c:v>27.060931899641577</c:v>
                </c:pt>
                <c:pt idx="40">
                  <c:v>15.962924819773431</c:v>
                </c:pt>
                <c:pt idx="41">
                  <c:v>18.703241895261851</c:v>
                </c:pt>
                <c:pt idx="42">
                  <c:v>17.250922509225088</c:v>
                </c:pt>
                <c:pt idx="43">
                  <c:v>15.741583257506825</c:v>
                </c:pt>
                <c:pt idx="44">
                  <c:v>19.514170040485826</c:v>
                </c:pt>
                <c:pt idx="45">
                  <c:v>18.226200162733928</c:v>
                </c:pt>
                <c:pt idx="46">
                  <c:v>19.645608628659474</c:v>
                </c:pt>
                <c:pt idx="47">
                  <c:v>16.915814319433515</c:v>
                </c:pt>
                <c:pt idx="48">
                  <c:v>18.625827814569533</c:v>
                </c:pt>
                <c:pt idx="49">
                  <c:v>17.60956175298805</c:v>
                </c:pt>
                <c:pt idx="50">
                  <c:v>23.684210526315795</c:v>
                </c:pt>
                <c:pt idx="51">
                  <c:v>13.533834586466162</c:v>
                </c:pt>
                <c:pt idx="52">
                  <c:v>20.484010371650822</c:v>
                </c:pt>
                <c:pt idx="53">
                  <c:v>15.846994535519126</c:v>
                </c:pt>
                <c:pt idx="54">
                  <c:v>13.933729821580284</c:v>
                </c:pt>
                <c:pt idx="55">
                  <c:v>14.603960396039604</c:v>
                </c:pt>
                <c:pt idx="56">
                  <c:v>14.567901234567898</c:v>
                </c:pt>
                <c:pt idx="57">
                  <c:v>16.936170212765955</c:v>
                </c:pt>
                <c:pt idx="58">
                  <c:v>18.827415359207265</c:v>
                </c:pt>
                <c:pt idx="59">
                  <c:v>17.307692307692307</c:v>
                </c:pt>
                <c:pt idx="60">
                  <c:v>18.023255813953494</c:v>
                </c:pt>
                <c:pt idx="61">
                  <c:v>19.328493647912889</c:v>
                </c:pt>
                <c:pt idx="62">
                  <c:v>14.328358208955223</c:v>
                </c:pt>
                <c:pt idx="63">
                  <c:v>23.986486486486484</c:v>
                </c:pt>
                <c:pt idx="64">
                  <c:v>21.365248226950353</c:v>
                </c:pt>
                <c:pt idx="65">
                  <c:v>22.820037105751389</c:v>
                </c:pt>
                <c:pt idx="66">
                  <c:v>13.894324853228959</c:v>
                </c:pt>
                <c:pt idx="67">
                  <c:v>14.940239043824702</c:v>
                </c:pt>
                <c:pt idx="68">
                  <c:v>15.904936014625227</c:v>
                </c:pt>
              </c:numCache>
            </c:numRef>
          </c:val>
          <c:extLst>
            <c:ext xmlns:c16="http://schemas.microsoft.com/office/drawing/2014/chart" uri="{C3380CC4-5D6E-409C-BE32-E72D297353CC}">
              <c16:uniqueId val="{00000004-0D03-4109-9B3C-0755B9F9CE82}"/>
            </c:ext>
          </c:extLst>
        </c:ser>
        <c:ser>
          <c:idx val="0"/>
          <c:order val="5"/>
          <c:tx>
            <c:strRef>
              <c:f>'3_ábra_chart'!$J$20</c:f>
              <c:strCache>
                <c:ptCount val="1"/>
                <c:pt idx="0">
                  <c:v>Nincs</c:v>
                </c:pt>
              </c:strCache>
            </c:strRef>
          </c:tx>
          <c:spPr>
            <a:solidFill>
              <a:srgbClr val="E7E6E6"/>
            </a:solidFill>
            <a:ln>
              <a:noFill/>
            </a:ln>
            <a:effectLst/>
          </c:spPr>
          <c:cat>
            <c:strRef>
              <c:f>'3_ábra_chart'!$H$21:$H$89</c:f>
              <c:strCache>
                <c:ptCount val="69"/>
                <c:pt idx="0">
                  <c:v>2005 jan.</c:v>
                </c:pt>
                <c:pt idx="1">
                  <c:v>2005 ápr.</c:v>
                </c:pt>
                <c:pt idx="2">
                  <c:v>2005 júl.</c:v>
                </c:pt>
                <c:pt idx="3">
                  <c:v>2005 okt.</c:v>
                </c:pt>
                <c:pt idx="4">
                  <c:v>2006 jan.</c:v>
                </c:pt>
                <c:pt idx="5">
                  <c:v>2006 ápr.</c:v>
                </c:pt>
                <c:pt idx="6">
                  <c:v>2006 júl.</c:v>
                </c:pt>
                <c:pt idx="7">
                  <c:v>2006 okt.</c:v>
                </c:pt>
                <c:pt idx="8">
                  <c:v>2007 jan.</c:v>
                </c:pt>
                <c:pt idx="9">
                  <c:v>2007 ápr.</c:v>
                </c:pt>
                <c:pt idx="10">
                  <c:v>2007 júl.</c:v>
                </c:pt>
                <c:pt idx="11">
                  <c:v>2007 okt.</c:v>
                </c:pt>
                <c:pt idx="12">
                  <c:v>2008 jan.</c:v>
                </c:pt>
                <c:pt idx="13">
                  <c:v>2008 ápr.</c:v>
                </c:pt>
                <c:pt idx="14">
                  <c:v>2008 júl.</c:v>
                </c:pt>
                <c:pt idx="15">
                  <c:v>2008 okt.</c:v>
                </c:pt>
                <c:pt idx="16">
                  <c:v>2009 jan.</c:v>
                </c:pt>
                <c:pt idx="17">
                  <c:v>2009 ápr.</c:v>
                </c:pt>
                <c:pt idx="18">
                  <c:v>2009 júl.</c:v>
                </c:pt>
                <c:pt idx="19">
                  <c:v>2009 okt.</c:v>
                </c:pt>
                <c:pt idx="20">
                  <c:v>2010 jan.</c:v>
                </c:pt>
                <c:pt idx="21">
                  <c:v>2010 ápr.</c:v>
                </c:pt>
                <c:pt idx="22">
                  <c:v>2010 júl.</c:v>
                </c:pt>
                <c:pt idx="23">
                  <c:v>2010 okt.</c:v>
                </c:pt>
                <c:pt idx="24">
                  <c:v>2011 jan.</c:v>
                </c:pt>
                <c:pt idx="25">
                  <c:v>2011 ápr.</c:v>
                </c:pt>
                <c:pt idx="26">
                  <c:v>2011 júl.</c:v>
                </c:pt>
                <c:pt idx="27">
                  <c:v>2011 okt.</c:v>
                </c:pt>
                <c:pt idx="28">
                  <c:v>2012 jan.</c:v>
                </c:pt>
                <c:pt idx="29">
                  <c:v>2012 ápr.</c:v>
                </c:pt>
                <c:pt idx="30">
                  <c:v>2012 júl.</c:v>
                </c:pt>
                <c:pt idx="31">
                  <c:v>2012 okt.</c:v>
                </c:pt>
                <c:pt idx="32">
                  <c:v>2013 jan.</c:v>
                </c:pt>
                <c:pt idx="33">
                  <c:v>2013 ápr.</c:v>
                </c:pt>
                <c:pt idx="34">
                  <c:v>2013 júl.</c:v>
                </c:pt>
                <c:pt idx="35">
                  <c:v>2013 okt.</c:v>
                </c:pt>
                <c:pt idx="36">
                  <c:v>2014 jan.</c:v>
                </c:pt>
                <c:pt idx="37">
                  <c:v>2014 ápr.</c:v>
                </c:pt>
                <c:pt idx="38">
                  <c:v>2014 júl.</c:v>
                </c:pt>
                <c:pt idx="39">
                  <c:v>2014 okt.</c:v>
                </c:pt>
                <c:pt idx="40">
                  <c:v>2015 jan.</c:v>
                </c:pt>
                <c:pt idx="41">
                  <c:v>2015 ápr.</c:v>
                </c:pt>
                <c:pt idx="42">
                  <c:v>2015 júl.</c:v>
                </c:pt>
                <c:pt idx="43">
                  <c:v>2015 okt.</c:v>
                </c:pt>
                <c:pt idx="44">
                  <c:v>2016 jan.</c:v>
                </c:pt>
                <c:pt idx="45">
                  <c:v>2016 ápr.</c:v>
                </c:pt>
                <c:pt idx="46">
                  <c:v>2016 júl.</c:v>
                </c:pt>
                <c:pt idx="47">
                  <c:v>2016 okt.</c:v>
                </c:pt>
                <c:pt idx="48">
                  <c:v>2017 jan.</c:v>
                </c:pt>
                <c:pt idx="49">
                  <c:v>2017 ápr.</c:v>
                </c:pt>
                <c:pt idx="50">
                  <c:v>2017 júl.</c:v>
                </c:pt>
                <c:pt idx="51">
                  <c:v>2017 okt.</c:v>
                </c:pt>
                <c:pt idx="52">
                  <c:v>2018 jan.</c:v>
                </c:pt>
                <c:pt idx="53">
                  <c:v>2018 ápr.</c:v>
                </c:pt>
                <c:pt idx="54">
                  <c:v>2018 júl.</c:v>
                </c:pt>
                <c:pt idx="55">
                  <c:v>2018 okt.</c:v>
                </c:pt>
                <c:pt idx="56">
                  <c:v>2019 jan.</c:v>
                </c:pt>
                <c:pt idx="57">
                  <c:v>2019 ápr.</c:v>
                </c:pt>
                <c:pt idx="58">
                  <c:v>2019 júl.</c:v>
                </c:pt>
                <c:pt idx="59">
                  <c:v>2019 okt.</c:v>
                </c:pt>
                <c:pt idx="60">
                  <c:v>2020 jan.</c:v>
                </c:pt>
                <c:pt idx="61">
                  <c:v>2020 ápr.</c:v>
                </c:pt>
                <c:pt idx="62">
                  <c:v>2020 júl.</c:v>
                </c:pt>
                <c:pt idx="63">
                  <c:v>2020 okt.</c:v>
                </c:pt>
                <c:pt idx="64">
                  <c:v>2021 jan.</c:v>
                </c:pt>
                <c:pt idx="65">
                  <c:v>2021 ápr.</c:v>
                </c:pt>
                <c:pt idx="66">
                  <c:v>2021 júl.</c:v>
                </c:pt>
                <c:pt idx="67">
                  <c:v>2021 okt.</c:v>
                </c:pt>
                <c:pt idx="68">
                  <c:v>2022 jan.</c:v>
                </c:pt>
              </c:strCache>
            </c:strRef>
          </c:cat>
          <c:val>
            <c:numRef>
              <c:f>'3_ábra_chart'!$J$21:$J$89</c:f>
              <c:numCache>
                <c:formatCode>#,##0</c:formatCode>
                <c:ptCount val="69"/>
                <c:pt idx="0">
                  <c:v>4.4789762340036567</c:v>
                </c:pt>
                <c:pt idx="1">
                  <c:v>5.055147058823529</c:v>
                </c:pt>
                <c:pt idx="2">
                  <c:v>4.6829268292682924</c:v>
                </c:pt>
                <c:pt idx="3">
                  <c:v>5.5413469735720371</c:v>
                </c:pt>
                <c:pt idx="4">
                  <c:v>4.3859649122807021</c:v>
                </c:pt>
                <c:pt idx="5">
                  <c:v>6.7592592592592595</c:v>
                </c:pt>
                <c:pt idx="6">
                  <c:v>5.1325919589392646</c:v>
                </c:pt>
                <c:pt idx="7">
                  <c:v>4.0976460331299043</c:v>
                </c:pt>
                <c:pt idx="8">
                  <c:v>6.679035250463822</c:v>
                </c:pt>
                <c:pt idx="9">
                  <c:v>3.7771482530689329</c:v>
                </c:pt>
                <c:pt idx="10">
                  <c:v>5.3539019963702366</c:v>
                </c:pt>
                <c:pt idx="11">
                  <c:v>6.4303380049464138</c:v>
                </c:pt>
                <c:pt idx="12">
                  <c:v>4.6288209606986896</c:v>
                </c:pt>
                <c:pt idx="13">
                  <c:v>5.5938037865748713</c:v>
                </c:pt>
                <c:pt idx="14">
                  <c:v>4.4722719141323788</c:v>
                </c:pt>
                <c:pt idx="15">
                  <c:v>4.7904191616766463</c:v>
                </c:pt>
                <c:pt idx="16">
                  <c:v>3.6555645816409426</c:v>
                </c:pt>
                <c:pt idx="17">
                  <c:v>2.2998296422487225</c:v>
                </c:pt>
                <c:pt idx="18">
                  <c:v>1.7825311942959003</c:v>
                </c:pt>
                <c:pt idx="19">
                  <c:v>1.8565400843881859</c:v>
                </c:pt>
                <c:pt idx="20">
                  <c:v>2.3210831721470022</c:v>
                </c:pt>
                <c:pt idx="21">
                  <c:v>2.2292993630573248</c:v>
                </c:pt>
                <c:pt idx="22">
                  <c:v>3.4761519805982211</c:v>
                </c:pt>
                <c:pt idx="23">
                  <c:v>2.646815550041357</c:v>
                </c:pt>
                <c:pt idx="24">
                  <c:v>2.2708158116063921</c:v>
                </c:pt>
                <c:pt idx="25">
                  <c:v>4.1211101766190072</c:v>
                </c:pt>
                <c:pt idx="26">
                  <c:v>4.3837882547559959</c:v>
                </c:pt>
                <c:pt idx="27">
                  <c:v>2.3564064801178204</c:v>
                </c:pt>
                <c:pt idx="28">
                  <c:v>4.4494720965309202</c:v>
                </c:pt>
                <c:pt idx="29">
                  <c:v>2.7754415475189238</c:v>
                </c:pt>
                <c:pt idx="30">
                  <c:v>1.94585448392555</c:v>
                </c:pt>
                <c:pt idx="31">
                  <c:v>4.9747048903878595</c:v>
                </c:pt>
                <c:pt idx="32">
                  <c:v>2.0089285714285716</c:v>
                </c:pt>
                <c:pt idx="33">
                  <c:v>3.048264182895851</c:v>
                </c:pt>
                <c:pt idx="34">
                  <c:v>1.8502202643171806</c:v>
                </c:pt>
                <c:pt idx="35">
                  <c:v>6.6911090742438128</c:v>
                </c:pt>
                <c:pt idx="36">
                  <c:v>6.2200956937799043</c:v>
                </c:pt>
                <c:pt idx="37">
                  <c:v>7.6146788990825689</c:v>
                </c:pt>
                <c:pt idx="38">
                  <c:v>8.1081081081081088</c:v>
                </c:pt>
                <c:pt idx="39">
                  <c:v>6.4516129032258061</c:v>
                </c:pt>
                <c:pt idx="40">
                  <c:v>9.9897013388259523</c:v>
                </c:pt>
                <c:pt idx="41">
                  <c:v>6.9825436408977568</c:v>
                </c:pt>
                <c:pt idx="42">
                  <c:v>9.8708487084870828</c:v>
                </c:pt>
                <c:pt idx="43">
                  <c:v>5.0045495905368513</c:v>
                </c:pt>
                <c:pt idx="44">
                  <c:v>4.1295546558704439</c:v>
                </c:pt>
                <c:pt idx="45">
                  <c:v>5.6143205858421483</c:v>
                </c:pt>
                <c:pt idx="46">
                  <c:v>6.3174114021571635</c:v>
                </c:pt>
                <c:pt idx="47">
                  <c:v>4.6420141620771043</c:v>
                </c:pt>
                <c:pt idx="48">
                  <c:v>6.29139072847682</c:v>
                </c:pt>
                <c:pt idx="49">
                  <c:v>3.7450199203187253</c:v>
                </c:pt>
                <c:pt idx="50">
                  <c:v>14.226973684210527</c:v>
                </c:pt>
                <c:pt idx="51">
                  <c:v>15.455304928989138</c:v>
                </c:pt>
                <c:pt idx="52">
                  <c:v>18.928262748487466</c:v>
                </c:pt>
                <c:pt idx="53">
                  <c:v>20.400728597449909</c:v>
                </c:pt>
                <c:pt idx="54">
                  <c:v>13.84876805437553</c:v>
                </c:pt>
                <c:pt idx="55">
                  <c:v>16.254125412541253</c:v>
                </c:pt>
                <c:pt idx="56">
                  <c:v>14.650205761316871</c:v>
                </c:pt>
                <c:pt idx="57">
                  <c:v>16.936170212765955</c:v>
                </c:pt>
                <c:pt idx="58">
                  <c:v>9.9091659785301385</c:v>
                </c:pt>
                <c:pt idx="59">
                  <c:v>30.128205128205131</c:v>
                </c:pt>
                <c:pt idx="60">
                  <c:v>32.073643410852718</c:v>
                </c:pt>
                <c:pt idx="61">
                  <c:v>14.700544464609802</c:v>
                </c:pt>
                <c:pt idx="62">
                  <c:v>29.552238805970145</c:v>
                </c:pt>
                <c:pt idx="63">
                  <c:v>9.9662162162162158</c:v>
                </c:pt>
                <c:pt idx="64">
                  <c:v>11.879432624113475</c:v>
                </c:pt>
                <c:pt idx="65">
                  <c:v>18.831168831168828</c:v>
                </c:pt>
                <c:pt idx="66">
                  <c:v>26.908023483365945</c:v>
                </c:pt>
                <c:pt idx="67">
                  <c:v>25.896414342629487</c:v>
                </c:pt>
                <c:pt idx="68">
                  <c:v>21.846435100548444</c:v>
                </c:pt>
              </c:numCache>
            </c:numRef>
          </c:val>
          <c:extLst>
            <c:ext xmlns:c16="http://schemas.microsoft.com/office/drawing/2014/chart" uri="{C3380CC4-5D6E-409C-BE32-E72D297353CC}">
              <c16:uniqueId val="{00000005-0D03-4109-9B3C-0755B9F9CE82}"/>
            </c:ext>
          </c:extLst>
        </c:ser>
        <c:dLbls>
          <c:showLegendKey val="0"/>
          <c:showVal val="0"/>
          <c:showCatName val="0"/>
          <c:showSerName val="0"/>
          <c:showPercent val="0"/>
          <c:showBubbleSize val="0"/>
        </c:dLbls>
        <c:axId val="92127648"/>
        <c:axId val="92126992"/>
      </c:areaChart>
      <c:areaChart>
        <c:grouping val="stacked"/>
        <c:varyColors val="0"/>
        <c:ser>
          <c:idx val="6"/>
          <c:order val="6"/>
          <c:tx>
            <c:v>fikt</c:v>
          </c:tx>
          <c:spPr>
            <a:solidFill>
              <a:schemeClr val="accent1">
                <a:lumMod val="60000"/>
              </a:schemeClr>
            </a:solidFill>
            <a:ln w="25400">
              <a:noFill/>
            </a:ln>
            <a:effectLst/>
          </c:spPr>
          <c:extLst>
            <c:ext xmlns:c16="http://schemas.microsoft.com/office/drawing/2014/chart" uri="{C3380CC4-5D6E-409C-BE32-E72D297353CC}">
              <c16:uniqueId val="{00000006-0D03-4109-9B3C-0755B9F9CE82}"/>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c:spPr>
    </c:plotArea>
    <c:legend>
      <c:legendPos val="b"/>
      <c:legendEntry>
        <c:idx val="6"/>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'16_ábra_chart'!$G$15</c:f>
              <c:strCache>
                <c:ptCount val="1"/>
                <c:pt idx="0">
                  <c:v>Min</c:v>
                </c:pt>
              </c:strCache>
            </c:strRef>
          </c:tx>
          <c:spPr>
            <a:noFill/>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'16_ábra_chart'!$G$16:$G$38</c:f>
              <c:numCache>
                <c:formatCode>General</c:formatCode>
                <c:ptCount val="23"/>
                <c:pt idx="0">
                  <c:v>30</c:v>
                </c:pt>
                <c:pt idx="6">
                  <c:v>24</c:v>
                </c:pt>
                <c:pt idx="12">
                  <c:v>60</c:v>
                </c:pt>
                <c:pt idx="18">
                  <c:v>60</c:v>
                </c:pt>
              </c:numCache>
            </c:numRef>
          </c:val>
          <c:extLst>
            <c:ext xmlns:c16="http://schemas.microsoft.com/office/drawing/2014/chart" uri="{C3380CC4-5D6E-409C-BE32-E72D297353CC}">
              <c16:uniqueId val="{00000000-7D12-47FC-97C4-603CD5ED6C58}"/>
            </c:ext>
          </c:extLst>
        </c:ser>
        <c:ser>
          <c:idx val="10"/>
          <c:order val="1"/>
          <c:tx>
            <c:strRef>
              <c:f>'16_ábra_chart'!$H$12</c:f>
              <c:strCache>
                <c:ptCount val="1"/>
                <c:pt idx="0">
                  <c:v>Rent (2016)</c:v>
                </c:pt>
              </c:strCache>
            </c:strRef>
          </c:tx>
          <c:spPr>
            <a:solidFill>
              <a:srgbClr val="70AD47"/>
            </a:solidFill>
            <a:ln>
              <a:solidFill>
                <a:schemeClr val="tx1"/>
              </a:solidFill>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'16_ábra_chart'!$I$16:$I$38</c:f>
              <c:numCache>
                <c:formatCode>General</c:formatCode>
                <c:ptCount val="23"/>
                <c:pt idx="0">
                  <c:v>15</c:v>
                </c:pt>
                <c:pt idx="6">
                  <c:v>12</c:v>
                </c:pt>
                <c:pt idx="12">
                  <c:v>30</c:v>
                </c:pt>
                <c:pt idx="18">
                  <c:v>55</c:v>
                </c:pt>
              </c:numCache>
            </c:numRef>
          </c:val>
          <c:extLst>
            <c:ext xmlns:c16="http://schemas.microsoft.com/office/drawing/2014/chart" uri="{C3380CC4-5D6E-409C-BE32-E72D297353CC}">
              <c16:uniqueId val="{00000001-7D12-47FC-97C4-603CD5ED6C58}"/>
            </c:ext>
          </c:extLst>
        </c:ser>
        <c:ser>
          <c:idx val="6"/>
          <c:order val="2"/>
          <c:tx>
            <c:strRef>
              <c:f>'16_ábra_chart'!$K$15</c:f>
              <c:strCache>
                <c:ptCount val="1"/>
                <c:pt idx="0">
                  <c:v>Min</c:v>
                </c:pt>
              </c:strCache>
            </c:strRef>
          </c:tx>
          <c:spPr>
            <a:noFill/>
            <a:ln w="9525" cap="flat" cmpd="sng" algn="ctr">
              <a:noFill/>
              <a:prstDash val="solid"/>
              <a:round/>
              <a:headEnd type="none" w="med" len="med"/>
              <a:tailEnd type="none" w="med" len="med"/>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'16_ábra_chart'!$K$16:$K$38</c:f>
              <c:numCache>
                <c:formatCode>General</c:formatCode>
                <c:ptCount val="23"/>
                <c:pt idx="1">
                  <c:v>35</c:v>
                </c:pt>
                <c:pt idx="7">
                  <c:v>25</c:v>
                </c:pt>
                <c:pt idx="13">
                  <c:v>65</c:v>
                </c:pt>
                <c:pt idx="19">
                  <c:v>65</c:v>
                </c:pt>
              </c:numCache>
            </c:numRef>
          </c:val>
          <c:extLst>
            <c:ext xmlns:c16="http://schemas.microsoft.com/office/drawing/2014/chart" uri="{C3380CC4-5D6E-409C-BE32-E72D297353CC}">
              <c16:uniqueId val="{00000002-7D12-47FC-97C4-603CD5ED6C58}"/>
            </c:ext>
          </c:extLst>
        </c:ser>
        <c:ser>
          <c:idx val="7"/>
          <c:order val="3"/>
          <c:tx>
            <c:strRef>
              <c:f>'16_ábra_chart'!$L$12</c:f>
              <c:strCache>
                <c:ptCount val="1"/>
                <c:pt idx="0">
                  <c:v>Rent (2017)</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'16_ábra_chart'!$M$16:$M$38</c:f>
              <c:numCache>
                <c:formatCode>General</c:formatCode>
                <c:ptCount val="23"/>
                <c:pt idx="1">
                  <c:v>25</c:v>
                </c:pt>
                <c:pt idx="7">
                  <c:v>20</c:v>
                </c:pt>
                <c:pt idx="13">
                  <c:v>30</c:v>
                </c:pt>
                <c:pt idx="19">
                  <c:v>60</c:v>
                </c:pt>
              </c:numCache>
            </c:numRef>
          </c:val>
          <c:extLst>
            <c:ext xmlns:c16="http://schemas.microsoft.com/office/drawing/2014/chart" uri="{C3380CC4-5D6E-409C-BE32-E72D297353CC}">
              <c16:uniqueId val="{00000003-7D12-47FC-97C4-603CD5ED6C58}"/>
            </c:ext>
          </c:extLst>
        </c:ser>
        <c:ser>
          <c:idx val="0"/>
          <c:order val="4"/>
          <c:tx>
            <c:strRef>
              <c:f>'16_ábra_chart'!$O$15</c:f>
              <c:strCache>
                <c:ptCount val="1"/>
                <c:pt idx="0">
                  <c:v>Min</c:v>
                </c:pt>
              </c:strCache>
            </c:strRef>
          </c:tx>
          <c:spPr>
            <a:noFill/>
            <a:ln w="25400" cap="flat" cmpd="sng" algn="ctr">
              <a:noFill/>
              <a:prstDash val="solid"/>
              <a:round/>
              <a:headEnd type="none" w="med" len="med"/>
              <a:tailEnd type="none" w="med" len="med"/>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'16_ábra_chart'!$O$16:$O$38</c:f>
              <c:numCache>
                <c:formatCode>General</c:formatCode>
                <c:ptCount val="23"/>
                <c:pt idx="2">
                  <c:v>35</c:v>
                </c:pt>
                <c:pt idx="8">
                  <c:v>30</c:v>
                </c:pt>
                <c:pt idx="14">
                  <c:v>70</c:v>
                </c:pt>
                <c:pt idx="20">
                  <c:v>70</c:v>
                </c:pt>
              </c:numCache>
            </c:numRef>
          </c:val>
          <c:extLst>
            <c:ext xmlns:c16="http://schemas.microsoft.com/office/drawing/2014/chart" uri="{C3380CC4-5D6E-409C-BE32-E72D297353CC}">
              <c16:uniqueId val="{00000004-7D12-47FC-97C4-603CD5ED6C58}"/>
            </c:ext>
          </c:extLst>
        </c:ser>
        <c:ser>
          <c:idx val="1"/>
          <c:order val="5"/>
          <c:tx>
            <c:strRef>
              <c:f>'16_ábra_chart'!$P$12</c:f>
              <c:strCache>
                <c:ptCount val="1"/>
                <c:pt idx="0">
                  <c:v>Rent (2018)</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'16_ábra_chart'!$Q$16:$Q$39</c:f>
              <c:numCache>
                <c:formatCode>General</c:formatCode>
                <c:ptCount val="24"/>
                <c:pt idx="2">
                  <c:v>25</c:v>
                </c:pt>
                <c:pt idx="8">
                  <c:v>20</c:v>
                </c:pt>
                <c:pt idx="14">
                  <c:v>35</c:v>
                </c:pt>
                <c:pt idx="20">
                  <c:v>70</c:v>
                </c:pt>
              </c:numCache>
            </c:numRef>
          </c:val>
          <c:extLst>
            <c:ext xmlns:c16="http://schemas.microsoft.com/office/drawing/2014/chart" uri="{C3380CC4-5D6E-409C-BE32-E72D297353CC}">
              <c16:uniqueId val="{00000005-7D12-47FC-97C4-603CD5ED6C58}"/>
            </c:ext>
          </c:extLst>
        </c:ser>
        <c:ser>
          <c:idx val="2"/>
          <c:order val="6"/>
          <c:tx>
            <c:strRef>
              <c:f>'16_ábra_chart'!$S$15</c:f>
              <c:strCache>
                <c:ptCount val="1"/>
                <c:pt idx="0">
                  <c:v>Min</c:v>
                </c:pt>
              </c:strCache>
            </c:strRef>
          </c:tx>
          <c:spPr>
            <a:noFill/>
            <a:ln w="25400" cap="flat" cmpd="sng" algn="ctr">
              <a:noFill/>
              <a:prstDash val="solid"/>
              <a:round/>
              <a:headEnd type="none" w="med" len="med"/>
              <a:tailEnd type="none" w="med" len="med"/>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'16_ábra_chart'!$S$16:$S$38</c:f>
              <c:numCache>
                <c:formatCode>General</c:formatCode>
                <c:ptCount val="23"/>
                <c:pt idx="3">
                  <c:v>40</c:v>
                </c:pt>
                <c:pt idx="9">
                  <c:v>30</c:v>
                </c:pt>
                <c:pt idx="15">
                  <c:v>80</c:v>
                </c:pt>
                <c:pt idx="21">
                  <c:v>80</c:v>
                </c:pt>
              </c:numCache>
            </c:numRef>
          </c:val>
          <c:extLst>
            <c:ext xmlns:c16="http://schemas.microsoft.com/office/drawing/2014/chart" uri="{C3380CC4-5D6E-409C-BE32-E72D297353CC}">
              <c16:uniqueId val="{00000006-7D12-47FC-97C4-603CD5ED6C58}"/>
            </c:ext>
          </c:extLst>
        </c:ser>
        <c:ser>
          <c:idx val="3"/>
          <c:order val="7"/>
          <c:tx>
            <c:strRef>
              <c:f>'16_ábra_chart'!$T$12</c:f>
              <c:strCache>
                <c:ptCount val="1"/>
                <c:pt idx="0">
                  <c:v>Rent (2019)</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'16_ábra_chart'!$U$16:$U$38</c:f>
              <c:numCache>
                <c:formatCode>General</c:formatCode>
                <c:ptCount val="23"/>
                <c:pt idx="3">
                  <c:v>25</c:v>
                </c:pt>
                <c:pt idx="9">
                  <c:v>20</c:v>
                </c:pt>
                <c:pt idx="15">
                  <c:v>20</c:v>
                </c:pt>
                <c:pt idx="21">
                  <c:v>55</c:v>
                </c:pt>
              </c:numCache>
            </c:numRef>
          </c:val>
          <c:extLst>
            <c:ext xmlns:c16="http://schemas.microsoft.com/office/drawing/2014/chart" uri="{C3380CC4-5D6E-409C-BE32-E72D297353CC}">
              <c16:uniqueId val="{00000007-7D12-47FC-97C4-603CD5ED6C58}"/>
            </c:ext>
          </c:extLst>
        </c:ser>
        <c:ser>
          <c:idx val="4"/>
          <c:order val="8"/>
          <c:tx>
            <c:strRef>
              <c:f>'16_ábra_chart'!$W$15</c:f>
              <c:strCache>
                <c:ptCount val="1"/>
                <c:pt idx="0">
                  <c:v>Min</c:v>
                </c:pt>
              </c:strCache>
            </c:strRef>
          </c:tx>
          <c:spPr>
            <a:noFill/>
            <a:ln w="9525" cap="flat" cmpd="sng" algn="ctr">
              <a:noFill/>
              <a:prstDash val="solid"/>
              <a:round/>
              <a:headEnd type="none" w="med" len="med"/>
              <a:tailEnd type="none" w="med" len="med"/>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'16_ábra_chart'!$W$16:$W$38</c:f>
              <c:numCache>
                <c:formatCode>General</c:formatCode>
                <c:ptCount val="23"/>
                <c:pt idx="4">
                  <c:v>35</c:v>
                </c:pt>
                <c:pt idx="10">
                  <c:v>15</c:v>
                </c:pt>
                <c:pt idx="16">
                  <c:v>60</c:v>
                </c:pt>
                <c:pt idx="22">
                  <c:v>60</c:v>
                </c:pt>
              </c:numCache>
            </c:numRef>
          </c:val>
          <c:extLst>
            <c:ext xmlns:c16="http://schemas.microsoft.com/office/drawing/2014/chart" uri="{C3380CC4-5D6E-409C-BE32-E72D297353CC}">
              <c16:uniqueId val="{00000008-7D12-47FC-97C4-603CD5ED6C58}"/>
            </c:ext>
          </c:extLst>
        </c:ser>
        <c:ser>
          <c:idx val="5"/>
          <c:order val="9"/>
          <c:tx>
            <c:strRef>
              <c:f>'16_ábra_chart'!$X$12</c:f>
              <c:strCache>
                <c:ptCount val="1"/>
                <c:pt idx="0">
                  <c:v>Rent (2020)</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'16_ábra_chart'!$E$16:$E$39</c:f>
              <c:strCache>
                <c:ptCount val="21"/>
                <c:pt idx="2">
                  <c:v>Shopping malls in regional towns</c:v>
                </c:pt>
                <c:pt idx="8">
                  <c:v>Secondary shopping malls</c:v>
                </c:pt>
                <c:pt idx="14">
                  <c:v>Primary shopping malls</c:v>
                </c:pt>
                <c:pt idx="20">
                  <c:v>High-streets</c:v>
                </c:pt>
              </c:strCache>
            </c:strRef>
          </c:cat>
          <c:val>
            <c:numRef>
              <c:f>'16_ábra_chart'!$Y$16:$Y$38</c:f>
              <c:numCache>
                <c:formatCode>General</c:formatCode>
                <c:ptCount val="23"/>
                <c:pt idx="4">
                  <c:v>25</c:v>
                </c:pt>
                <c:pt idx="10">
                  <c:v>30</c:v>
                </c:pt>
                <c:pt idx="16">
                  <c:v>35</c:v>
                </c:pt>
                <c:pt idx="22">
                  <c:v>50</c:v>
                </c:pt>
              </c:numCache>
            </c:numRef>
          </c:val>
          <c:extLst>
            <c:ext xmlns:c16="http://schemas.microsoft.com/office/drawing/2014/chart" uri="{C3380CC4-5D6E-409C-BE32-E72D297353CC}">
              <c16:uniqueId val="{00000009-7D12-47FC-97C4-603CD5ED6C58}"/>
            </c:ext>
          </c:extLst>
        </c:ser>
        <c:ser>
          <c:idx val="11"/>
          <c:order val="10"/>
          <c:tx>
            <c:strRef>
              <c:f>'16_ábra_chart'!$AA$14</c:f>
              <c:strCache>
                <c:ptCount val="1"/>
                <c:pt idx="0">
                  <c:v>Min</c:v>
                </c:pt>
              </c:strCache>
            </c:strRef>
          </c:tx>
          <c:spPr>
            <a:noFill/>
          </c:spPr>
          <c:invertIfNegative val="0"/>
          <c:val>
            <c:numRef>
              <c:f>'16_ábra_chart'!$AA$16:$AA$39</c:f>
              <c:numCache>
                <c:formatCode>General</c:formatCode>
                <c:ptCount val="24"/>
                <c:pt idx="5">
                  <c:v>35</c:v>
                </c:pt>
                <c:pt idx="11">
                  <c:v>15</c:v>
                </c:pt>
                <c:pt idx="17">
                  <c:v>80</c:v>
                </c:pt>
                <c:pt idx="23">
                  <c:v>60</c:v>
                </c:pt>
              </c:numCache>
            </c:numRef>
          </c:val>
          <c:extLst>
            <c:ext xmlns:c16="http://schemas.microsoft.com/office/drawing/2014/chart" uri="{C3380CC4-5D6E-409C-BE32-E72D297353CC}">
              <c16:uniqueId val="{00000000-60CD-4143-8EED-7FB17C8B55C2}"/>
            </c:ext>
          </c:extLst>
        </c:ser>
        <c:ser>
          <c:idx val="12"/>
          <c:order val="11"/>
          <c:tx>
            <c:strRef>
              <c:f>'16_ábra_chart'!$AB$12</c:f>
              <c:strCache>
                <c:ptCount val="1"/>
                <c:pt idx="0">
                  <c:v>Rent (2021)</c:v>
                </c:pt>
              </c:strCache>
            </c:strRef>
          </c:tx>
          <c:spPr>
            <a:ln w="9525">
              <a:solidFill>
                <a:schemeClr val="tx1"/>
              </a:solidFill>
            </a:ln>
          </c:spPr>
          <c:invertIfNegative val="0"/>
          <c:val>
            <c:numRef>
              <c:f>'16_ábra_chart'!$AC$16:$AC$39</c:f>
              <c:numCache>
                <c:formatCode>General</c:formatCode>
                <c:ptCount val="24"/>
                <c:pt idx="5">
                  <c:v>25</c:v>
                </c:pt>
                <c:pt idx="11">
                  <c:v>30</c:v>
                </c:pt>
                <c:pt idx="17">
                  <c:v>20</c:v>
                </c:pt>
                <c:pt idx="23">
                  <c:v>60</c:v>
                </c:pt>
              </c:numCache>
            </c:numRef>
          </c:val>
          <c:extLst>
            <c:ext xmlns:c16="http://schemas.microsoft.com/office/drawing/2014/chart" uri="{C3380CC4-5D6E-409C-BE32-E72D297353CC}">
              <c16:uniqueId val="{00000001-60CD-4143-8EED-7FB17C8B55C2}"/>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'16_ábra_chart'!$AD$12</c:f>
              <c:strCache>
                <c:ptCount val="1"/>
                <c:pt idx="0">
                  <c:v>Vacancy rate (right-hand scale)</c:v>
                </c:pt>
              </c:strCache>
            </c:strRef>
          </c:tx>
          <c:spPr>
            <a:ln>
              <a:noFill/>
            </a:ln>
          </c:spPr>
          <c:marker>
            <c:symbol val="diamond"/>
            <c:size val="12"/>
            <c:spPr>
              <a:solidFill>
                <a:srgbClr val="FFC4C4"/>
              </a:solidFill>
              <a:ln>
                <a:solidFill>
                  <a:schemeClr val="tx1"/>
                </a:solidFill>
              </a:ln>
            </c:spPr>
          </c:marker>
          <c:cat>
            <c:strRef>
              <c:f>'16_ábra_chart'!$E$16:$E$39</c:f>
              <c:strCache>
                <c:ptCount val="21"/>
                <c:pt idx="2">
                  <c:v>Shopping malls in regional towns</c:v>
                </c:pt>
                <c:pt idx="8">
                  <c:v>Secondary shopping malls</c:v>
                </c:pt>
                <c:pt idx="14">
                  <c:v>Primary shopping malls</c:v>
                </c:pt>
                <c:pt idx="20">
                  <c:v>High-streets</c:v>
                </c:pt>
              </c:strCache>
            </c:strRef>
          </c:cat>
          <c:val>
            <c:numRef>
              <c:f>'16_ábra_chart'!$AD$16:$AD$39</c:f>
              <c:numCache>
                <c:formatCode>General</c:formatCode>
                <c:ptCount val="24"/>
                <c:pt idx="3" formatCode="0.0">
                  <c:v>3</c:v>
                </c:pt>
                <c:pt idx="4" formatCode="0.0">
                  <c:v>5.8</c:v>
                </c:pt>
                <c:pt idx="5" formatCode="0.0">
                  <c:v>5.8</c:v>
                </c:pt>
                <c:pt idx="9" formatCode="0.0">
                  <c:v>4</c:v>
                </c:pt>
                <c:pt idx="10" formatCode="0.0">
                  <c:v>10</c:v>
                </c:pt>
                <c:pt idx="11" formatCode="0.0">
                  <c:v>10</c:v>
                </c:pt>
                <c:pt idx="15" formatCode="0.0">
                  <c:v>1</c:v>
                </c:pt>
                <c:pt idx="16" formatCode="0.0">
                  <c:v>4</c:v>
                </c:pt>
                <c:pt idx="17" formatCode="0.0">
                  <c:v>6.5</c:v>
                </c:pt>
              </c:numCache>
            </c:numRef>
          </c:val>
          <c:smooth val="0"/>
          <c:extLst>
            <c:ext xmlns:c16="http://schemas.microsoft.com/office/drawing/2014/chart" uri="{C3380CC4-5D6E-409C-BE32-E72D297353CC}">
              <c16:uniqueId val="{00000000-0A5B-4953-90D9-99DEE33D6D2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sq. m.</a:t>
                </a:r>
                <a:r>
                  <a:rPr lang="en-US" b="0"/>
                  <a:t>/</a:t>
                </a:r>
                <a:r>
                  <a:rPr lang="hu-HU" b="0"/>
                  <a:t>month</a:t>
                </a:r>
                <a:endParaRPr lang="en-US" b="0"/>
              </a:p>
            </c:rich>
          </c:tx>
          <c:layout>
            <c:manualLayout>
              <c:xMode val="edge"/>
              <c:yMode val="edge"/>
              <c:x val="6.3008707707968209E-2"/>
              <c:y val="5.2249641932243874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584724087026413"/>
              <c:y val="5.8939241757584703E-3"/>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6.8336047055247064E-3"/>
          <c:y val="0.92795830341435637"/>
          <c:w val="0.98614679892126678"/>
          <c:h val="4.4124205490024847E-2"/>
        </c:manualLayout>
      </c:layout>
      <c:overlay val="1"/>
      <c:spPr>
        <a:no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6.9892444444444438E-2"/>
          <c:w val="0.8227894894259109"/>
          <c:h val="0.75105566265363077"/>
        </c:manualLayout>
      </c:layout>
      <c:lineChart>
        <c:grouping val="standard"/>
        <c:varyColors val="0"/>
        <c:ser>
          <c:idx val="0"/>
          <c:order val="0"/>
          <c:tx>
            <c:strRef>
              <c:f>'17_ábra_chart'!$H$7</c:f>
              <c:strCache>
                <c:ptCount val="1"/>
                <c:pt idx="0">
                  <c:v>Összesen</c:v>
                </c:pt>
              </c:strCache>
            </c:strRef>
          </c:tx>
          <c:spPr>
            <a:ln w="28575" cap="rnd">
              <a:solidFill>
                <a:schemeClr val="tx2"/>
              </a:solidFill>
              <a:prstDash val="sysDash"/>
              <a:round/>
            </a:ln>
            <a:effectLst/>
          </c:spPr>
          <c:marker>
            <c:symbol val="none"/>
          </c:marker>
          <c:cat>
            <c:numRef>
              <c:f>'17_ábra_chart'!$G$8:$G$92</c:f>
              <c:numCache>
                <c:formatCode>m/d/yyyy</c:formatCode>
                <c:ptCount val="85"/>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numCache>
            </c:numRef>
          </c:cat>
          <c:val>
            <c:numRef>
              <c:f>'17_ábra_chart'!$H$8:$H$92</c:f>
              <c:numCache>
                <c:formatCode>0.0</c:formatCode>
                <c:ptCount val="85"/>
                <c:pt idx="0">
                  <c:v>133.39855952486815</c:v>
                </c:pt>
                <c:pt idx="1">
                  <c:v>133.14663926968072</c:v>
                </c:pt>
                <c:pt idx="2">
                  <c:v>133.38345279520965</c:v>
                </c:pt>
                <c:pt idx="3">
                  <c:v>135.19185725375223</c:v>
                </c:pt>
                <c:pt idx="4">
                  <c:v>135.42355756389668</c:v>
                </c:pt>
                <c:pt idx="5">
                  <c:v>136.94892521453397</c:v>
                </c:pt>
                <c:pt idx="6">
                  <c:v>137.33759727852964</c:v>
                </c:pt>
                <c:pt idx="7">
                  <c:v>137.26921148874862</c:v>
                </c:pt>
                <c:pt idx="8">
                  <c:v>136.14998298976096</c:v>
                </c:pt>
                <c:pt idx="9">
                  <c:v>135.26561179959629</c:v>
                </c:pt>
                <c:pt idx="10">
                  <c:v>135.16201027379208</c:v>
                </c:pt>
                <c:pt idx="11">
                  <c:v>138.35781161388064</c:v>
                </c:pt>
                <c:pt idx="12">
                  <c:v>139.67747294640242</c:v>
                </c:pt>
                <c:pt idx="13">
                  <c:v>142.44347556817445</c:v>
                </c:pt>
                <c:pt idx="14">
                  <c:v>142.12361347314666</c:v>
                </c:pt>
                <c:pt idx="15">
                  <c:v>140.9433752379602</c:v>
                </c:pt>
                <c:pt idx="16">
                  <c:v>142.2804779957051</c:v>
                </c:pt>
                <c:pt idx="17">
                  <c:v>142.74984846145966</c:v>
                </c:pt>
                <c:pt idx="18">
                  <c:v>144.73143646606999</c:v>
                </c:pt>
                <c:pt idx="19">
                  <c:v>145.64614226968209</c:v>
                </c:pt>
                <c:pt idx="20">
                  <c:v>147.21244095447693</c:v>
                </c:pt>
                <c:pt idx="21">
                  <c:v>148.94188785887809</c:v>
                </c:pt>
                <c:pt idx="22">
                  <c:v>152.97924608612354</c:v>
                </c:pt>
                <c:pt idx="23">
                  <c:v>154.39556327824604</c:v>
                </c:pt>
                <c:pt idx="24">
                  <c:v>154.90347503393593</c:v>
                </c:pt>
                <c:pt idx="25">
                  <c:v>155.45859115277841</c:v>
                </c:pt>
                <c:pt idx="26">
                  <c:v>157.86207282967521</c:v>
                </c:pt>
                <c:pt idx="27">
                  <c:v>157.84555259837066</c:v>
                </c:pt>
                <c:pt idx="28">
                  <c:v>157.06619598288279</c:v>
                </c:pt>
                <c:pt idx="29">
                  <c:v>157.65963282998047</c:v>
                </c:pt>
                <c:pt idx="30">
                  <c:v>155.02669432978001</c:v>
                </c:pt>
                <c:pt idx="31">
                  <c:v>154.19136475712045</c:v>
                </c:pt>
                <c:pt idx="32">
                  <c:v>155.70595063461968</c:v>
                </c:pt>
                <c:pt idx="33">
                  <c:v>157.42329262609744</c:v>
                </c:pt>
                <c:pt idx="34">
                  <c:v>161.90843425623774</c:v>
                </c:pt>
                <c:pt idx="35">
                  <c:v>163.71297189106653</c:v>
                </c:pt>
                <c:pt idx="36">
                  <c:v>165.73359431747252</c:v>
                </c:pt>
                <c:pt idx="37">
                  <c:v>166.84802595293721</c:v>
                </c:pt>
                <c:pt idx="38">
                  <c:v>166.02418217965905</c:v>
                </c:pt>
                <c:pt idx="39">
                  <c:v>168.80314321288324</c:v>
                </c:pt>
                <c:pt idx="40">
                  <c:v>168.18680139619201</c:v>
                </c:pt>
                <c:pt idx="41">
                  <c:v>163.12260547523971</c:v>
                </c:pt>
                <c:pt idx="42">
                  <c:v>159.71007303140297</c:v>
                </c:pt>
                <c:pt idx="43">
                  <c:v>156.79842619629463</c:v>
                </c:pt>
                <c:pt idx="44">
                  <c:v>159.67313068718744</c:v>
                </c:pt>
                <c:pt idx="45">
                  <c:v>163.96392423375531</c:v>
                </c:pt>
                <c:pt idx="46">
                  <c:v>166.76516395779959</c:v>
                </c:pt>
                <c:pt idx="47">
                  <c:v>168.69379791943828</c:v>
                </c:pt>
                <c:pt idx="48">
                  <c:v>168.78899585604032</c:v>
                </c:pt>
                <c:pt idx="49">
                  <c:v>170.67955804065483</c:v>
                </c:pt>
                <c:pt idx="50">
                  <c:v>171.08174505416255</c:v>
                </c:pt>
                <c:pt idx="51">
                  <c:v>170.81464939703795</c:v>
                </c:pt>
                <c:pt idx="52">
                  <c:v>170.89349522010909</c:v>
                </c:pt>
                <c:pt idx="53">
                  <c:v>167.06879216492655</c:v>
                </c:pt>
                <c:pt idx="54">
                  <c:v>157.76052633295316</c:v>
                </c:pt>
                <c:pt idx="55">
                  <c:v>154.58846127424661</c:v>
                </c:pt>
                <c:pt idx="56">
                  <c:v>158.06370822329171</c:v>
                </c:pt>
                <c:pt idx="57">
                  <c:v>169.38452555820714</c:v>
                </c:pt>
                <c:pt idx="58">
                  <c:v>175.68040416351445</c:v>
                </c:pt>
                <c:pt idx="59">
                  <c:v>180.01264505938488</c:v>
                </c:pt>
                <c:pt idx="60">
                  <c:v>183.83407253300444</c:v>
                </c:pt>
                <c:pt idx="61">
                  <c:v>181.18170931637997</c:v>
                </c:pt>
                <c:pt idx="62">
                  <c:v>67.065006232248791</c:v>
                </c:pt>
                <c:pt idx="63">
                  <c:v>6.5431615774608538</c:v>
                </c:pt>
                <c:pt idx="64">
                  <c:v>14.560755413994283</c:v>
                </c:pt>
                <c:pt idx="65">
                  <c:v>48.124277229353105</c:v>
                </c:pt>
                <c:pt idx="66">
                  <c:v>86.151777436793594</c:v>
                </c:pt>
                <c:pt idx="67">
                  <c:v>96.849995608291295</c:v>
                </c:pt>
                <c:pt idx="68">
                  <c:v>72.037183852863919</c:v>
                </c:pt>
                <c:pt idx="69">
                  <c:v>72.009834083371118</c:v>
                </c:pt>
                <c:pt idx="70">
                  <c:v>26.726573178069767</c:v>
                </c:pt>
                <c:pt idx="71">
                  <c:v>14.476943227442529</c:v>
                </c:pt>
                <c:pt idx="72">
                  <c:v>19.054425759289174</c:v>
                </c:pt>
                <c:pt idx="73">
                  <c:v>18.007973085211518</c:v>
                </c:pt>
                <c:pt idx="74">
                  <c:v>20.457468501990874</c:v>
                </c:pt>
                <c:pt idx="75">
                  <c:v>19.076362786584106</c:v>
                </c:pt>
                <c:pt idx="76">
                  <c:v>44.96155505287274</c:v>
                </c:pt>
                <c:pt idx="77">
                  <c:v>83.768124805205545</c:v>
                </c:pt>
                <c:pt idx="78">
                  <c:v>93.696207682819434</c:v>
                </c:pt>
                <c:pt idx="79">
                  <c:v>102.87101471631937</c:v>
                </c:pt>
                <c:pt idx="80">
                  <c:v>109.19909651174891</c:v>
                </c:pt>
                <c:pt idx="81">
                  <c:v>115.51498086533995</c:v>
                </c:pt>
                <c:pt idx="82">
                  <c:v>112.43221259582312</c:v>
                </c:pt>
                <c:pt idx="83">
                  <c:v>105.13125858247609</c:v>
                </c:pt>
                <c:pt idx="84">
                  <c:v>104.08036765517174</c:v>
                </c:pt>
              </c:numCache>
            </c:numRef>
          </c:val>
          <c:smooth val="0"/>
          <c:extLst>
            <c:ext xmlns:c16="http://schemas.microsoft.com/office/drawing/2014/chart" uri="{C3380CC4-5D6E-409C-BE32-E72D297353CC}">
              <c16:uniqueId val="{00000000-A538-4EE0-884A-C3C52159F2C9}"/>
            </c:ext>
          </c:extLst>
        </c:ser>
        <c:ser>
          <c:idx val="1"/>
          <c:order val="1"/>
          <c:tx>
            <c:strRef>
              <c:f>'17_ábra_chart'!$I$7</c:f>
              <c:strCache>
                <c:ptCount val="1"/>
                <c:pt idx="0">
                  <c:v>Külföldi</c:v>
                </c:pt>
              </c:strCache>
            </c:strRef>
          </c:tx>
          <c:spPr>
            <a:ln w="28575" cap="rnd">
              <a:solidFill>
                <a:schemeClr val="accent1"/>
              </a:solidFill>
              <a:round/>
            </a:ln>
            <a:effectLst/>
          </c:spPr>
          <c:marker>
            <c:symbol val="none"/>
          </c:marker>
          <c:cat>
            <c:numRef>
              <c:f>'17_ábra_chart'!$G$8:$G$92</c:f>
              <c:numCache>
                <c:formatCode>m/d/yyyy</c:formatCode>
                <c:ptCount val="85"/>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numCache>
            </c:numRef>
          </c:cat>
          <c:val>
            <c:numRef>
              <c:f>'17_ábra_chart'!$I$8:$I$92</c:f>
              <c:numCache>
                <c:formatCode>0.0</c:formatCode>
                <c:ptCount val="85"/>
                <c:pt idx="0">
                  <c:v>138.44732387747152</c:v>
                </c:pt>
                <c:pt idx="1">
                  <c:v>138.14232767891508</c:v>
                </c:pt>
                <c:pt idx="2">
                  <c:v>138.29502145560878</c:v>
                </c:pt>
                <c:pt idx="3">
                  <c:v>138.85158618878961</c:v>
                </c:pt>
                <c:pt idx="4">
                  <c:v>139.75452851980754</c:v>
                </c:pt>
                <c:pt idx="5">
                  <c:v>141.66114525151312</c:v>
                </c:pt>
                <c:pt idx="6">
                  <c:v>142.11985834773691</c:v>
                </c:pt>
                <c:pt idx="7">
                  <c:v>141.12568688303438</c:v>
                </c:pt>
                <c:pt idx="8">
                  <c:v>139.36247325001145</c:v>
                </c:pt>
                <c:pt idx="9">
                  <c:v>133.53696003202987</c:v>
                </c:pt>
                <c:pt idx="10">
                  <c:v>135.43720185035696</c:v>
                </c:pt>
                <c:pt idx="11">
                  <c:v>139.90568593248523</c:v>
                </c:pt>
                <c:pt idx="12">
                  <c:v>142.61385233952049</c:v>
                </c:pt>
                <c:pt idx="13">
                  <c:v>145.49021019975982</c:v>
                </c:pt>
                <c:pt idx="14">
                  <c:v>144.67332965316254</c:v>
                </c:pt>
                <c:pt idx="15">
                  <c:v>144.13611790859107</c:v>
                </c:pt>
                <c:pt idx="16">
                  <c:v>144.80057711996054</c:v>
                </c:pt>
                <c:pt idx="17">
                  <c:v>144.57610814235849</c:v>
                </c:pt>
                <c:pt idx="18">
                  <c:v>147.36527824340686</c:v>
                </c:pt>
                <c:pt idx="19">
                  <c:v>147.11947135387112</c:v>
                </c:pt>
                <c:pt idx="20">
                  <c:v>148.7307906504542</c:v>
                </c:pt>
                <c:pt idx="21">
                  <c:v>155.66266229167314</c:v>
                </c:pt>
                <c:pt idx="22">
                  <c:v>158.52121738612183</c:v>
                </c:pt>
                <c:pt idx="23">
                  <c:v>162.20795254726346</c:v>
                </c:pt>
                <c:pt idx="24">
                  <c:v>162.64907552319366</c:v>
                </c:pt>
                <c:pt idx="25">
                  <c:v>163.68994183472932</c:v>
                </c:pt>
                <c:pt idx="26">
                  <c:v>165.86713146904714</c:v>
                </c:pt>
                <c:pt idx="27">
                  <c:v>164.63153300553648</c:v>
                </c:pt>
                <c:pt idx="28">
                  <c:v>162.49583413841694</c:v>
                </c:pt>
                <c:pt idx="29">
                  <c:v>162.22660138601714</c:v>
                </c:pt>
                <c:pt idx="30">
                  <c:v>155.70460435304233</c:v>
                </c:pt>
                <c:pt idx="31">
                  <c:v>154.7775407488254</c:v>
                </c:pt>
                <c:pt idx="32">
                  <c:v>157.28524917814758</c:v>
                </c:pt>
                <c:pt idx="33">
                  <c:v>159.4281555247326</c:v>
                </c:pt>
                <c:pt idx="34">
                  <c:v>167.38830082207258</c:v>
                </c:pt>
                <c:pt idx="35">
                  <c:v>170.24087618808414</c:v>
                </c:pt>
                <c:pt idx="36">
                  <c:v>171.90789690331101</c:v>
                </c:pt>
                <c:pt idx="37">
                  <c:v>173.71331192262608</c:v>
                </c:pt>
                <c:pt idx="38">
                  <c:v>172.235285316073</c:v>
                </c:pt>
                <c:pt idx="39">
                  <c:v>175.03808590485522</c:v>
                </c:pt>
                <c:pt idx="40">
                  <c:v>174.61887302971351</c:v>
                </c:pt>
                <c:pt idx="41">
                  <c:v>165.37612672313858</c:v>
                </c:pt>
                <c:pt idx="42">
                  <c:v>157.8172141839112</c:v>
                </c:pt>
                <c:pt idx="43">
                  <c:v>151.45546375375926</c:v>
                </c:pt>
                <c:pt idx="44">
                  <c:v>154.93642481059715</c:v>
                </c:pt>
                <c:pt idx="45">
                  <c:v>162.77519788112164</c:v>
                </c:pt>
                <c:pt idx="46">
                  <c:v>170.28772178718739</c:v>
                </c:pt>
                <c:pt idx="47">
                  <c:v>173.28924316353789</c:v>
                </c:pt>
                <c:pt idx="48">
                  <c:v>175.29212709920421</c:v>
                </c:pt>
                <c:pt idx="49">
                  <c:v>178.8347274324334</c:v>
                </c:pt>
                <c:pt idx="50">
                  <c:v>177.4722539230952</c:v>
                </c:pt>
                <c:pt idx="51">
                  <c:v>177.30923958064608</c:v>
                </c:pt>
                <c:pt idx="52">
                  <c:v>178.42719320575583</c:v>
                </c:pt>
                <c:pt idx="53">
                  <c:v>167.80886910554582</c:v>
                </c:pt>
                <c:pt idx="54">
                  <c:v>150.96246035056743</c:v>
                </c:pt>
                <c:pt idx="55">
                  <c:v>145.99849088666588</c:v>
                </c:pt>
                <c:pt idx="56">
                  <c:v>155.12338568774686</c:v>
                </c:pt>
                <c:pt idx="57">
                  <c:v>174.02584935180312</c:v>
                </c:pt>
                <c:pt idx="58">
                  <c:v>187.89793399822025</c:v>
                </c:pt>
                <c:pt idx="59">
                  <c:v>196.78234196229829</c:v>
                </c:pt>
                <c:pt idx="60">
                  <c:v>202.34115243196246</c:v>
                </c:pt>
                <c:pt idx="61">
                  <c:v>199.44294953368049</c:v>
                </c:pt>
                <c:pt idx="62">
                  <c:v>62.620979918680185</c:v>
                </c:pt>
                <c:pt idx="63">
                  <c:v>2.7570732052673805</c:v>
                </c:pt>
                <c:pt idx="64">
                  <c:v>3.1953100846551541</c:v>
                </c:pt>
                <c:pt idx="65">
                  <c:v>12.775321285443878</c:v>
                </c:pt>
                <c:pt idx="66">
                  <c:v>36.751963658897026</c:v>
                </c:pt>
                <c:pt idx="67">
                  <c:v>39.026178732605935</c:v>
                </c:pt>
                <c:pt idx="68">
                  <c:v>13.10536125593282</c:v>
                </c:pt>
                <c:pt idx="69">
                  <c:v>13.228008181678078</c:v>
                </c:pt>
                <c:pt idx="70">
                  <c:v>13.364970175627017</c:v>
                </c:pt>
                <c:pt idx="71">
                  <c:v>8.9970764540221229</c:v>
                </c:pt>
                <c:pt idx="72">
                  <c:v>13.724021809477463</c:v>
                </c:pt>
                <c:pt idx="73">
                  <c:v>14.35009222265348</c:v>
                </c:pt>
                <c:pt idx="74">
                  <c:v>17.323248621064106</c:v>
                </c:pt>
                <c:pt idx="75">
                  <c:v>12.918226285685913</c:v>
                </c:pt>
                <c:pt idx="76">
                  <c:v>17.716685213945205</c:v>
                </c:pt>
                <c:pt idx="77">
                  <c:v>26.836867276377234</c:v>
                </c:pt>
                <c:pt idx="78">
                  <c:v>41.387926127891554</c:v>
                </c:pt>
                <c:pt idx="79">
                  <c:v>55.999199858942703</c:v>
                </c:pt>
                <c:pt idx="80">
                  <c:v>67.840742111606261</c:v>
                </c:pt>
                <c:pt idx="81">
                  <c:v>79.205373411421135</c:v>
                </c:pt>
                <c:pt idx="82">
                  <c:v>99.316189166730766</c:v>
                </c:pt>
                <c:pt idx="83">
                  <c:v>98.283998987062262</c:v>
                </c:pt>
                <c:pt idx="84">
                  <c:v>101.16509389497115</c:v>
                </c:pt>
              </c:numCache>
            </c:numRef>
          </c:val>
          <c:smooth val="0"/>
          <c:extLst>
            <c:ext xmlns:c16="http://schemas.microsoft.com/office/drawing/2014/chart" uri="{C3380CC4-5D6E-409C-BE32-E72D297353CC}">
              <c16:uniqueId val="{00000001-A538-4EE0-884A-C3C52159F2C9}"/>
            </c:ext>
          </c:extLst>
        </c:ser>
        <c:ser>
          <c:idx val="2"/>
          <c:order val="2"/>
          <c:tx>
            <c:strRef>
              <c:f>'17_ábra_chart'!$J$7</c:f>
              <c:strCache>
                <c:ptCount val="1"/>
                <c:pt idx="0">
                  <c:v>Belföldi</c:v>
                </c:pt>
              </c:strCache>
            </c:strRef>
          </c:tx>
          <c:spPr>
            <a:ln w="28575" cap="rnd">
              <a:solidFill>
                <a:schemeClr val="accent3"/>
              </a:solidFill>
              <a:round/>
            </a:ln>
            <a:effectLst/>
          </c:spPr>
          <c:marker>
            <c:symbol val="none"/>
          </c:marker>
          <c:cat>
            <c:numRef>
              <c:f>'17_ábra_chart'!$G$8:$G$92</c:f>
              <c:numCache>
                <c:formatCode>m/d/yyyy</c:formatCode>
                <c:ptCount val="85"/>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numCache>
            </c:numRef>
          </c:cat>
          <c:val>
            <c:numRef>
              <c:f>'17_ábra_chart'!$J$8:$J$92</c:f>
              <c:numCache>
                <c:formatCode>0.0</c:formatCode>
                <c:ptCount val="85"/>
                <c:pt idx="0">
                  <c:v>128.50298741484406</c:v>
                </c:pt>
                <c:pt idx="1">
                  <c:v>128.30253264505535</c:v>
                </c:pt>
                <c:pt idx="2">
                  <c:v>128.62091351410422</c:v>
                </c:pt>
                <c:pt idx="3">
                  <c:v>131.6431737238151</c:v>
                </c:pt>
                <c:pt idx="4">
                  <c:v>131.22399918875715</c:v>
                </c:pt>
                <c:pt idx="5">
                  <c:v>132.37968581689077</c:v>
                </c:pt>
                <c:pt idx="6">
                  <c:v>132.70044207020769</c:v>
                </c:pt>
                <c:pt idx="7">
                  <c:v>133.52975128329768</c:v>
                </c:pt>
                <c:pt idx="8">
                  <c:v>133.03496778535813</c:v>
                </c:pt>
                <c:pt idx="9">
                  <c:v>136.94181191317014</c:v>
                </c:pt>
                <c:pt idx="10">
                  <c:v>134.89516870364628</c:v>
                </c:pt>
                <c:pt idx="11">
                  <c:v>136.85690370557711</c:v>
                </c:pt>
                <c:pt idx="12">
                  <c:v>136.83019070911877</c:v>
                </c:pt>
                <c:pt idx="13">
                  <c:v>139.48918654865565</c:v>
                </c:pt>
                <c:pt idx="14">
                  <c:v>139.65126211198105</c:v>
                </c:pt>
                <c:pt idx="15">
                  <c:v>137.84750843150786</c:v>
                </c:pt>
                <c:pt idx="16">
                  <c:v>139.83684503413912</c:v>
                </c:pt>
                <c:pt idx="17">
                  <c:v>140.9790021047942</c:v>
                </c:pt>
                <c:pt idx="18">
                  <c:v>142.17751209035657</c:v>
                </c:pt>
                <c:pt idx="19">
                  <c:v>144.21751770539154</c:v>
                </c:pt>
                <c:pt idx="20">
                  <c:v>145.74016181729411</c:v>
                </c:pt>
                <c:pt idx="21">
                  <c:v>142.42503867101922</c:v>
                </c:pt>
                <c:pt idx="22">
                  <c:v>147.60543217127216</c:v>
                </c:pt>
                <c:pt idx="23">
                  <c:v>146.8202216011619</c:v>
                </c:pt>
                <c:pt idx="24">
                  <c:v>147.39289559660372</c:v>
                </c:pt>
                <c:pt idx="25">
                  <c:v>147.47700040857831</c:v>
                </c:pt>
                <c:pt idx="26">
                  <c:v>150.09990785681239</c:v>
                </c:pt>
                <c:pt idx="27">
                  <c:v>151.26547594984171</c:v>
                </c:pt>
                <c:pt idx="28">
                  <c:v>151.80130674160753</c:v>
                </c:pt>
                <c:pt idx="29">
                  <c:v>153.23123761704861</c:v>
                </c:pt>
                <c:pt idx="30">
                  <c:v>154.36935380619673</c:v>
                </c:pt>
                <c:pt idx="31">
                  <c:v>153.62297482323947</c:v>
                </c:pt>
                <c:pt idx="32">
                  <c:v>154.17457199162351</c:v>
                </c:pt>
                <c:pt idx="33">
                  <c:v>155.47926232372856</c:v>
                </c:pt>
                <c:pt idx="34">
                  <c:v>156.59484066129778</c:v>
                </c:pt>
                <c:pt idx="35">
                  <c:v>157.38314067267999</c:v>
                </c:pt>
                <c:pt idx="36">
                  <c:v>159.74663564262482</c:v>
                </c:pt>
                <c:pt idx="37">
                  <c:v>160.19105007264722</c:v>
                </c:pt>
                <c:pt idx="38">
                  <c:v>160.00153957574511</c:v>
                </c:pt>
                <c:pt idx="39">
                  <c:v>162.75738440564612</c:v>
                </c:pt>
                <c:pt idx="40">
                  <c:v>161.94989503661756</c:v>
                </c:pt>
                <c:pt idx="41">
                  <c:v>160.93746174499773</c:v>
                </c:pt>
                <c:pt idx="42">
                  <c:v>161.54549776799502</c:v>
                </c:pt>
                <c:pt idx="43">
                  <c:v>161.9792696842847</c:v>
                </c:pt>
                <c:pt idx="44">
                  <c:v>164.26611296231869</c:v>
                </c:pt>
                <c:pt idx="45">
                  <c:v>165.11658163108513</c:v>
                </c:pt>
                <c:pt idx="46">
                  <c:v>163.34948941624455</c:v>
                </c:pt>
                <c:pt idx="47">
                  <c:v>164.23779007297262</c:v>
                </c:pt>
                <c:pt idx="48">
                  <c:v>162.48318601458016</c:v>
                </c:pt>
                <c:pt idx="49">
                  <c:v>162.77183705416707</c:v>
                </c:pt>
                <c:pt idx="50">
                  <c:v>164.88514034008517</c:v>
                </c:pt>
                <c:pt idx="51">
                  <c:v>164.51712145784757</c:v>
                </c:pt>
                <c:pt idx="52">
                  <c:v>163.58838863004635</c:v>
                </c:pt>
                <c:pt idx="53">
                  <c:v>166.35117102503318</c:v>
                </c:pt>
                <c:pt idx="54">
                  <c:v>164.35232184987191</c:v>
                </c:pt>
                <c:pt idx="55">
                  <c:v>162.9177902978299</c:v>
                </c:pt>
                <c:pt idx="56">
                  <c:v>160.91481395811678</c:v>
                </c:pt>
                <c:pt idx="57">
                  <c:v>164.88403123313466</c:v>
                </c:pt>
                <c:pt idx="58">
                  <c:v>163.83358499451703</c:v>
                </c:pt>
                <c:pt idx="59">
                  <c:v>163.75178305081715</c:v>
                </c:pt>
                <c:pt idx="60">
                  <c:v>165.88854410987531</c:v>
                </c:pt>
                <c:pt idx="61">
                  <c:v>163.47456117900111</c:v>
                </c:pt>
                <c:pt idx="62">
                  <c:v>71.374189580388347</c:v>
                </c:pt>
                <c:pt idx="63">
                  <c:v>10.214370480573749</c:v>
                </c:pt>
                <c:pt idx="64">
                  <c:v>25.581344470329309</c:v>
                </c:pt>
                <c:pt idx="65">
                  <c:v>82.400656705894676</c:v>
                </c:pt>
                <c:pt idx="66">
                  <c:v>134.05267628677566</c:v>
                </c:pt>
                <c:pt idx="67">
                  <c:v>152.9192920581782</c:v>
                </c:pt>
                <c:pt idx="68">
                  <c:v>129.18086633621277</c:v>
                </c:pt>
                <c:pt idx="69">
                  <c:v>129.00807114948151</c:v>
                </c:pt>
                <c:pt idx="70">
                  <c:v>39.682751449737722</c:v>
                </c:pt>
                <c:pt idx="71">
                  <c:v>19.790537023669287</c:v>
                </c:pt>
                <c:pt idx="72">
                  <c:v>24.223091810895234</c:v>
                </c:pt>
                <c:pt idx="73">
                  <c:v>21.55486461784875</c:v>
                </c:pt>
                <c:pt idx="74">
                  <c:v>23.496588247763086</c:v>
                </c:pt>
                <c:pt idx="75">
                  <c:v>25.04764589627656</c:v>
                </c:pt>
                <c:pt idx="76">
                  <c:v>71.379746833978771</c:v>
                </c:pt>
                <c:pt idx="77">
                  <c:v>138.97194440970128</c:v>
                </c:pt>
                <c:pt idx="78">
                  <c:v>144.41732406281872</c:v>
                </c:pt>
                <c:pt idx="79">
                  <c:v>148.32062050821156</c:v>
                </c:pt>
                <c:pt idx="80">
                  <c:v>149.3025341406852</c:v>
                </c:pt>
                <c:pt idx="81">
                  <c:v>150.72286326247834</c:v>
                </c:pt>
                <c:pt idx="82">
                  <c:v>125.15026279770585</c:v>
                </c:pt>
                <c:pt idx="83">
                  <c:v>111.77075505414582</c:v>
                </c:pt>
                <c:pt idx="84">
                  <c:v>106.90718465766531</c:v>
                </c:pt>
              </c:numCache>
            </c:numRef>
          </c:val>
          <c:smooth val="0"/>
          <c:extLst>
            <c:ext xmlns:c16="http://schemas.microsoft.com/office/drawing/2014/chart" uri="{C3380CC4-5D6E-409C-BE32-E72D297353CC}">
              <c16:uniqueId val="{00000002-A538-4EE0-884A-C3C52159F2C9}"/>
            </c:ext>
          </c:extLst>
        </c:ser>
        <c:dLbls>
          <c:showLegendKey val="0"/>
          <c:showVal val="0"/>
          <c:showCatName val="0"/>
          <c:showSerName val="0"/>
          <c:showPercent val="0"/>
          <c:showBubbleSize val="0"/>
        </c:dLbls>
        <c:marker val="1"/>
        <c:smooth val="0"/>
        <c:axId val="561645264"/>
        <c:axId val="561646904"/>
      </c:lineChart>
      <c:lineChart>
        <c:grouping val="standard"/>
        <c:varyColors val="0"/>
        <c:ser>
          <c:idx val="3"/>
          <c:order val="3"/>
          <c:tx>
            <c:v>fikt</c:v>
          </c:tx>
          <c:spPr>
            <a:ln w="28575" cap="rnd">
              <a:solidFill>
                <a:schemeClr val="accent4"/>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1-5D64-4FFF-A3AD-4946C89D7DBC}"/>
            </c:ext>
          </c:extLst>
        </c:ser>
        <c:dLbls>
          <c:showLegendKey val="0"/>
          <c:showVal val="0"/>
          <c:showCatName val="0"/>
          <c:showSerName val="0"/>
          <c:showPercent val="0"/>
          <c:showBubbleSize val="0"/>
        </c:dLbls>
        <c:marker val="1"/>
        <c:smooth val="0"/>
        <c:axId val="1215842008"/>
        <c:axId val="1215844304"/>
      </c:lineChart>
      <c:date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Offset val="100"/>
        <c:baseTimeUnit val="months"/>
        <c:majorUnit val="12"/>
        <c:majorTimeUnit val="months"/>
      </c:dateAx>
      <c:valAx>
        <c:axId val="561646904"/>
        <c:scaling>
          <c:orientation val="minMax"/>
          <c:max val="22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2010 = 100</a:t>
                </a:r>
              </a:p>
            </c:rich>
          </c:tx>
          <c:layout>
            <c:manualLayout>
              <c:xMode val="edge"/>
              <c:yMode val="edge"/>
              <c:x val="0.10281870820841876"/>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majorUnit val="20"/>
      </c:valAx>
      <c:valAx>
        <c:axId val="1215844304"/>
        <c:scaling>
          <c:orientation val="minMax"/>
          <c:max val="22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2010 = 100</a:t>
                </a:r>
              </a:p>
            </c:rich>
          </c:tx>
          <c:layout>
            <c:manualLayout>
              <c:xMode val="edge"/>
              <c:yMode val="edge"/>
              <c:x val="0.76877430506865219"/>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majorUnit val="20"/>
      </c:valAx>
      <c:catAx>
        <c:axId val="1215842008"/>
        <c:scaling>
          <c:orientation val="minMax"/>
        </c:scaling>
        <c:delete val="1"/>
        <c:axPos val="b"/>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egendEntry>
        <c:idx val="3"/>
        <c:delete val="1"/>
      </c:legendEntry>
      <c:layout>
        <c:manualLayout>
          <c:xMode val="edge"/>
          <c:yMode val="edge"/>
          <c:x val="0.20404862220486936"/>
          <c:y val="0.92287747918937291"/>
          <c:w val="0.58987357163566212"/>
          <c:h val="7.094344082413016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6.9892444444444438E-2"/>
          <c:w val="0.8227894894259109"/>
          <c:h val="0.75105566265363077"/>
        </c:manualLayout>
      </c:layout>
      <c:lineChart>
        <c:grouping val="standard"/>
        <c:varyColors val="0"/>
        <c:ser>
          <c:idx val="0"/>
          <c:order val="0"/>
          <c:tx>
            <c:strRef>
              <c:f>'17_ábra_chart'!$H$6</c:f>
              <c:strCache>
                <c:ptCount val="1"/>
                <c:pt idx="0">
                  <c:v>Total</c:v>
                </c:pt>
              </c:strCache>
            </c:strRef>
          </c:tx>
          <c:spPr>
            <a:ln w="28575" cap="rnd">
              <a:solidFill>
                <a:schemeClr val="tx2"/>
              </a:solidFill>
              <a:prstDash val="sysDash"/>
              <a:round/>
            </a:ln>
            <a:effectLst/>
          </c:spPr>
          <c:marker>
            <c:symbol val="none"/>
          </c:marker>
          <c:cat>
            <c:numRef>
              <c:f>'17_ábra_chart'!$G$8:$G$92</c:f>
              <c:numCache>
                <c:formatCode>m/d/yyyy</c:formatCode>
                <c:ptCount val="85"/>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numCache>
            </c:numRef>
          </c:cat>
          <c:val>
            <c:numRef>
              <c:f>'17_ábra_chart'!$H$8:$H$92</c:f>
              <c:numCache>
                <c:formatCode>0.0</c:formatCode>
                <c:ptCount val="85"/>
                <c:pt idx="0">
                  <c:v>133.39855952486815</c:v>
                </c:pt>
                <c:pt idx="1">
                  <c:v>133.14663926968072</c:v>
                </c:pt>
                <c:pt idx="2">
                  <c:v>133.38345279520965</c:v>
                </c:pt>
                <c:pt idx="3">
                  <c:v>135.19185725375223</c:v>
                </c:pt>
                <c:pt idx="4">
                  <c:v>135.42355756389668</c:v>
                </c:pt>
                <c:pt idx="5">
                  <c:v>136.94892521453397</c:v>
                </c:pt>
                <c:pt idx="6">
                  <c:v>137.33759727852964</c:v>
                </c:pt>
                <c:pt idx="7">
                  <c:v>137.26921148874862</c:v>
                </c:pt>
                <c:pt idx="8">
                  <c:v>136.14998298976096</c:v>
                </c:pt>
                <c:pt idx="9">
                  <c:v>135.26561179959629</c:v>
                </c:pt>
                <c:pt idx="10">
                  <c:v>135.16201027379208</c:v>
                </c:pt>
                <c:pt idx="11">
                  <c:v>138.35781161388064</c:v>
                </c:pt>
                <c:pt idx="12">
                  <c:v>139.67747294640242</c:v>
                </c:pt>
                <c:pt idx="13">
                  <c:v>142.44347556817445</c:v>
                </c:pt>
                <c:pt idx="14">
                  <c:v>142.12361347314666</c:v>
                </c:pt>
                <c:pt idx="15">
                  <c:v>140.9433752379602</c:v>
                </c:pt>
                <c:pt idx="16">
                  <c:v>142.2804779957051</c:v>
                </c:pt>
                <c:pt idx="17">
                  <c:v>142.74984846145966</c:v>
                </c:pt>
                <c:pt idx="18">
                  <c:v>144.73143646606999</c:v>
                </c:pt>
                <c:pt idx="19">
                  <c:v>145.64614226968209</c:v>
                </c:pt>
                <c:pt idx="20">
                  <c:v>147.21244095447693</c:v>
                </c:pt>
                <c:pt idx="21">
                  <c:v>148.94188785887809</c:v>
                </c:pt>
                <c:pt idx="22">
                  <c:v>152.97924608612354</c:v>
                </c:pt>
                <c:pt idx="23">
                  <c:v>154.39556327824604</c:v>
                </c:pt>
                <c:pt idx="24">
                  <c:v>154.90347503393593</c:v>
                </c:pt>
                <c:pt idx="25">
                  <c:v>155.45859115277841</c:v>
                </c:pt>
                <c:pt idx="26">
                  <c:v>157.86207282967521</c:v>
                </c:pt>
                <c:pt idx="27">
                  <c:v>157.84555259837066</c:v>
                </c:pt>
                <c:pt idx="28">
                  <c:v>157.06619598288279</c:v>
                </c:pt>
                <c:pt idx="29">
                  <c:v>157.65963282998047</c:v>
                </c:pt>
                <c:pt idx="30">
                  <c:v>155.02669432978001</c:v>
                </c:pt>
                <c:pt idx="31">
                  <c:v>154.19136475712045</c:v>
                </c:pt>
                <c:pt idx="32">
                  <c:v>155.70595063461968</c:v>
                </c:pt>
                <c:pt idx="33">
                  <c:v>157.42329262609744</c:v>
                </c:pt>
                <c:pt idx="34">
                  <c:v>161.90843425623774</c:v>
                </c:pt>
                <c:pt idx="35">
                  <c:v>163.71297189106653</c:v>
                </c:pt>
                <c:pt idx="36">
                  <c:v>165.73359431747252</c:v>
                </c:pt>
                <c:pt idx="37">
                  <c:v>166.84802595293721</c:v>
                </c:pt>
                <c:pt idx="38">
                  <c:v>166.02418217965905</c:v>
                </c:pt>
                <c:pt idx="39">
                  <c:v>168.80314321288324</c:v>
                </c:pt>
                <c:pt idx="40">
                  <c:v>168.18680139619201</c:v>
                </c:pt>
                <c:pt idx="41">
                  <c:v>163.12260547523971</c:v>
                </c:pt>
                <c:pt idx="42">
                  <c:v>159.71007303140297</c:v>
                </c:pt>
                <c:pt idx="43">
                  <c:v>156.79842619629463</c:v>
                </c:pt>
                <c:pt idx="44">
                  <c:v>159.67313068718744</c:v>
                </c:pt>
                <c:pt idx="45">
                  <c:v>163.96392423375531</c:v>
                </c:pt>
                <c:pt idx="46">
                  <c:v>166.76516395779959</c:v>
                </c:pt>
                <c:pt idx="47">
                  <c:v>168.69379791943828</c:v>
                </c:pt>
                <c:pt idx="48">
                  <c:v>168.78899585604032</c:v>
                </c:pt>
                <c:pt idx="49">
                  <c:v>170.67955804065483</c:v>
                </c:pt>
                <c:pt idx="50">
                  <c:v>171.08174505416255</c:v>
                </c:pt>
                <c:pt idx="51">
                  <c:v>170.81464939703795</c:v>
                </c:pt>
                <c:pt idx="52">
                  <c:v>170.89349522010909</c:v>
                </c:pt>
                <c:pt idx="53">
                  <c:v>167.06879216492655</c:v>
                </c:pt>
                <c:pt idx="54">
                  <c:v>157.76052633295316</c:v>
                </c:pt>
                <c:pt idx="55">
                  <c:v>154.58846127424661</c:v>
                </c:pt>
                <c:pt idx="56">
                  <c:v>158.06370822329171</c:v>
                </c:pt>
                <c:pt idx="57">
                  <c:v>169.38452555820714</c:v>
                </c:pt>
                <c:pt idx="58">
                  <c:v>175.68040416351445</c:v>
                </c:pt>
                <c:pt idx="59">
                  <c:v>180.01264505938488</c:v>
                </c:pt>
                <c:pt idx="60">
                  <c:v>183.83407253300444</c:v>
                </c:pt>
                <c:pt idx="61">
                  <c:v>181.18170931637997</c:v>
                </c:pt>
                <c:pt idx="62">
                  <c:v>67.065006232248791</c:v>
                </c:pt>
                <c:pt idx="63">
                  <c:v>6.5431615774608538</c:v>
                </c:pt>
                <c:pt idx="64">
                  <c:v>14.560755413994283</c:v>
                </c:pt>
                <c:pt idx="65">
                  <c:v>48.124277229353105</c:v>
                </c:pt>
                <c:pt idx="66">
                  <c:v>86.151777436793594</c:v>
                </c:pt>
                <c:pt idx="67">
                  <c:v>96.849995608291295</c:v>
                </c:pt>
                <c:pt idx="68">
                  <c:v>72.037183852863919</c:v>
                </c:pt>
                <c:pt idx="69">
                  <c:v>72.009834083371118</c:v>
                </c:pt>
                <c:pt idx="70">
                  <c:v>26.726573178069767</c:v>
                </c:pt>
                <c:pt idx="71">
                  <c:v>14.476943227442529</c:v>
                </c:pt>
                <c:pt idx="72">
                  <c:v>19.054425759289174</c:v>
                </c:pt>
                <c:pt idx="73">
                  <c:v>18.007973085211518</c:v>
                </c:pt>
                <c:pt idx="74">
                  <c:v>20.457468501990874</c:v>
                </c:pt>
                <c:pt idx="75">
                  <c:v>19.076362786584106</c:v>
                </c:pt>
                <c:pt idx="76">
                  <c:v>44.96155505287274</c:v>
                </c:pt>
                <c:pt idx="77">
                  <c:v>83.768124805205545</c:v>
                </c:pt>
                <c:pt idx="78">
                  <c:v>93.696207682819434</c:v>
                </c:pt>
                <c:pt idx="79">
                  <c:v>102.87101471631937</c:v>
                </c:pt>
                <c:pt idx="80">
                  <c:v>109.19909651174891</c:v>
                </c:pt>
                <c:pt idx="81">
                  <c:v>115.51498086533995</c:v>
                </c:pt>
                <c:pt idx="82">
                  <c:v>112.43221259582312</c:v>
                </c:pt>
                <c:pt idx="83">
                  <c:v>105.13125858247609</c:v>
                </c:pt>
                <c:pt idx="84">
                  <c:v>104.08036765517174</c:v>
                </c:pt>
              </c:numCache>
            </c:numRef>
          </c:val>
          <c:smooth val="0"/>
          <c:extLst>
            <c:ext xmlns:c16="http://schemas.microsoft.com/office/drawing/2014/chart" uri="{C3380CC4-5D6E-409C-BE32-E72D297353CC}">
              <c16:uniqueId val="{00000000-F137-4A5F-8DED-B62288BAFBDB}"/>
            </c:ext>
          </c:extLst>
        </c:ser>
        <c:ser>
          <c:idx val="1"/>
          <c:order val="1"/>
          <c:tx>
            <c:strRef>
              <c:f>'17_ábra_chart'!$I$6</c:f>
              <c:strCache>
                <c:ptCount val="1"/>
                <c:pt idx="0">
                  <c:v>Non-resident</c:v>
                </c:pt>
              </c:strCache>
            </c:strRef>
          </c:tx>
          <c:spPr>
            <a:ln w="28575" cap="rnd">
              <a:solidFill>
                <a:schemeClr val="accent1"/>
              </a:solidFill>
              <a:round/>
            </a:ln>
            <a:effectLst/>
          </c:spPr>
          <c:marker>
            <c:symbol val="none"/>
          </c:marker>
          <c:cat>
            <c:numRef>
              <c:f>'17_ábra_chart'!$G$8:$G$92</c:f>
              <c:numCache>
                <c:formatCode>m/d/yyyy</c:formatCode>
                <c:ptCount val="85"/>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numCache>
            </c:numRef>
          </c:cat>
          <c:val>
            <c:numRef>
              <c:f>'17_ábra_chart'!$I$8:$I$92</c:f>
              <c:numCache>
                <c:formatCode>0.0</c:formatCode>
                <c:ptCount val="85"/>
                <c:pt idx="0">
                  <c:v>138.44732387747152</c:v>
                </c:pt>
                <c:pt idx="1">
                  <c:v>138.14232767891508</c:v>
                </c:pt>
                <c:pt idx="2">
                  <c:v>138.29502145560878</c:v>
                </c:pt>
                <c:pt idx="3">
                  <c:v>138.85158618878961</c:v>
                </c:pt>
                <c:pt idx="4">
                  <c:v>139.75452851980754</c:v>
                </c:pt>
                <c:pt idx="5">
                  <c:v>141.66114525151312</c:v>
                </c:pt>
                <c:pt idx="6">
                  <c:v>142.11985834773691</c:v>
                </c:pt>
                <c:pt idx="7">
                  <c:v>141.12568688303438</c:v>
                </c:pt>
                <c:pt idx="8">
                  <c:v>139.36247325001145</c:v>
                </c:pt>
                <c:pt idx="9">
                  <c:v>133.53696003202987</c:v>
                </c:pt>
                <c:pt idx="10">
                  <c:v>135.43720185035696</c:v>
                </c:pt>
                <c:pt idx="11">
                  <c:v>139.90568593248523</c:v>
                </c:pt>
                <c:pt idx="12">
                  <c:v>142.61385233952049</c:v>
                </c:pt>
                <c:pt idx="13">
                  <c:v>145.49021019975982</c:v>
                </c:pt>
                <c:pt idx="14">
                  <c:v>144.67332965316254</c:v>
                </c:pt>
                <c:pt idx="15">
                  <c:v>144.13611790859107</c:v>
                </c:pt>
                <c:pt idx="16">
                  <c:v>144.80057711996054</c:v>
                </c:pt>
                <c:pt idx="17">
                  <c:v>144.57610814235849</c:v>
                </c:pt>
                <c:pt idx="18">
                  <c:v>147.36527824340686</c:v>
                </c:pt>
                <c:pt idx="19">
                  <c:v>147.11947135387112</c:v>
                </c:pt>
                <c:pt idx="20">
                  <c:v>148.7307906504542</c:v>
                </c:pt>
                <c:pt idx="21">
                  <c:v>155.66266229167314</c:v>
                </c:pt>
                <c:pt idx="22">
                  <c:v>158.52121738612183</c:v>
                </c:pt>
                <c:pt idx="23">
                  <c:v>162.20795254726346</c:v>
                </c:pt>
                <c:pt idx="24">
                  <c:v>162.64907552319366</c:v>
                </c:pt>
                <c:pt idx="25">
                  <c:v>163.68994183472932</c:v>
                </c:pt>
                <c:pt idx="26">
                  <c:v>165.86713146904714</c:v>
                </c:pt>
                <c:pt idx="27">
                  <c:v>164.63153300553648</c:v>
                </c:pt>
                <c:pt idx="28">
                  <c:v>162.49583413841694</c:v>
                </c:pt>
                <c:pt idx="29">
                  <c:v>162.22660138601714</c:v>
                </c:pt>
                <c:pt idx="30">
                  <c:v>155.70460435304233</c:v>
                </c:pt>
                <c:pt idx="31">
                  <c:v>154.7775407488254</c:v>
                </c:pt>
                <c:pt idx="32">
                  <c:v>157.28524917814758</c:v>
                </c:pt>
                <c:pt idx="33">
                  <c:v>159.4281555247326</c:v>
                </c:pt>
                <c:pt idx="34">
                  <c:v>167.38830082207258</c:v>
                </c:pt>
                <c:pt idx="35">
                  <c:v>170.24087618808414</c:v>
                </c:pt>
                <c:pt idx="36">
                  <c:v>171.90789690331101</c:v>
                </c:pt>
                <c:pt idx="37">
                  <c:v>173.71331192262608</c:v>
                </c:pt>
                <c:pt idx="38">
                  <c:v>172.235285316073</c:v>
                </c:pt>
                <c:pt idx="39">
                  <c:v>175.03808590485522</c:v>
                </c:pt>
                <c:pt idx="40">
                  <c:v>174.61887302971351</c:v>
                </c:pt>
                <c:pt idx="41">
                  <c:v>165.37612672313858</c:v>
                </c:pt>
                <c:pt idx="42">
                  <c:v>157.8172141839112</c:v>
                </c:pt>
                <c:pt idx="43">
                  <c:v>151.45546375375926</c:v>
                </c:pt>
                <c:pt idx="44">
                  <c:v>154.93642481059715</c:v>
                </c:pt>
                <c:pt idx="45">
                  <c:v>162.77519788112164</c:v>
                </c:pt>
                <c:pt idx="46">
                  <c:v>170.28772178718739</c:v>
                </c:pt>
                <c:pt idx="47">
                  <c:v>173.28924316353789</c:v>
                </c:pt>
                <c:pt idx="48">
                  <c:v>175.29212709920421</c:v>
                </c:pt>
                <c:pt idx="49">
                  <c:v>178.8347274324334</c:v>
                </c:pt>
                <c:pt idx="50">
                  <c:v>177.4722539230952</c:v>
                </c:pt>
                <c:pt idx="51">
                  <c:v>177.30923958064608</c:v>
                </c:pt>
                <c:pt idx="52">
                  <c:v>178.42719320575583</c:v>
                </c:pt>
                <c:pt idx="53">
                  <c:v>167.80886910554582</c:v>
                </c:pt>
                <c:pt idx="54">
                  <c:v>150.96246035056743</c:v>
                </c:pt>
                <c:pt idx="55">
                  <c:v>145.99849088666588</c:v>
                </c:pt>
                <c:pt idx="56">
                  <c:v>155.12338568774686</c:v>
                </c:pt>
                <c:pt idx="57">
                  <c:v>174.02584935180312</c:v>
                </c:pt>
                <c:pt idx="58">
                  <c:v>187.89793399822025</c:v>
                </c:pt>
                <c:pt idx="59">
                  <c:v>196.78234196229829</c:v>
                </c:pt>
                <c:pt idx="60">
                  <c:v>202.34115243196246</c:v>
                </c:pt>
                <c:pt idx="61">
                  <c:v>199.44294953368049</c:v>
                </c:pt>
                <c:pt idx="62">
                  <c:v>62.620979918680185</c:v>
                </c:pt>
                <c:pt idx="63">
                  <c:v>2.7570732052673805</c:v>
                </c:pt>
                <c:pt idx="64">
                  <c:v>3.1953100846551541</c:v>
                </c:pt>
                <c:pt idx="65">
                  <c:v>12.775321285443878</c:v>
                </c:pt>
                <c:pt idx="66">
                  <c:v>36.751963658897026</c:v>
                </c:pt>
                <c:pt idx="67">
                  <c:v>39.026178732605935</c:v>
                </c:pt>
                <c:pt idx="68">
                  <c:v>13.10536125593282</c:v>
                </c:pt>
                <c:pt idx="69">
                  <c:v>13.228008181678078</c:v>
                </c:pt>
                <c:pt idx="70">
                  <c:v>13.364970175627017</c:v>
                </c:pt>
                <c:pt idx="71">
                  <c:v>8.9970764540221229</c:v>
                </c:pt>
                <c:pt idx="72">
                  <c:v>13.724021809477463</c:v>
                </c:pt>
                <c:pt idx="73">
                  <c:v>14.35009222265348</c:v>
                </c:pt>
                <c:pt idx="74">
                  <c:v>17.323248621064106</c:v>
                </c:pt>
                <c:pt idx="75">
                  <c:v>12.918226285685913</c:v>
                </c:pt>
                <c:pt idx="76">
                  <c:v>17.716685213945205</c:v>
                </c:pt>
                <c:pt idx="77">
                  <c:v>26.836867276377234</c:v>
                </c:pt>
                <c:pt idx="78">
                  <c:v>41.387926127891554</c:v>
                </c:pt>
                <c:pt idx="79">
                  <c:v>55.999199858942703</c:v>
                </c:pt>
                <c:pt idx="80">
                  <c:v>67.840742111606261</c:v>
                </c:pt>
                <c:pt idx="81">
                  <c:v>79.205373411421135</c:v>
                </c:pt>
                <c:pt idx="82">
                  <c:v>99.316189166730766</c:v>
                </c:pt>
                <c:pt idx="83">
                  <c:v>98.283998987062262</c:v>
                </c:pt>
                <c:pt idx="84">
                  <c:v>101.16509389497115</c:v>
                </c:pt>
              </c:numCache>
            </c:numRef>
          </c:val>
          <c:smooth val="0"/>
          <c:extLst>
            <c:ext xmlns:c16="http://schemas.microsoft.com/office/drawing/2014/chart" uri="{C3380CC4-5D6E-409C-BE32-E72D297353CC}">
              <c16:uniqueId val="{00000001-F137-4A5F-8DED-B62288BAFBDB}"/>
            </c:ext>
          </c:extLst>
        </c:ser>
        <c:ser>
          <c:idx val="2"/>
          <c:order val="2"/>
          <c:tx>
            <c:strRef>
              <c:f>'17_ábra_chart'!$J$6</c:f>
              <c:strCache>
                <c:ptCount val="1"/>
                <c:pt idx="0">
                  <c:v>Domestic</c:v>
                </c:pt>
              </c:strCache>
            </c:strRef>
          </c:tx>
          <c:spPr>
            <a:ln w="28575" cap="rnd">
              <a:solidFill>
                <a:schemeClr val="accent3"/>
              </a:solidFill>
              <a:round/>
            </a:ln>
            <a:effectLst/>
          </c:spPr>
          <c:marker>
            <c:symbol val="none"/>
          </c:marker>
          <c:cat>
            <c:numRef>
              <c:f>'17_ábra_chart'!$G$8:$G$92</c:f>
              <c:numCache>
                <c:formatCode>m/d/yyyy</c:formatCode>
                <c:ptCount val="85"/>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numCache>
            </c:numRef>
          </c:cat>
          <c:val>
            <c:numRef>
              <c:f>'17_ábra_chart'!$J$8:$J$92</c:f>
              <c:numCache>
                <c:formatCode>0.0</c:formatCode>
                <c:ptCount val="85"/>
                <c:pt idx="0">
                  <c:v>128.50298741484406</c:v>
                </c:pt>
                <c:pt idx="1">
                  <c:v>128.30253264505535</c:v>
                </c:pt>
                <c:pt idx="2">
                  <c:v>128.62091351410422</c:v>
                </c:pt>
                <c:pt idx="3">
                  <c:v>131.6431737238151</c:v>
                </c:pt>
                <c:pt idx="4">
                  <c:v>131.22399918875715</c:v>
                </c:pt>
                <c:pt idx="5">
                  <c:v>132.37968581689077</c:v>
                </c:pt>
                <c:pt idx="6">
                  <c:v>132.70044207020769</c:v>
                </c:pt>
                <c:pt idx="7">
                  <c:v>133.52975128329768</c:v>
                </c:pt>
                <c:pt idx="8">
                  <c:v>133.03496778535813</c:v>
                </c:pt>
                <c:pt idx="9">
                  <c:v>136.94181191317014</c:v>
                </c:pt>
                <c:pt idx="10">
                  <c:v>134.89516870364628</c:v>
                </c:pt>
                <c:pt idx="11">
                  <c:v>136.85690370557711</c:v>
                </c:pt>
                <c:pt idx="12">
                  <c:v>136.83019070911877</c:v>
                </c:pt>
                <c:pt idx="13">
                  <c:v>139.48918654865565</c:v>
                </c:pt>
                <c:pt idx="14">
                  <c:v>139.65126211198105</c:v>
                </c:pt>
                <c:pt idx="15">
                  <c:v>137.84750843150786</c:v>
                </c:pt>
                <c:pt idx="16">
                  <c:v>139.83684503413912</c:v>
                </c:pt>
                <c:pt idx="17">
                  <c:v>140.9790021047942</c:v>
                </c:pt>
                <c:pt idx="18">
                  <c:v>142.17751209035657</c:v>
                </c:pt>
                <c:pt idx="19">
                  <c:v>144.21751770539154</c:v>
                </c:pt>
                <c:pt idx="20">
                  <c:v>145.74016181729411</c:v>
                </c:pt>
                <c:pt idx="21">
                  <c:v>142.42503867101922</c:v>
                </c:pt>
                <c:pt idx="22">
                  <c:v>147.60543217127216</c:v>
                </c:pt>
                <c:pt idx="23">
                  <c:v>146.8202216011619</c:v>
                </c:pt>
                <c:pt idx="24">
                  <c:v>147.39289559660372</c:v>
                </c:pt>
                <c:pt idx="25">
                  <c:v>147.47700040857831</c:v>
                </c:pt>
                <c:pt idx="26">
                  <c:v>150.09990785681239</c:v>
                </c:pt>
                <c:pt idx="27">
                  <c:v>151.26547594984171</c:v>
                </c:pt>
                <c:pt idx="28">
                  <c:v>151.80130674160753</c:v>
                </c:pt>
                <c:pt idx="29">
                  <c:v>153.23123761704861</c:v>
                </c:pt>
                <c:pt idx="30">
                  <c:v>154.36935380619673</c:v>
                </c:pt>
                <c:pt idx="31">
                  <c:v>153.62297482323947</c:v>
                </c:pt>
                <c:pt idx="32">
                  <c:v>154.17457199162351</c:v>
                </c:pt>
                <c:pt idx="33">
                  <c:v>155.47926232372856</c:v>
                </c:pt>
                <c:pt idx="34">
                  <c:v>156.59484066129778</c:v>
                </c:pt>
                <c:pt idx="35">
                  <c:v>157.38314067267999</c:v>
                </c:pt>
                <c:pt idx="36">
                  <c:v>159.74663564262482</c:v>
                </c:pt>
                <c:pt idx="37">
                  <c:v>160.19105007264722</c:v>
                </c:pt>
                <c:pt idx="38">
                  <c:v>160.00153957574511</c:v>
                </c:pt>
                <c:pt idx="39">
                  <c:v>162.75738440564612</c:v>
                </c:pt>
                <c:pt idx="40">
                  <c:v>161.94989503661756</c:v>
                </c:pt>
                <c:pt idx="41">
                  <c:v>160.93746174499773</c:v>
                </c:pt>
                <c:pt idx="42">
                  <c:v>161.54549776799502</c:v>
                </c:pt>
                <c:pt idx="43">
                  <c:v>161.9792696842847</c:v>
                </c:pt>
                <c:pt idx="44">
                  <c:v>164.26611296231869</c:v>
                </c:pt>
                <c:pt idx="45">
                  <c:v>165.11658163108513</c:v>
                </c:pt>
                <c:pt idx="46">
                  <c:v>163.34948941624455</c:v>
                </c:pt>
                <c:pt idx="47">
                  <c:v>164.23779007297262</c:v>
                </c:pt>
                <c:pt idx="48">
                  <c:v>162.48318601458016</c:v>
                </c:pt>
                <c:pt idx="49">
                  <c:v>162.77183705416707</c:v>
                </c:pt>
                <c:pt idx="50">
                  <c:v>164.88514034008517</c:v>
                </c:pt>
                <c:pt idx="51">
                  <c:v>164.51712145784757</c:v>
                </c:pt>
                <c:pt idx="52">
                  <c:v>163.58838863004635</c:v>
                </c:pt>
                <c:pt idx="53">
                  <c:v>166.35117102503318</c:v>
                </c:pt>
                <c:pt idx="54">
                  <c:v>164.35232184987191</c:v>
                </c:pt>
                <c:pt idx="55">
                  <c:v>162.9177902978299</c:v>
                </c:pt>
                <c:pt idx="56">
                  <c:v>160.91481395811678</c:v>
                </c:pt>
                <c:pt idx="57">
                  <c:v>164.88403123313466</c:v>
                </c:pt>
                <c:pt idx="58">
                  <c:v>163.83358499451703</c:v>
                </c:pt>
                <c:pt idx="59">
                  <c:v>163.75178305081715</c:v>
                </c:pt>
                <c:pt idx="60">
                  <c:v>165.88854410987531</c:v>
                </c:pt>
                <c:pt idx="61">
                  <c:v>163.47456117900111</c:v>
                </c:pt>
                <c:pt idx="62">
                  <c:v>71.374189580388347</c:v>
                </c:pt>
                <c:pt idx="63">
                  <c:v>10.214370480573749</c:v>
                </c:pt>
                <c:pt idx="64">
                  <c:v>25.581344470329309</c:v>
                </c:pt>
                <c:pt idx="65">
                  <c:v>82.400656705894676</c:v>
                </c:pt>
                <c:pt idx="66">
                  <c:v>134.05267628677566</c:v>
                </c:pt>
                <c:pt idx="67">
                  <c:v>152.9192920581782</c:v>
                </c:pt>
                <c:pt idx="68">
                  <c:v>129.18086633621277</c:v>
                </c:pt>
                <c:pt idx="69">
                  <c:v>129.00807114948151</c:v>
                </c:pt>
                <c:pt idx="70">
                  <c:v>39.682751449737722</c:v>
                </c:pt>
                <c:pt idx="71">
                  <c:v>19.790537023669287</c:v>
                </c:pt>
                <c:pt idx="72">
                  <c:v>24.223091810895234</c:v>
                </c:pt>
                <c:pt idx="73">
                  <c:v>21.55486461784875</c:v>
                </c:pt>
                <c:pt idx="74">
                  <c:v>23.496588247763086</c:v>
                </c:pt>
                <c:pt idx="75">
                  <c:v>25.04764589627656</c:v>
                </c:pt>
                <c:pt idx="76">
                  <c:v>71.379746833978771</c:v>
                </c:pt>
                <c:pt idx="77">
                  <c:v>138.97194440970128</c:v>
                </c:pt>
                <c:pt idx="78">
                  <c:v>144.41732406281872</c:v>
                </c:pt>
                <c:pt idx="79">
                  <c:v>148.32062050821156</c:v>
                </c:pt>
                <c:pt idx="80">
                  <c:v>149.3025341406852</c:v>
                </c:pt>
                <c:pt idx="81">
                  <c:v>150.72286326247834</c:v>
                </c:pt>
                <c:pt idx="82">
                  <c:v>125.15026279770585</c:v>
                </c:pt>
                <c:pt idx="83">
                  <c:v>111.77075505414582</c:v>
                </c:pt>
                <c:pt idx="84">
                  <c:v>106.90718465766531</c:v>
                </c:pt>
              </c:numCache>
            </c:numRef>
          </c:val>
          <c:smooth val="0"/>
          <c:extLst>
            <c:ext xmlns:c16="http://schemas.microsoft.com/office/drawing/2014/chart" uri="{C3380CC4-5D6E-409C-BE32-E72D297353CC}">
              <c16:uniqueId val="{00000002-F137-4A5F-8DED-B62288BAFBDB}"/>
            </c:ext>
          </c:extLst>
        </c:ser>
        <c:dLbls>
          <c:showLegendKey val="0"/>
          <c:showVal val="0"/>
          <c:showCatName val="0"/>
          <c:showSerName val="0"/>
          <c:showPercent val="0"/>
          <c:showBubbleSize val="0"/>
        </c:dLbls>
        <c:marker val="1"/>
        <c:smooth val="0"/>
        <c:axId val="561645264"/>
        <c:axId val="561646904"/>
      </c:lineChart>
      <c:lineChart>
        <c:grouping val="standard"/>
        <c:varyColors val="0"/>
        <c:ser>
          <c:idx val="3"/>
          <c:order val="3"/>
          <c:tx>
            <c:v>fikt</c:v>
          </c:tx>
          <c:spPr>
            <a:ln w="28575" cap="rnd">
              <a:solidFill>
                <a:schemeClr val="accent4"/>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3-F137-4A5F-8DED-B62288BAFBDB}"/>
            </c:ext>
          </c:extLst>
        </c:ser>
        <c:dLbls>
          <c:showLegendKey val="0"/>
          <c:showVal val="0"/>
          <c:showCatName val="0"/>
          <c:showSerName val="0"/>
          <c:showPercent val="0"/>
          <c:showBubbleSize val="0"/>
        </c:dLbls>
        <c:marker val="1"/>
        <c:smooth val="0"/>
        <c:axId val="1215842008"/>
        <c:axId val="1215844304"/>
      </c:lineChart>
      <c:date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Offset val="100"/>
        <c:baseTimeUnit val="months"/>
        <c:majorUnit val="12"/>
        <c:majorTimeUnit val="months"/>
      </c:dateAx>
      <c:valAx>
        <c:axId val="561646904"/>
        <c:scaling>
          <c:orientation val="minMax"/>
          <c:max val="22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2010 = 100</a:t>
                </a:r>
              </a:p>
            </c:rich>
          </c:tx>
          <c:layout>
            <c:manualLayout>
              <c:xMode val="edge"/>
              <c:yMode val="edge"/>
              <c:x val="0.10281870820841876"/>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majorUnit val="20"/>
      </c:valAx>
      <c:valAx>
        <c:axId val="1215844304"/>
        <c:scaling>
          <c:orientation val="minMax"/>
          <c:max val="22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2010 = 100</a:t>
                </a:r>
              </a:p>
            </c:rich>
          </c:tx>
          <c:layout>
            <c:manualLayout>
              <c:xMode val="edge"/>
              <c:yMode val="edge"/>
              <c:x val="0.76877430506865219"/>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majorUnit val="20"/>
      </c:valAx>
      <c:catAx>
        <c:axId val="1215842008"/>
        <c:scaling>
          <c:orientation val="minMax"/>
        </c:scaling>
        <c:delete val="1"/>
        <c:axPos val="b"/>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egendEntry>
        <c:idx val="3"/>
        <c:delete val="1"/>
      </c:legendEntry>
      <c:layout>
        <c:manualLayout>
          <c:xMode val="edge"/>
          <c:yMode val="edge"/>
          <c:x val="0.1885288171922779"/>
          <c:y val="0.92287747918937291"/>
          <c:w val="0.62285315728741919"/>
          <c:h val="7.094344082413016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57464271762060615"/>
        </c:manualLayout>
      </c:layout>
      <c:barChart>
        <c:barDir val="col"/>
        <c:grouping val="clustered"/>
        <c:varyColors val="0"/>
        <c:ser>
          <c:idx val="4"/>
          <c:order val="0"/>
          <c:tx>
            <c:strRef>
              <c:f>'18_ábra_chart'!$F$11</c:f>
              <c:strCache>
                <c:ptCount val="1"/>
                <c:pt idx="0">
                  <c:v>2019</c:v>
                </c:pt>
              </c:strCache>
            </c:strRef>
          </c:tx>
          <c:spPr>
            <a:solidFill>
              <a:srgbClr val="C00000"/>
            </a:solidFill>
            <a:ln>
              <a:solidFill>
                <a:schemeClr val="tx1"/>
              </a:solidFill>
            </a:ln>
          </c:spPr>
          <c:invertIfNegative val="0"/>
          <c:cat>
            <c:strRef>
              <c:f>'18_ábra_chart'!$E$12:$E$26</c:f>
              <c:strCache>
                <c:ptCount val="15"/>
                <c:pt idx="0">
                  <c:v>Németország</c:v>
                </c:pt>
                <c:pt idx="1">
                  <c:v>Csehország</c:v>
                </c:pt>
                <c:pt idx="2">
                  <c:v>Románia</c:v>
                </c:pt>
                <c:pt idx="3">
                  <c:v>Ausztria</c:v>
                </c:pt>
                <c:pt idx="4">
                  <c:v>Oroszország</c:v>
                </c:pt>
                <c:pt idx="5">
                  <c:v>Izrael</c:v>
                </c:pt>
                <c:pt idx="6">
                  <c:v>Szlovákia</c:v>
                </c:pt>
                <c:pt idx="7">
                  <c:v>Olaszország</c:v>
                </c:pt>
                <c:pt idx="8">
                  <c:v>Franciaország</c:v>
                </c:pt>
                <c:pt idx="9">
                  <c:v>Lengyelország</c:v>
                </c:pt>
                <c:pt idx="10">
                  <c:v>Egyesült Királyság</c:v>
                </c:pt>
                <c:pt idx="11">
                  <c:v>Ukrajna</c:v>
                </c:pt>
                <c:pt idx="12">
                  <c:v>Spanyolország</c:v>
                </c:pt>
                <c:pt idx="13">
                  <c:v>Hollandia</c:v>
                </c:pt>
                <c:pt idx="14">
                  <c:v>Svájc</c:v>
                </c:pt>
              </c:strCache>
            </c:strRef>
          </c:cat>
          <c:val>
            <c:numRef>
              <c:f>'18_ábra_chart'!$F$12:$F$26</c:f>
              <c:numCache>
                <c:formatCode>0</c:formatCode>
                <c:ptCount val="15"/>
                <c:pt idx="0">
                  <c:v>1481.9680000000001</c:v>
                </c:pt>
                <c:pt idx="1">
                  <c:v>767.57100000000003</c:v>
                </c:pt>
                <c:pt idx="2">
                  <c:v>516.06100000000004</c:v>
                </c:pt>
                <c:pt idx="3">
                  <c:v>637.47500000000002</c:v>
                </c:pt>
                <c:pt idx="4">
                  <c:v>652.30899999999997</c:v>
                </c:pt>
                <c:pt idx="5">
                  <c:v>480.43799999999999</c:v>
                </c:pt>
                <c:pt idx="6">
                  <c:v>379.25799999999998</c:v>
                </c:pt>
                <c:pt idx="7">
                  <c:v>599.32000000000005</c:v>
                </c:pt>
                <c:pt idx="8">
                  <c:v>397.05</c:v>
                </c:pt>
                <c:pt idx="9">
                  <c:v>418.71600000000001</c:v>
                </c:pt>
                <c:pt idx="10">
                  <c:v>976.87800000000004</c:v>
                </c:pt>
                <c:pt idx="11">
                  <c:v>342.13600000000002</c:v>
                </c:pt>
                <c:pt idx="12">
                  <c:v>428.19099999999997</c:v>
                </c:pt>
                <c:pt idx="13">
                  <c:v>212.99700000000001</c:v>
                </c:pt>
                <c:pt idx="14">
                  <c:v>176.11699999999999</c:v>
                </c:pt>
              </c:numCache>
            </c:numRef>
          </c:val>
          <c:extLst>
            <c:ext xmlns:c16="http://schemas.microsoft.com/office/drawing/2014/chart" uri="{C3380CC4-5D6E-409C-BE32-E72D297353CC}">
              <c16:uniqueId val="{00000000-1471-455F-881F-14B8E0546063}"/>
            </c:ext>
          </c:extLst>
        </c:ser>
        <c:ser>
          <c:idx val="5"/>
          <c:order val="1"/>
          <c:tx>
            <c:strRef>
              <c:f>'18_ábra_chart'!$G$11</c:f>
              <c:strCache>
                <c:ptCount val="1"/>
                <c:pt idx="0">
                  <c:v>2020</c:v>
                </c:pt>
              </c:strCache>
            </c:strRef>
          </c:tx>
          <c:spPr>
            <a:solidFill>
              <a:srgbClr val="002060"/>
            </a:solidFill>
            <a:ln>
              <a:solidFill>
                <a:schemeClr val="tx1"/>
              </a:solidFill>
            </a:ln>
          </c:spPr>
          <c:invertIfNegative val="0"/>
          <c:cat>
            <c:strRef>
              <c:f>'18_ábra_chart'!$E$12:$E$26</c:f>
              <c:strCache>
                <c:ptCount val="15"/>
                <c:pt idx="0">
                  <c:v>Németország</c:v>
                </c:pt>
                <c:pt idx="1">
                  <c:v>Csehország</c:v>
                </c:pt>
                <c:pt idx="2">
                  <c:v>Románia</c:v>
                </c:pt>
                <c:pt idx="3">
                  <c:v>Ausztria</c:v>
                </c:pt>
                <c:pt idx="4">
                  <c:v>Oroszország</c:v>
                </c:pt>
                <c:pt idx="5">
                  <c:v>Izrael</c:v>
                </c:pt>
                <c:pt idx="6">
                  <c:v>Szlovákia</c:v>
                </c:pt>
                <c:pt idx="7">
                  <c:v>Olaszország</c:v>
                </c:pt>
                <c:pt idx="8">
                  <c:v>Franciaország</c:v>
                </c:pt>
                <c:pt idx="9">
                  <c:v>Lengyelország</c:v>
                </c:pt>
                <c:pt idx="10">
                  <c:v>Egyesült Királyság</c:v>
                </c:pt>
                <c:pt idx="11">
                  <c:v>Ukrajna</c:v>
                </c:pt>
                <c:pt idx="12">
                  <c:v>Spanyolország</c:v>
                </c:pt>
                <c:pt idx="13">
                  <c:v>Hollandia</c:v>
                </c:pt>
                <c:pt idx="14">
                  <c:v>Svájc</c:v>
                </c:pt>
              </c:strCache>
            </c:strRef>
          </c:cat>
          <c:val>
            <c:numRef>
              <c:f>'18_ábra_chart'!$G$12:$G$26</c:f>
              <c:numCache>
                <c:formatCode>0</c:formatCode>
                <c:ptCount val="15"/>
                <c:pt idx="0">
                  <c:v>419.97399999999999</c:v>
                </c:pt>
                <c:pt idx="1">
                  <c:v>197.26900000000001</c:v>
                </c:pt>
                <c:pt idx="2">
                  <c:v>163.512</c:v>
                </c:pt>
                <c:pt idx="3">
                  <c:v>207.35</c:v>
                </c:pt>
                <c:pt idx="4">
                  <c:v>134.685</c:v>
                </c:pt>
                <c:pt idx="5">
                  <c:v>76.894999999999996</c:v>
                </c:pt>
                <c:pt idx="6">
                  <c:v>149.37200000000001</c:v>
                </c:pt>
                <c:pt idx="7">
                  <c:v>152.46799999999999</c:v>
                </c:pt>
                <c:pt idx="8">
                  <c:v>103.995</c:v>
                </c:pt>
                <c:pt idx="9">
                  <c:v>103.699</c:v>
                </c:pt>
                <c:pt idx="10">
                  <c:v>218.417</c:v>
                </c:pt>
                <c:pt idx="11">
                  <c:v>75.628</c:v>
                </c:pt>
                <c:pt idx="12">
                  <c:v>69.013000000000005</c:v>
                </c:pt>
                <c:pt idx="13">
                  <c:v>51.341999999999999</c:v>
                </c:pt>
                <c:pt idx="14">
                  <c:v>48.472000000000001</c:v>
                </c:pt>
              </c:numCache>
            </c:numRef>
          </c:val>
          <c:extLst>
            <c:ext xmlns:c16="http://schemas.microsoft.com/office/drawing/2014/chart" uri="{C3380CC4-5D6E-409C-BE32-E72D297353CC}">
              <c16:uniqueId val="{00000001-1471-455F-881F-14B8E0546063}"/>
            </c:ext>
          </c:extLst>
        </c:ser>
        <c:ser>
          <c:idx val="7"/>
          <c:order val="2"/>
          <c:tx>
            <c:strRef>
              <c:f>'18_ábra_chart'!$H$11</c:f>
              <c:strCache>
                <c:ptCount val="1"/>
                <c:pt idx="0">
                  <c:v>2021</c:v>
                </c:pt>
              </c:strCache>
            </c:strRef>
          </c:tx>
          <c:spPr>
            <a:solidFill>
              <a:srgbClr val="B0CFE3"/>
            </a:solidFill>
            <a:ln>
              <a:solidFill>
                <a:schemeClr val="tx1"/>
              </a:solidFill>
            </a:ln>
          </c:spPr>
          <c:invertIfNegative val="0"/>
          <c:cat>
            <c:strRef>
              <c:f>'18_ábra_chart'!$E$12:$E$26</c:f>
              <c:strCache>
                <c:ptCount val="15"/>
                <c:pt idx="0">
                  <c:v>Németország</c:v>
                </c:pt>
                <c:pt idx="1">
                  <c:v>Csehország</c:v>
                </c:pt>
                <c:pt idx="2">
                  <c:v>Románia</c:v>
                </c:pt>
                <c:pt idx="3">
                  <c:v>Ausztria</c:v>
                </c:pt>
                <c:pt idx="4">
                  <c:v>Oroszország</c:v>
                </c:pt>
                <c:pt idx="5">
                  <c:v>Izrael</c:v>
                </c:pt>
                <c:pt idx="6">
                  <c:v>Szlovákia</c:v>
                </c:pt>
                <c:pt idx="7">
                  <c:v>Olaszország</c:v>
                </c:pt>
                <c:pt idx="8">
                  <c:v>Franciaország</c:v>
                </c:pt>
                <c:pt idx="9">
                  <c:v>Lengyelország</c:v>
                </c:pt>
                <c:pt idx="10">
                  <c:v>Egyesült Királyság</c:v>
                </c:pt>
                <c:pt idx="11">
                  <c:v>Ukrajna</c:v>
                </c:pt>
                <c:pt idx="12">
                  <c:v>Spanyolország</c:v>
                </c:pt>
                <c:pt idx="13">
                  <c:v>Hollandia</c:v>
                </c:pt>
                <c:pt idx="14">
                  <c:v>Svájc</c:v>
                </c:pt>
              </c:strCache>
            </c:strRef>
          </c:cat>
          <c:val>
            <c:numRef>
              <c:f>'18_ábra_chart'!$H$12:$H$26</c:f>
              <c:numCache>
                <c:formatCode>0</c:formatCode>
                <c:ptCount val="15"/>
                <c:pt idx="0">
                  <c:v>497.779</c:v>
                </c:pt>
                <c:pt idx="1">
                  <c:v>318.37</c:v>
                </c:pt>
                <c:pt idx="2">
                  <c:v>262.66000000000003</c:v>
                </c:pt>
                <c:pt idx="3">
                  <c:v>212.959</c:v>
                </c:pt>
                <c:pt idx="4">
                  <c:v>176.01</c:v>
                </c:pt>
                <c:pt idx="5">
                  <c:v>169.39699999999999</c:v>
                </c:pt>
                <c:pt idx="6">
                  <c:v>164.178</c:v>
                </c:pt>
                <c:pt idx="7">
                  <c:v>160.04300000000001</c:v>
                </c:pt>
                <c:pt idx="8">
                  <c:v>155.15899999999999</c:v>
                </c:pt>
                <c:pt idx="9">
                  <c:v>143.352</c:v>
                </c:pt>
                <c:pt idx="10">
                  <c:v>128.029</c:v>
                </c:pt>
                <c:pt idx="11">
                  <c:v>107.42</c:v>
                </c:pt>
                <c:pt idx="12">
                  <c:v>90.507999999999996</c:v>
                </c:pt>
                <c:pt idx="13">
                  <c:v>89.912000000000006</c:v>
                </c:pt>
                <c:pt idx="14">
                  <c:v>60.048999999999999</c:v>
                </c:pt>
              </c:numCache>
            </c:numRef>
          </c:val>
          <c:extLst>
            <c:ext xmlns:c16="http://schemas.microsoft.com/office/drawing/2014/chart" uri="{C3380CC4-5D6E-409C-BE32-E72D297353CC}">
              <c16:uniqueId val="{00000002-1471-455F-881F-14B8E0546063}"/>
            </c:ext>
          </c:extLst>
        </c:ser>
        <c:dLbls>
          <c:showLegendKey val="0"/>
          <c:showVal val="0"/>
          <c:showCatName val="0"/>
          <c:showSerName val="0"/>
          <c:showPercent val="0"/>
          <c:showBubbleSize val="0"/>
        </c:dLbls>
        <c:gapWidth val="60"/>
        <c:axId val="771714320"/>
        <c:axId val="1"/>
      </c:barChart>
      <c:lineChart>
        <c:grouping val="standard"/>
        <c:varyColors val="0"/>
        <c:ser>
          <c:idx val="1"/>
          <c:order val="3"/>
          <c:tx>
            <c:strRef>
              <c:f>'18_ábra_chart'!$I$11</c:f>
              <c:strCache>
                <c:ptCount val="1"/>
                <c:pt idx="0">
                  <c:v>Részarány a 2021-es külföldi vendégéjszakákból (jobb tengely)</c:v>
                </c:pt>
              </c:strCache>
            </c:strRef>
          </c:tx>
          <c:spPr>
            <a:ln>
              <a:noFill/>
            </a:ln>
          </c:spPr>
          <c:marker>
            <c:symbol val="triangle"/>
            <c:size val="12"/>
            <c:spPr>
              <a:solidFill>
                <a:schemeClr val="accent5"/>
              </a:solidFill>
              <a:ln>
                <a:solidFill>
                  <a:schemeClr val="tx1"/>
                </a:solidFill>
              </a:ln>
            </c:spPr>
          </c:marker>
          <c:cat>
            <c:strRef>
              <c:f>'18_ábra_chart'!$E$12:$E$26</c:f>
              <c:strCache>
                <c:ptCount val="15"/>
                <c:pt idx="0">
                  <c:v>Németország</c:v>
                </c:pt>
                <c:pt idx="1">
                  <c:v>Csehország</c:v>
                </c:pt>
                <c:pt idx="2">
                  <c:v>Románia</c:v>
                </c:pt>
                <c:pt idx="3">
                  <c:v>Ausztria</c:v>
                </c:pt>
                <c:pt idx="4">
                  <c:v>Oroszország</c:v>
                </c:pt>
                <c:pt idx="5">
                  <c:v>Izrael</c:v>
                </c:pt>
                <c:pt idx="6">
                  <c:v>Szlovákia</c:v>
                </c:pt>
                <c:pt idx="7">
                  <c:v>Olaszország</c:v>
                </c:pt>
                <c:pt idx="8">
                  <c:v>Franciaország</c:v>
                </c:pt>
                <c:pt idx="9">
                  <c:v>Lengyelország</c:v>
                </c:pt>
                <c:pt idx="10">
                  <c:v>Egyesült Királyság</c:v>
                </c:pt>
                <c:pt idx="11">
                  <c:v>Ukrajna</c:v>
                </c:pt>
                <c:pt idx="12">
                  <c:v>Spanyolország</c:v>
                </c:pt>
                <c:pt idx="13">
                  <c:v>Hollandia</c:v>
                </c:pt>
                <c:pt idx="14">
                  <c:v>Svájc</c:v>
                </c:pt>
              </c:strCache>
            </c:strRef>
          </c:cat>
          <c:val>
            <c:numRef>
              <c:f>'18_ábra_chart'!$I$12:$I$26</c:f>
              <c:numCache>
                <c:formatCode>0.0</c:formatCode>
                <c:ptCount val="15"/>
                <c:pt idx="0">
                  <c:v>13.715496961137051</c:v>
                </c:pt>
                <c:pt idx="1">
                  <c:v>8.7721715209303799</c:v>
                </c:pt>
                <c:pt idx="2">
                  <c:v>7.2371723833513641</c:v>
                </c:pt>
                <c:pt idx="3">
                  <c:v>5.8677415426259145</c:v>
                </c:pt>
                <c:pt idx="4">
                  <c:v>4.8496714809779684</c:v>
                </c:pt>
                <c:pt idx="5">
                  <c:v>4.6674609389422477</c:v>
                </c:pt>
                <c:pt idx="6">
                  <c:v>4.5236598170785802</c:v>
                </c:pt>
                <c:pt idx="7">
                  <c:v>4.4097265657073859</c:v>
                </c:pt>
                <c:pt idx="8">
                  <c:v>4.2751558281748796</c:v>
                </c:pt>
                <c:pt idx="9">
                  <c:v>3.9498329989270711</c:v>
                </c:pt>
                <c:pt idx="10">
                  <c:v>3.5276324642811674</c:v>
                </c:pt>
                <c:pt idx="11">
                  <c:v>2.9597847309053655</c:v>
                </c:pt>
                <c:pt idx="12">
                  <c:v>2.4938018658050907</c:v>
                </c:pt>
                <c:pt idx="13">
                  <c:v>2.4773800477114434</c:v>
                </c:pt>
                <c:pt idx="14">
                  <c:v>1.6545532797070963</c:v>
                </c:pt>
              </c:numCache>
            </c:numRef>
          </c:val>
          <c:smooth val="0"/>
          <c:extLst>
            <c:ext xmlns:c16="http://schemas.microsoft.com/office/drawing/2014/chart" uri="{C3380CC4-5D6E-409C-BE32-E72D297353CC}">
              <c16:uniqueId val="{00000018-1471-455F-881F-14B8E0546063}"/>
            </c:ext>
          </c:extLst>
        </c:ser>
        <c:dLbls>
          <c:showLegendKey val="0"/>
          <c:showVal val="0"/>
          <c:showCatName val="0"/>
          <c:showSerName val="0"/>
          <c:showPercent val="0"/>
          <c:showBubbleSize val="0"/>
        </c:dLbls>
        <c:marker val="1"/>
        <c:smooth val="0"/>
        <c:axId val="1052429944"/>
        <c:axId val="1052429288"/>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Ezer</a:t>
                </a:r>
                <a:r>
                  <a:rPr lang="hu-HU" baseline="0"/>
                  <a:t> db</a:t>
                </a:r>
                <a:endParaRPr lang="hu-HU"/>
              </a:p>
            </c:rich>
          </c:tx>
          <c:layout>
            <c:manualLayout>
              <c:xMode val="edge"/>
              <c:yMode val="edge"/>
              <c:x val="0.1271504060783212"/>
              <c:y val="6.615214994487321E-3"/>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valAx>
        <c:axId val="1052429288"/>
        <c:scaling>
          <c:orientation val="minMax"/>
        </c:scaling>
        <c:delete val="0"/>
        <c:axPos val="r"/>
        <c:title>
          <c:tx>
            <c:rich>
              <a:bodyPr rot="0" vert="horz"/>
              <a:lstStyle/>
              <a:p>
                <a:pPr>
                  <a:defRPr/>
                </a:pPr>
                <a:r>
                  <a:rPr lang="hu-HU"/>
                  <a:t>%</a:t>
                </a:r>
              </a:p>
            </c:rich>
          </c:tx>
          <c:layout>
            <c:manualLayout>
              <c:xMode val="edge"/>
              <c:yMode val="edge"/>
              <c:x val="0.89821884114546147"/>
              <c:y val="4.5863754351543988E-3"/>
            </c:manualLayout>
          </c:layout>
          <c:overlay val="0"/>
        </c:title>
        <c:numFmt formatCode="#,##0" sourceLinked="0"/>
        <c:majorTickMark val="out"/>
        <c:minorTickMark val="none"/>
        <c:tickLblPos val="nextTo"/>
        <c:crossAx val="1052429944"/>
        <c:crosses val="max"/>
        <c:crossBetween val="between"/>
      </c:valAx>
      <c:catAx>
        <c:axId val="1052429944"/>
        <c:scaling>
          <c:orientation val="minMax"/>
        </c:scaling>
        <c:delete val="1"/>
        <c:axPos val="b"/>
        <c:numFmt formatCode="General" sourceLinked="1"/>
        <c:majorTickMark val="out"/>
        <c:minorTickMark val="none"/>
        <c:tickLblPos val="nextTo"/>
        <c:crossAx val="105242928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1380539343102087E-2"/>
          <c:y val="0.92522065555759014"/>
          <c:w val="0.93566894222865427"/>
          <c:h val="6.0825856070316806E-2"/>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58787314760958076"/>
        </c:manualLayout>
      </c:layout>
      <c:barChart>
        <c:barDir val="col"/>
        <c:grouping val="clustered"/>
        <c:varyColors val="0"/>
        <c:ser>
          <c:idx val="4"/>
          <c:order val="0"/>
          <c:tx>
            <c:strRef>
              <c:f>'18_ábra_chart'!$F$10</c:f>
              <c:strCache>
                <c:ptCount val="1"/>
                <c:pt idx="0">
                  <c:v>2019</c:v>
                </c:pt>
              </c:strCache>
            </c:strRef>
          </c:tx>
          <c:spPr>
            <a:solidFill>
              <a:srgbClr val="C00000"/>
            </a:solidFill>
            <a:ln>
              <a:solidFill>
                <a:schemeClr val="tx1"/>
              </a:solidFill>
            </a:ln>
          </c:spPr>
          <c:invertIfNegative val="0"/>
          <c:cat>
            <c:strRef>
              <c:f>'18_ábra_chart'!$D$12:$D$26</c:f>
              <c:strCache>
                <c:ptCount val="15"/>
                <c:pt idx="0">
                  <c:v>Germany</c:v>
                </c:pt>
                <c:pt idx="1">
                  <c:v>Czech Republic</c:v>
                </c:pt>
                <c:pt idx="2">
                  <c:v>Romania</c:v>
                </c:pt>
                <c:pt idx="3">
                  <c:v>Austria</c:v>
                </c:pt>
                <c:pt idx="4">
                  <c:v>Russia</c:v>
                </c:pt>
                <c:pt idx="5">
                  <c:v>Israel</c:v>
                </c:pt>
                <c:pt idx="6">
                  <c:v>Slovakia</c:v>
                </c:pt>
                <c:pt idx="7">
                  <c:v>Italy</c:v>
                </c:pt>
                <c:pt idx="8">
                  <c:v>France</c:v>
                </c:pt>
                <c:pt idx="9">
                  <c:v>Poland</c:v>
                </c:pt>
                <c:pt idx="10">
                  <c:v>UK</c:v>
                </c:pt>
                <c:pt idx="11">
                  <c:v>Ukraine</c:v>
                </c:pt>
                <c:pt idx="12">
                  <c:v>Spain</c:v>
                </c:pt>
                <c:pt idx="13">
                  <c:v>The Netherlands</c:v>
                </c:pt>
                <c:pt idx="14">
                  <c:v>Switzerland</c:v>
                </c:pt>
              </c:strCache>
            </c:strRef>
          </c:cat>
          <c:val>
            <c:numRef>
              <c:f>'18_ábra_chart'!$F$12:$F$26</c:f>
              <c:numCache>
                <c:formatCode>0</c:formatCode>
                <c:ptCount val="15"/>
                <c:pt idx="0">
                  <c:v>1481.9680000000001</c:v>
                </c:pt>
                <c:pt idx="1">
                  <c:v>767.57100000000003</c:v>
                </c:pt>
                <c:pt idx="2">
                  <c:v>516.06100000000004</c:v>
                </c:pt>
                <c:pt idx="3">
                  <c:v>637.47500000000002</c:v>
                </c:pt>
                <c:pt idx="4">
                  <c:v>652.30899999999997</c:v>
                </c:pt>
                <c:pt idx="5">
                  <c:v>480.43799999999999</c:v>
                </c:pt>
                <c:pt idx="6">
                  <c:v>379.25799999999998</c:v>
                </c:pt>
                <c:pt idx="7">
                  <c:v>599.32000000000005</c:v>
                </c:pt>
                <c:pt idx="8">
                  <c:v>397.05</c:v>
                </c:pt>
                <c:pt idx="9">
                  <c:v>418.71600000000001</c:v>
                </c:pt>
                <c:pt idx="10">
                  <c:v>976.87800000000004</c:v>
                </c:pt>
                <c:pt idx="11">
                  <c:v>342.13600000000002</c:v>
                </c:pt>
                <c:pt idx="12">
                  <c:v>428.19099999999997</c:v>
                </c:pt>
                <c:pt idx="13">
                  <c:v>212.99700000000001</c:v>
                </c:pt>
                <c:pt idx="14">
                  <c:v>176.11699999999999</c:v>
                </c:pt>
              </c:numCache>
            </c:numRef>
          </c:val>
          <c:extLst>
            <c:ext xmlns:c16="http://schemas.microsoft.com/office/drawing/2014/chart" uri="{C3380CC4-5D6E-409C-BE32-E72D297353CC}">
              <c16:uniqueId val="{00000000-2AB9-415E-88B9-72AA5DC95544}"/>
            </c:ext>
          </c:extLst>
        </c:ser>
        <c:ser>
          <c:idx val="5"/>
          <c:order val="1"/>
          <c:tx>
            <c:strRef>
              <c:f>'18_ábra_chart'!$G$10</c:f>
              <c:strCache>
                <c:ptCount val="1"/>
                <c:pt idx="0">
                  <c:v>2020</c:v>
                </c:pt>
              </c:strCache>
            </c:strRef>
          </c:tx>
          <c:spPr>
            <a:solidFill>
              <a:srgbClr val="002060"/>
            </a:solidFill>
            <a:ln>
              <a:solidFill>
                <a:schemeClr val="tx1"/>
              </a:solidFill>
            </a:ln>
          </c:spPr>
          <c:invertIfNegative val="0"/>
          <c:cat>
            <c:strRef>
              <c:f>'18_ábra_chart'!$D$12:$D$26</c:f>
              <c:strCache>
                <c:ptCount val="15"/>
                <c:pt idx="0">
                  <c:v>Germany</c:v>
                </c:pt>
                <c:pt idx="1">
                  <c:v>Czech Republic</c:v>
                </c:pt>
                <c:pt idx="2">
                  <c:v>Romania</c:v>
                </c:pt>
                <c:pt idx="3">
                  <c:v>Austria</c:v>
                </c:pt>
                <c:pt idx="4">
                  <c:v>Russia</c:v>
                </c:pt>
                <c:pt idx="5">
                  <c:v>Israel</c:v>
                </c:pt>
                <c:pt idx="6">
                  <c:v>Slovakia</c:v>
                </c:pt>
                <c:pt idx="7">
                  <c:v>Italy</c:v>
                </c:pt>
                <c:pt idx="8">
                  <c:v>France</c:v>
                </c:pt>
                <c:pt idx="9">
                  <c:v>Poland</c:v>
                </c:pt>
                <c:pt idx="10">
                  <c:v>UK</c:v>
                </c:pt>
                <c:pt idx="11">
                  <c:v>Ukraine</c:v>
                </c:pt>
                <c:pt idx="12">
                  <c:v>Spain</c:v>
                </c:pt>
                <c:pt idx="13">
                  <c:v>The Netherlands</c:v>
                </c:pt>
                <c:pt idx="14">
                  <c:v>Switzerland</c:v>
                </c:pt>
              </c:strCache>
            </c:strRef>
          </c:cat>
          <c:val>
            <c:numRef>
              <c:f>'18_ábra_chart'!$G$12:$G$26</c:f>
              <c:numCache>
                <c:formatCode>0</c:formatCode>
                <c:ptCount val="15"/>
                <c:pt idx="0">
                  <c:v>419.97399999999999</c:v>
                </c:pt>
                <c:pt idx="1">
                  <c:v>197.26900000000001</c:v>
                </c:pt>
                <c:pt idx="2">
                  <c:v>163.512</c:v>
                </c:pt>
                <c:pt idx="3">
                  <c:v>207.35</c:v>
                </c:pt>
                <c:pt idx="4">
                  <c:v>134.685</c:v>
                </c:pt>
                <c:pt idx="5">
                  <c:v>76.894999999999996</c:v>
                </c:pt>
                <c:pt idx="6">
                  <c:v>149.37200000000001</c:v>
                </c:pt>
                <c:pt idx="7">
                  <c:v>152.46799999999999</c:v>
                </c:pt>
                <c:pt idx="8">
                  <c:v>103.995</c:v>
                </c:pt>
                <c:pt idx="9">
                  <c:v>103.699</c:v>
                </c:pt>
                <c:pt idx="10">
                  <c:v>218.417</c:v>
                </c:pt>
                <c:pt idx="11">
                  <c:v>75.628</c:v>
                </c:pt>
                <c:pt idx="12">
                  <c:v>69.013000000000005</c:v>
                </c:pt>
                <c:pt idx="13">
                  <c:v>51.341999999999999</c:v>
                </c:pt>
                <c:pt idx="14">
                  <c:v>48.472000000000001</c:v>
                </c:pt>
              </c:numCache>
            </c:numRef>
          </c:val>
          <c:extLst>
            <c:ext xmlns:c16="http://schemas.microsoft.com/office/drawing/2014/chart" uri="{C3380CC4-5D6E-409C-BE32-E72D297353CC}">
              <c16:uniqueId val="{00000001-2AB9-415E-88B9-72AA5DC95544}"/>
            </c:ext>
          </c:extLst>
        </c:ser>
        <c:ser>
          <c:idx val="7"/>
          <c:order val="2"/>
          <c:tx>
            <c:strRef>
              <c:f>'18_ábra_chart'!$H$10</c:f>
              <c:strCache>
                <c:ptCount val="1"/>
                <c:pt idx="0">
                  <c:v>2021</c:v>
                </c:pt>
              </c:strCache>
            </c:strRef>
          </c:tx>
          <c:spPr>
            <a:solidFill>
              <a:srgbClr val="B0CFE3"/>
            </a:solidFill>
            <a:ln>
              <a:solidFill>
                <a:schemeClr val="tx1"/>
              </a:solidFill>
            </a:ln>
          </c:spPr>
          <c:invertIfNegative val="0"/>
          <c:cat>
            <c:strRef>
              <c:f>'18_ábra_chart'!$D$12:$D$26</c:f>
              <c:strCache>
                <c:ptCount val="15"/>
                <c:pt idx="0">
                  <c:v>Germany</c:v>
                </c:pt>
                <c:pt idx="1">
                  <c:v>Czech Republic</c:v>
                </c:pt>
                <c:pt idx="2">
                  <c:v>Romania</c:v>
                </c:pt>
                <c:pt idx="3">
                  <c:v>Austria</c:v>
                </c:pt>
                <c:pt idx="4">
                  <c:v>Russia</c:v>
                </c:pt>
                <c:pt idx="5">
                  <c:v>Israel</c:v>
                </c:pt>
                <c:pt idx="6">
                  <c:v>Slovakia</c:v>
                </c:pt>
                <c:pt idx="7">
                  <c:v>Italy</c:v>
                </c:pt>
                <c:pt idx="8">
                  <c:v>France</c:v>
                </c:pt>
                <c:pt idx="9">
                  <c:v>Poland</c:v>
                </c:pt>
                <c:pt idx="10">
                  <c:v>UK</c:v>
                </c:pt>
                <c:pt idx="11">
                  <c:v>Ukraine</c:v>
                </c:pt>
                <c:pt idx="12">
                  <c:v>Spain</c:v>
                </c:pt>
                <c:pt idx="13">
                  <c:v>The Netherlands</c:v>
                </c:pt>
                <c:pt idx="14">
                  <c:v>Switzerland</c:v>
                </c:pt>
              </c:strCache>
            </c:strRef>
          </c:cat>
          <c:val>
            <c:numRef>
              <c:f>'18_ábra_chart'!$H$12:$H$26</c:f>
              <c:numCache>
                <c:formatCode>0</c:formatCode>
                <c:ptCount val="15"/>
                <c:pt idx="0">
                  <c:v>497.779</c:v>
                </c:pt>
                <c:pt idx="1">
                  <c:v>318.37</c:v>
                </c:pt>
                <c:pt idx="2">
                  <c:v>262.66000000000003</c:v>
                </c:pt>
                <c:pt idx="3">
                  <c:v>212.959</c:v>
                </c:pt>
                <c:pt idx="4">
                  <c:v>176.01</c:v>
                </c:pt>
                <c:pt idx="5">
                  <c:v>169.39699999999999</c:v>
                </c:pt>
                <c:pt idx="6">
                  <c:v>164.178</c:v>
                </c:pt>
                <c:pt idx="7">
                  <c:v>160.04300000000001</c:v>
                </c:pt>
                <c:pt idx="8">
                  <c:v>155.15899999999999</c:v>
                </c:pt>
                <c:pt idx="9">
                  <c:v>143.352</c:v>
                </c:pt>
                <c:pt idx="10">
                  <c:v>128.029</c:v>
                </c:pt>
                <c:pt idx="11">
                  <c:v>107.42</c:v>
                </c:pt>
                <c:pt idx="12">
                  <c:v>90.507999999999996</c:v>
                </c:pt>
                <c:pt idx="13">
                  <c:v>89.912000000000006</c:v>
                </c:pt>
                <c:pt idx="14">
                  <c:v>60.048999999999999</c:v>
                </c:pt>
              </c:numCache>
            </c:numRef>
          </c:val>
          <c:extLst>
            <c:ext xmlns:c16="http://schemas.microsoft.com/office/drawing/2014/chart" uri="{C3380CC4-5D6E-409C-BE32-E72D297353CC}">
              <c16:uniqueId val="{00000002-2AB9-415E-88B9-72AA5DC95544}"/>
            </c:ext>
          </c:extLst>
        </c:ser>
        <c:dLbls>
          <c:showLegendKey val="0"/>
          <c:showVal val="0"/>
          <c:showCatName val="0"/>
          <c:showSerName val="0"/>
          <c:showPercent val="0"/>
          <c:showBubbleSize val="0"/>
        </c:dLbls>
        <c:gapWidth val="60"/>
        <c:axId val="771714320"/>
        <c:axId val="1"/>
      </c:barChart>
      <c:lineChart>
        <c:grouping val="standard"/>
        <c:varyColors val="0"/>
        <c:ser>
          <c:idx val="1"/>
          <c:order val="3"/>
          <c:tx>
            <c:strRef>
              <c:f>'18_ábra_chart'!$I$10</c:f>
              <c:strCache>
                <c:ptCount val="1"/>
                <c:pt idx="0">
                  <c:v>Share of foreign guest nights in 2021 (right-hand scale)</c:v>
                </c:pt>
              </c:strCache>
            </c:strRef>
          </c:tx>
          <c:spPr>
            <a:ln>
              <a:noFill/>
            </a:ln>
          </c:spPr>
          <c:marker>
            <c:symbol val="triangle"/>
            <c:size val="12"/>
            <c:spPr>
              <a:solidFill>
                <a:schemeClr val="accent5"/>
              </a:solidFill>
              <a:ln>
                <a:solidFill>
                  <a:schemeClr val="tx1"/>
                </a:solidFill>
              </a:ln>
            </c:spPr>
          </c:marker>
          <c:cat>
            <c:strRef>
              <c:f>'18_ábra_chart'!$D$12:$D$26</c:f>
              <c:strCache>
                <c:ptCount val="15"/>
                <c:pt idx="0">
                  <c:v>Germany</c:v>
                </c:pt>
                <c:pt idx="1">
                  <c:v>Czech Republic</c:v>
                </c:pt>
                <c:pt idx="2">
                  <c:v>Romania</c:v>
                </c:pt>
                <c:pt idx="3">
                  <c:v>Austria</c:v>
                </c:pt>
                <c:pt idx="4">
                  <c:v>Russia</c:v>
                </c:pt>
                <c:pt idx="5">
                  <c:v>Israel</c:v>
                </c:pt>
                <c:pt idx="6">
                  <c:v>Slovakia</c:v>
                </c:pt>
                <c:pt idx="7">
                  <c:v>Italy</c:v>
                </c:pt>
                <c:pt idx="8">
                  <c:v>France</c:v>
                </c:pt>
                <c:pt idx="9">
                  <c:v>Poland</c:v>
                </c:pt>
                <c:pt idx="10">
                  <c:v>UK</c:v>
                </c:pt>
                <c:pt idx="11">
                  <c:v>Ukraine</c:v>
                </c:pt>
                <c:pt idx="12">
                  <c:v>Spain</c:v>
                </c:pt>
                <c:pt idx="13">
                  <c:v>The Netherlands</c:v>
                </c:pt>
                <c:pt idx="14">
                  <c:v>Switzerland</c:v>
                </c:pt>
              </c:strCache>
            </c:strRef>
          </c:cat>
          <c:val>
            <c:numRef>
              <c:f>'18_ábra_chart'!$I$12:$I$26</c:f>
              <c:numCache>
                <c:formatCode>0.0</c:formatCode>
                <c:ptCount val="15"/>
                <c:pt idx="0">
                  <c:v>13.715496961137051</c:v>
                </c:pt>
                <c:pt idx="1">
                  <c:v>8.7721715209303799</c:v>
                </c:pt>
                <c:pt idx="2">
                  <c:v>7.2371723833513641</c:v>
                </c:pt>
                <c:pt idx="3">
                  <c:v>5.8677415426259145</c:v>
                </c:pt>
                <c:pt idx="4">
                  <c:v>4.8496714809779684</c:v>
                </c:pt>
                <c:pt idx="5">
                  <c:v>4.6674609389422477</c:v>
                </c:pt>
                <c:pt idx="6">
                  <c:v>4.5236598170785802</c:v>
                </c:pt>
                <c:pt idx="7">
                  <c:v>4.4097265657073859</c:v>
                </c:pt>
                <c:pt idx="8">
                  <c:v>4.2751558281748796</c:v>
                </c:pt>
                <c:pt idx="9">
                  <c:v>3.9498329989270711</c:v>
                </c:pt>
                <c:pt idx="10">
                  <c:v>3.5276324642811674</c:v>
                </c:pt>
                <c:pt idx="11">
                  <c:v>2.9597847309053655</c:v>
                </c:pt>
                <c:pt idx="12">
                  <c:v>2.4938018658050907</c:v>
                </c:pt>
                <c:pt idx="13">
                  <c:v>2.4773800477114434</c:v>
                </c:pt>
                <c:pt idx="14">
                  <c:v>1.6545532797070963</c:v>
                </c:pt>
              </c:numCache>
            </c:numRef>
          </c:val>
          <c:smooth val="0"/>
          <c:extLst>
            <c:ext xmlns:c16="http://schemas.microsoft.com/office/drawing/2014/chart" uri="{C3380CC4-5D6E-409C-BE32-E72D297353CC}">
              <c16:uniqueId val="{00000003-2AB9-415E-88B9-72AA5DC95544}"/>
            </c:ext>
          </c:extLst>
        </c:ser>
        <c:dLbls>
          <c:showLegendKey val="0"/>
          <c:showVal val="0"/>
          <c:showCatName val="0"/>
          <c:showSerName val="0"/>
          <c:showPercent val="0"/>
          <c:showBubbleSize val="0"/>
        </c:dLbls>
        <c:marker val="1"/>
        <c:smooth val="0"/>
        <c:axId val="1052429944"/>
        <c:axId val="1052429288"/>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Thosand pcs</a:t>
                </a:r>
              </a:p>
            </c:rich>
          </c:tx>
          <c:layout>
            <c:manualLayout>
              <c:xMode val="edge"/>
              <c:yMode val="edge"/>
              <c:x val="0.1255381529545807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valAx>
        <c:axId val="1052429288"/>
        <c:scaling>
          <c:orientation val="minMax"/>
        </c:scaling>
        <c:delete val="0"/>
        <c:axPos val="r"/>
        <c:title>
          <c:tx>
            <c:rich>
              <a:bodyPr rot="0" vert="horz"/>
              <a:lstStyle/>
              <a:p>
                <a:pPr>
                  <a:defRPr/>
                </a:pPr>
                <a:r>
                  <a:rPr lang="hu-HU"/>
                  <a:t>Per cent</a:t>
                </a:r>
              </a:p>
            </c:rich>
          </c:tx>
          <c:layout>
            <c:manualLayout>
              <c:xMode val="edge"/>
              <c:yMode val="edge"/>
              <c:x val="0.83211646307210385"/>
              <c:y val="2.3813037703252914E-3"/>
            </c:manualLayout>
          </c:layout>
          <c:overlay val="0"/>
        </c:title>
        <c:numFmt formatCode="#,##0" sourceLinked="0"/>
        <c:majorTickMark val="out"/>
        <c:minorTickMark val="none"/>
        <c:tickLblPos val="nextTo"/>
        <c:crossAx val="1052429944"/>
        <c:crosses val="max"/>
        <c:crossBetween val="between"/>
      </c:valAx>
      <c:catAx>
        <c:axId val="1052429944"/>
        <c:scaling>
          <c:orientation val="minMax"/>
        </c:scaling>
        <c:delete val="1"/>
        <c:axPos val="b"/>
        <c:numFmt formatCode="General" sourceLinked="1"/>
        <c:majorTickMark val="out"/>
        <c:minorTickMark val="none"/>
        <c:tickLblPos val="nextTo"/>
        <c:crossAx val="105242928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1380539343102087E-2"/>
          <c:y val="0.92522065555759014"/>
          <c:w val="0.93566894222865427"/>
          <c:h val="6.0825856070316806E-2"/>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7697900645187067E-2"/>
          <c:w val="0.81919083333333331"/>
          <c:h val="0.5995078201466153"/>
        </c:manualLayout>
      </c:layout>
      <c:barChart>
        <c:barDir val="col"/>
        <c:grouping val="clustered"/>
        <c:varyColors val="0"/>
        <c:ser>
          <c:idx val="1"/>
          <c:order val="0"/>
          <c:tx>
            <c:strRef>
              <c:f>'19_ábra_chart'!$H$14</c:f>
              <c:strCache>
                <c:ptCount val="1"/>
                <c:pt idx="0">
                  <c:v>Kiadható szállodai szobák száma</c:v>
                </c:pt>
              </c:strCache>
            </c:strRef>
          </c:tx>
          <c:spPr>
            <a:solidFill>
              <a:srgbClr val="232157"/>
            </a:solidFill>
            <a:ln>
              <a:solidFill>
                <a:schemeClr val="tx1"/>
              </a:solidFill>
            </a:ln>
            <a:effectLst/>
          </c:spPr>
          <c:invertIfNegative val="0"/>
          <c:cat>
            <c:multiLvlStrRef>
              <c:f>'19_ábra_chart'!$F$15:$G$62</c:f>
              <c:multiLvlStrCache>
                <c:ptCount val="48"/>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pt idx="38">
                    <c:v>márc</c:v>
                  </c:pt>
                  <c:pt idx="39">
                    <c:v>ápr</c:v>
                  </c:pt>
                  <c:pt idx="40">
                    <c:v>máj</c:v>
                  </c:pt>
                  <c:pt idx="41">
                    <c:v>jún</c:v>
                  </c:pt>
                  <c:pt idx="42">
                    <c:v>júl</c:v>
                  </c:pt>
                  <c:pt idx="43">
                    <c:v>aug</c:v>
                  </c:pt>
                  <c:pt idx="44">
                    <c:v>szept</c:v>
                  </c:pt>
                  <c:pt idx="45">
                    <c:v>okt</c:v>
                  </c:pt>
                  <c:pt idx="46">
                    <c:v>nov</c:v>
                  </c:pt>
                  <c:pt idx="47">
                    <c:v>dec</c:v>
                  </c:pt>
                </c:lvl>
                <c:lvl>
                  <c:pt idx="0">
                    <c:v>2018</c:v>
                  </c:pt>
                  <c:pt idx="12">
                    <c:v>2019</c:v>
                  </c:pt>
                  <c:pt idx="24">
                    <c:v>2020</c:v>
                  </c:pt>
                  <c:pt idx="36">
                    <c:v>2021</c:v>
                  </c:pt>
                </c:lvl>
              </c:multiLvlStrCache>
            </c:multiLvlStrRef>
          </c:cat>
          <c:val>
            <c:numRef>
              <c:f>'19_ábra_chart'!$H$15:$H$62</c:f>
              <c:numCache>
                <c:formatCode>0</c:formatCode>
                <c:ptCount val="48"/>
                <c:pt idx="0">
                  <c:v>54.55</c:v>
                </c:pt>
                <c:pt idx="1">
                  <c:v>54.517000000000003</c:v>
                </c:pt>
                <c:pt idx="2">
                  <c:v>55.548000000000002</c:v>
                </c:pt>
                <c:pt idx="3">
                  <c:v>57.398000000000003</c:v>
                </c:pt>
                <c:pt idx="4">
                  <c:v>58.472999999999999</c:v>
                </c:pt>
                <c:pt idx="5">
                  <c:v>59.814</c:v>
                </c:pt>
                <c:pt idx="6">
                  <c:v>61.539000000000001</c:v>
                </c:pt>
                <c:pt idx="7">
                  <c:v>61.554000000000002</c:v>
                </c:pt>
                <c:pt idx="8">
                  <c:v>59.973999999999997</c:v>
                </c:pt>
                <c:pt idx="9">
                  <c:v>57.831000000000003</c:v>
                </c:pt>
                <c:pt idx="10">
                  <c:v>56.472999999999999</c:v>
                </c:pt>
                <c:pt idx="11">
                  <c:v>55.933999999999997</c:v>
                </c:pt>
                <c:pt idx="12">
                  <c:v>55.506999999999998</c:v>
                </c:pt>
                <c:pt idx="13">
                  <c:v>55.027999999999999</c:v>
                </c:pt>
                <c:pt idx="14">
                  <c:v>55.807000000000002</c:v>
                </c:pt>
                <c:pt idx="15">
                  <c:v>57.616</c:v>
                </c:pt>
                <c:pt idx="16">
                  <c:v>58.808</c:v>
                </c:pt>
                <c:pt idx="17">
                  <c:v>60.323999999999998</c:v>
                </c:pt>
                <c:pt idx="18">
                  <c:v>61.695999999999998</c:v>
                </c:pt>
                <c:pt idx="19">
                  <c:v>61.924999999999997</c:v>
                </c:pt>
                <c:pt idx="20">
                  <c:v>60.146000000000001</c:v>
                </c:pt>
                <c:pt idx="21">
                  <c:v>58.716999999999999</c:v>
                </c:pt>
                <c:pt idx="22">
                  <c:v>57.18</c:v>
                </c:pt>
                <c:pt idx="23">
                  <c:v>56.914999999999999</c:v>
                </c:pt>
                <c:pt idx="24">
                  <c:v>56.436</c:v>
                </c:pt>
                <c:pt idx="25">
                  <c:v>55.98</c:v>
                </c:pt>
                <c:pt idx="26">
                  <c:v>53.875</c:v>
                </c:pt>
                <c:pt idx="27">
                  <c:v>26.474</c:v>
                </c:pt>
                <c:pt idx="28">
                  <c:v>34.429000000000002</c:v>
                </c:pt>
                <c:pt idx="29">
                  <c:v>44.369</c:v>
                </c:pt>
                <c:pt idx="30">
                  <c:v>51.566000000000003</c:v>
                </c:pt>
                <c:pt idx="31">
                  <c:v>53.37</c:v>
                </c:pt>
                <c:pt idx="32">
                  <c:v>50.712000000000003</c:v>
                </c:pt>
                <c:pt idx="33">
                  <c:v>46.87</c:v>
                </c:pt>
                <c:pt idx="34">
                  <c:v>41.064999999999998</c:v>
                </c:pt>
                <c:pt idx="35">
                  <c:v>27.827999999999999</c:v>
                </c:pt>
                <c:pt idx="36">
                  <c:v>25.742999999999999</c:v>
                </c:pt>
                <c:pt idx="37">
                  <c:v>26.05</c:v>
                </c:pt>
                <c:pt idx="38">
                  <c:v>27.861000000000001</c:v>
                </c:pt>
                <c:pt idx="39">
                  <c:v>26.818000000000001</c:v>
                </c:pt>
                <c:pt idx="40">
                  <c:v>41.423000000000002</c:v>
                </c:pt>
                <c:pt idx="41">
                  <c:v>45.795999999999999</c:v>
                </c:pt>
                <c:pt idx="42">
                  <c:v>51.133000000000003</c:v>
                </c:pt>
                <c:pt idx="43">
                  <c:v>53.68</c:v>
                </c:pt>
                <c:pt idx="44">
                  <c:v>48.296999999999997</c:v>
                </c:pt>
                <c:pt idx="45">
                  <c:v>47.817999999999998</c:v>
                </c:pt>
                <c:pt idx="46">
                  <c:v>45.484999999999999</c:v>
                </c:pt>
                <c:pt idx="47">
                  <c:v>45.231000000000002</c:v>
                </c:pt>
              </c:numCache>
            </c:numRef>
          </c:val>
          <c:extLst>
            <c:ext xmlns:c16="http://schemas.microsoft.com/office/drawing/2014/chart" uri="{C3380CC4-5D6E-409C-BE32-E72D297353CC}">
              <c16:uniqueId val="{00000000-28E9-4D0C-BE07-8FFE30FCCD8D}"/>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'19_ábra_chart'!$I$14</c:f>
              <c:strCache>
                <c:ptCount val="1"/>
                <c:pt idx="0">
                  <c:v>A szállodák bruttó bevételének alakulása (jobb tengely)</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'19_ábra_chart'!$F$15:$G$62</c:f>
              <c:multiLvlStrCache>
                <c:ptCount val="48"/>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pt idx="38">
                    <c:v>márc</c:v>
                  </c:pt>
                  <c:pt idx="39">
                    <c:v>ápr</c:v>
                  </c:pt>
                  <c:pt idx="40">
                    <c:v>máj</c:v>
                  </c:pt>
                  <c:pt idx="41">
                    <c:v>jún</c:v>
                  </c:pt>
                  <c:pt idx="42">
                    <c:v>júl</c:v>
                  </c:pt>
                  <c:pt idx="43">
                    <c:v>aug</c:v>
                  </c:pt>
                  <c:pt idx="44">
                    <c:v>szept</c:v>
                  </c:pt>
                  <c:pt idx="45">
                    <c:v>okt</c:v>
                  </c:pt>
                  <c:pt idx="46">
                    <c:v>nov</c:v>
                  </c:pt>
                  <c:pt idx="47">
                    <c:v>dec</c:v>
                  </c:pt>
                </c:lvl>
                <c:lvl>
                  <c:pt idx="0">
                    <c:v>2018</c:v>
                  </c:pt>
                  <c:pt idx="12">
                    <c:v>2019</c:v>
                  </c:pt>
                  <c:pt idx="24">
                    <c:v>2020</c:v>
                  </c:pt>
                  <c:pt idx="36">
                    <c:v>2021</c:v>
                  </c:pt>
                </c:lvl>
              </c:multiLvlStrCache>
            </c:multiLvlStrRef>
          </c:cat>
          <c:val>
            <c:numRef>
              <c:f>'19_ábra_chart'!$I$15:$I$62</c:f>
              <c:numCache>
                <c:formatCode>0</c:formatCode>
                <c:ptCount val="48"/>
                <c:pt idx="0">
                  <c:v>59.039114186554428</c:v>
                </c:pt>
                <c:pt idx="1">
                  <c:v>57.62034563764071</c:v>
                </c:pt>
                <c:pt idx="2">
                  <c:v>74.857197589063958</c:v>
                </c:pt>
                <c:pt idx="3">
                  <c:v>85.355907078387332</c:v>
                </c:pt>
                <c:pt idx="4">
                  <c:v>98.21663607812053</c:v>
                </c:pt>
                <c:pt idx="5">
                  <c:v>99.2060619081022</c:v>
                </c:pt>
                <c:pt idx="6">
                  <c:v>118.94854895748257</c:v>
                </c:pt>
                <c:pt idx="7">
                  <c:v>127.13176983455222</c:v>
                </c:pt>
                <c:pt idx="8">
                  <c:v>106.05208620429349</c:v>
                </c:pt>
                <c:pt idx="9">
                  <c:v>101.93568568622106</c:v>
                </c:pt>
                <c:pt idx="10">
                  <c:v>83.536578508526475</c:v>
                </c:pt>
                <c:pt idx="11">
                  <c:v>84.51816684181685</c:v>
                </c:pt>
                <c:pt idx="12">
                  <c:v>65.236701886128131</c:v>
                </c:pt>
                <c:pt idx="13">
                  <c:v>62.600340927876772</c:v>
                </c:pt>
                <c:pt idx="14">
                  <c:v>77.684768278088981</c:v>
                </c:pt>
                <c:pt idx="15">
                  <c:v>93.895421620709868</c:v>
                </c:pt>
                <c:pt idx="16">
                  <c:v>108.35183200798934</c:v>
                </c:pt>
                <c:pt idx="17">
                  <c:v>112.83867776522291</c:v>
                </c:pt>
                <c:pt idx="18">
                  <c:v>125.37625776664396</c:v>
                </c:pt>
                <c:pt idx="19">
                  <c:v>138.53637138967852</c:v>
                </c:pt>
                <c:pt idx="20">
                  <c:v>114.45185788997392</c:v>
                </c:pt>
                <c:pt idx="21">
                  <c:v>111.30059568123416</c:v>
                </c:pt>
                <c:pt idx="22">
                  <c:v>91.838652746267172</c:v>
                </c:pt>
                <c:pt idx="23">
                  <c:v>97.888522040186288</c:v>
                </c:pt>
                <c:pt idx="24">
                  <c:v>76.063639246001486</c:v>
                </c:pt>
                <c:pt idx="25">
                  <c:v>74.073552064668931</c:v>
                </c:pt>
                <c:pt idx="26">
                  <c:v>32.287308742738055</c:v>
                </c:pt>
                <c:pt idx="27">
                  <c:v>2.0340774323844157</c:v>
                </c:pt>
                <c:pt idx="28">
                  <c:v>5.9145877070252997</c:v>
                </c:pt>
                <c:pt idx="29">
                  <c:v>24.392210325924495</c:v>
                </c:pt>
                <c:pt idx="30">
                  <c:v>71.812693420081658</c:v>
                </c:pt>
                <c:pt idx="31">
                  <c:v>89.99023146619129</c:v>
                </c:pt>
                <c:pt idx="32">
                  <c:v>38.811494326683352</c:v>
                </c:pt>
                <c:pt idx="33">
                  <c:v>35.938613412658142</c:v>
                </c:pt>
                <c:pt idx="34">
                  <c:v>13.234865322008535</c:v>
                </c:pt>
                <c:pt idx="35">
                  <c:v>5.8588121472899424</c:v>
                </c:pt>
                <c:pt idx="36">
                  <c:v>6.1356772884418609</c:v>
                </c:pt>
                <c:pt idx="37">
                  <c:v>6.8675047529759183</c:v>
                </c:pt>
                <c:pt idx="38">
                  <c:v>8.9071648274720179</c:v>
                </c:pt>
                <c:pt idx="39">
                  <c:v>8.5948880549470204</c:v>
                </c:pt>
                <c:pt idx="40">
                  <c:v>25.343952716159642</c:v>
                </c:pt>
                <c:pt idx="41">
                  <c:v>50.002373934798172</c:v>
                </c:pt>
                <c:pt idx="42">
                  <c:v>92.130153855436831</c:v>
                </c:pt>
                <c:pt idx="43">
                  <c:v>113.77866148845057</c:v>
                </c:pt>
                <c:pt idx="44">
                  <c:v>76.851334305151696</c:v>
                </c:pt>
                <c:pt idx="45">
                  <c:v>79.526299051957565</c:v>
                </c:pt>
                <c:pt idx="46">
                  <c:v>61.738833894324962</c:v>
                </c:pt>
                <c:pt idx="47">
                  <c:v>60.872206815035987</c:v>
                </c:pt>
              </c:numCache>
            </c:numRef>
          </c:val>
          <c:smooth val="0"/>
          <c:extLst>
            <c:ext xmlns:c16="http://schemas.microsoft.com/office/drawing/2014/chart" uri="{C3380CC4-5D6E-409C-BE32-E72D297353CC}">
              <c16:uniqueId val="{00000001-28E9-4D0C-BE07-8FFE30FCCD8D}"/>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noMultiLvlLbl val="0"/>
      </c:catAx>
      <c:valAx>
        <c:axId val="898639000"/>
        <c:scaling>
          <c:orientation val="minMax"/>
          <c:max val="1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szoba</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2019 = 100</a:t>
                </a:r>
              </a:p>
            </c:rich>
          </c:tx>
          <c:layout>
            <c:manualLayout>
              <c:xMode val="edge"/>
              <c:yMode val="edge"/>
              <c:x val="0.7707473611111110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10"/>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012277777777778"/>
          <c:y val="0.86721091424804742"/>
          <c:w val="0.73622652777777775"/>
          <c:h val="0.1210299023230729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5632999999999997"/>
        </c:manualLayout>
      </c:layout>
      <c:barChart>
        <c:barDir val="col"/>
        <c:grouping val="clustered"/>
        <c:varyColors val="0"/>
        <c:ser>
          <c:idx val="1"/>
          <c:order val="0"/>
          <c:tx>
            <c:strRef>
              <c:f>'19_ábra_chart'!$H$13</c:f>
              <c:strCache>
                <c:ptCount val="1"/>
                <c:pt idx="0">
                  <c:v>Number of available hotel rooms</c:v>
                </c:pt>
              </c:strCache>
            </c:strRef>
          </c:tx>
          <c:spPr>
            <a:solidFill>
              <a:srgbClr val="232157"/>
            </a:solidFill>
            <a:ln>
              <a:solidFill>
                <a:schemeClr val="tx1"/>
              </a:solidFill>
            </a:ln>
            <a:effectLst/>
          </c:spPr>
          <c:invertIfNegative val="0"/>
          <c:cat>
            <c:multiLvlStrRef>
              <c:f>'19_ábra_chart'!$D$15:$E$62</c:f>
              <c:multiLvlStrCache>
                <c:ptCount val="48"/>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c:v>
                  </c:pt>
                  <c:pt idx="25">
                    <c:v>Feb</c:v>
                  </c:pt>
                  <c:pt idx="26">
                    <c:v>Mar</c:v>
                  </c:pt>
                  <c:pt idx="27">
                    <c:v>Apr</c:v>
                  </c:pt>
                  <c:pt idx="28">
                    <c:v>May</c:v>
                  </c:pt>
                  <c:pt idx="29">
                    <c:v>June</c:v>
                  </c:pt>
                  <c:pt idx="30">
                    <c:v>July</c:v>
                  </c:pt>
                  <c:pt idx="31">
                    <c:v>Aug</c:v>
                  </c:pt>
                  <c:pt idx="32">
                    <c:v>Sept</c:v>
                  </c:pt>
                  <c:pt idx="33">
                    <c:v>Oct</c:v>
                  </c:pt>
                  <c:pt idx="34">
                    <c:v>Nov</c:v>
                  </c:pt>
                  <c:pt idx="35">
                    <c:v>Dec</c:v>
                  </c:pt>
                  <c:pt idx="36">
                    <c:v>Jan</c:v>
                  </c:pt>
                  <c:pt idx="37">
                    <c:v>Feb</c:v>
                  </c:pt>
                  <c:pt idx="38">
                    <c:v>Mar</c:v>
                  </c:pt>
                  <c:pt idx="39">
                    <c:v>Apr</c:v>
                  </c:pt>
                  <c:pt idx="40">
                    <c:v>May</c:v>
                  </c:pt>
                  <c:pt idx="41">
                    <c:v>June</c:v>
                  </c:pt>
                  <c:pt idx="42">
                    <c:v>July</c:v>
                  </c:pt>
                  <c:pt idx="43">
                    <c:v>Aug</c:v>
                  </c:pt>
                  <c:pt idx="44">
                    <c:v>Sept</c:v>
                  </c:pt>
                  <c:pt idx="45">
                    <c:v>Oct</c:v>
                  </c:pt>
                  <c:pt idx="46">
                    <c:v>Nov</c:v>
                  </c:pt>
                  <c:pt idx="47">
                    <c:v>Dec</c:v>
                  </c:pt>
                </c:lvl>
                <c:lvl>
                  <c:pt idx="0">
                    <c:v>2018</c:v>
                  </c:pt>
                  <c:pt idx="12">
                    <c:v>2019</c:v>
                  </c:pt>
                  <c:pt idx="24">
                    <c:v>2020</c:v>
                  </c:pt>
                  <c:pt idx="36">
                    <c:v>2021</c:v>
                  </c:pt>
                </c:lvl>
              </c:multiLvlStrCache>
            </c:multiLvlStrRef>
          </c:cat>
          <c:val>
            <c:numRef>
              <c:f>'19_ábra_chart'!$H$15:$H$62</c:f>
              <c:numCache>
                <c:formatCode>0</c:formatCode>
                <c:ptCount val="48"/>
                <c:pt idx="0">
                  <c:v>54.55</c:v>
                </c:pt>
                <c:pt idx="1">
                  <c:v>54.517000000000003</c:v>
                </c:pt>
                <c:pt idx="2">
                  <c:v>55.548000000000002</c:v>
                </c:pt>
                <c:pt idx="3">
                  <c:v>57.398000000000003</c:v>
                </c:pt>
                <c:pt idx="4">
                  <c:v>58.472999999999999</c:v>
                </c:pt>
                <c:pt idx="5">
                  <c:v>59.814</c:v>
                </c:pt>
                <c:pt idx="6">
                  <c:v>61.539000000000001</c:v>
                </c:pt>
                <c:pt idx="7">
                  <c:v>61.554000000000002</c:v>
                </c:pt>
                <c:pt idx="8">
                  <c:v>59.973999999999997</c:v>
                </c:pt>
                <c:pt idx="9">
                  <c:v>57.831000000000003</c:v>
                </c:pt>
                <c:pt idx="10">
                  <c:v>56.472999999999999</c:v>
                </c:pt>
                <c:pt idx="11">
                  <c:v>55.933999999999997</c:v>
                </c:pt>
                <c:pt idx="12">
                  <c:v>55.506999999999998</c:v>
                </c:pt>
                <c:pt idx="13">
                  <c:v>55.027999999999999</c:v>
                </c:pt>
                <c:pt idx="14">
                  <c:v>55.807000000000002</c:v>
                </c:pt>
                <c:pt idx="15">
                  <c:v>57.616</c:v>
                </c:pt>
                <c:pt idx="16">
                  <c:v>58.808</c:v>
                </c:pt>
                <c:pt idx="17">
                  <c:v>60.323999999999998</c:v>
                </c:pt>
                <c:pt idx="18">
                  <c:v>61.695999999999998</c:v>
                </c:pt>
                <c:pt idx="19">
                  <c:v>61.924999999999997</c:v>
                </c:pt>
                <c:pt idx="20">
                  <c:v>60.146000000000001</c:v>
                </c:pt>
                <c:pt idx="21">
                  <c:v>58.716999999999999</c:v>
                </c:pt>
                <c:pt idx="22">
                  <c:v>57.18</c:v>
                </c:pt>
                <c:pt idx="23">
                  <c:v>56.914999999999999</c:v>
                </c:pt>
                <c:pt idx="24">
                  <c:v>56.436</c:v>
                </c:pt>
                <c:pt idx="25">
                  <c:v>55.98</c:v>
                </c:pt>
                <c:pt idx="26">
                  <c:v>53.875</c:v>
                </c:pt>
                <c:pt idx="27">
                  <c:v>26.474</c:v>
                </c:pt>
                <c:pt idx="28">
                  <c:v>34.429000000000002</c:v>
                </c:pt>
                <c:pt idx="29">
                  <c:v>44.369</c:v>
                </c:pt>
                <c:pt idx="30">
                  <c:v>51.566000000000003</c:v>
                </c:pt>
                <c:pt idx="31">
                  <c:v>53.37</c:v>
                </c:pt>
                <c:pt idx="32">
                  <c:v>50.712000000000003</c:v>
                </c:pt>
                <c:pt idx="33">
                  <c:v>46.87</c:v>
                </c:pt>
                <c:pt idx="34">
                  <c:v>41.064999999999998</c:v>
                </c:pt>
                <c:pt idx="35">
                  <c:v>27.827999999999999</c:v>
                </c:pt>
                <c:pt idx="36">
                  <c:v>25.742999999999999</c:v>
                </c:pt>
                <c:pt idx="37">
                  <c:v>26.05</c:v>
                </c:pt>
                <c:pt idx="38">
                  <c:v>27.861000000000001</c:v>
                </c:pt>
                <c:pt idx="39">
                  <c:v>26.818000000000001</c:v>
                </c:pt>
                <c:pt idx="40">
                  <c:v>41.423000000000002</c:v>
                </c:pt>
                <c:pt idx="41">
                  <c:v>45.795999999999999</c:v>
                </c:pt>
                <c:pt idx="42">
                  <c:v>51.133000000000003</c:v>
                </c:pt>
                <c:pt idx="43">
                  <c:v>53.68</c:v>
                </c:pt>
                <c:pt idx="44">
                  <c:v>48.296999999999997</c:v>
                </c:pt>
                <c:pt idx="45">
                  <c:v>47.817999999999998</c:v>
                </c:pt>
                <c:pt idx="46">
                  <c:v>45.484999999999999</c:v>
                </c:pt>
                <c:pt idx="47">
                  <c:v>45.231000000000002</c:v>
                </c:pt>
              </c:numCache>
            </c:numRef>
          </c:val>
          <c:extLst>
            <c:ext xmlns:c16="http://schemas.microsoft.com/office/drawing/2014/chart" uri="{C3380CC4-5D6E-409C-BE32-E72D297353CC}">
              <c16:uniqueId val="{00000000-F890-4E57-AC09-6413A82D4A0A}"/>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'19_ábra_chart'!$I$13</c:f>
              <c:strCache>
                <c:ptCount val="1"/>
                <c:pt idx="0">
                  <c:v>Gross hotel turnover development (right-hand scale)</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'19_ábra_chart'!$D$16:$E$62</c:f>
              <c:multiLvlStrCache>
                <c:ptCount val="47"/>
                <c:lvl>
                  <c:pt idx="0">
                    <c:v>Feb</c:v>
                  </c:pt>
                  <c:pt idx="1">
                    <c:v>Mar</c:v>
                  </c:pt>
                  <c:pt idx="2">
                    <c:v>Apr</c:v>
                  </c:pt>
                  <c:pt idx="3">
                    <c:v>May</c:v>
                  </c:pt>
                  <c:pt idx="4">
                    <c:v>June</c:v>
                  </c:pt>
                  <c:pt idx="5">
                    <c:v>July</c:v>
                  </c:pt>
                  <c:pt idx="6">
                    <c:v>Aug</c:v>
                  </c:pt>
                  <c:pt idx="7">
                    <c:v>Sept</c:v>
                  </c:pt>
                  <c:pt idx="8">
                    <c:v>Oct</c:v>
                  </c:pt>
                  <c:pt idx="9">
                    <c:v>Nov</c:v>
                  </c:pt>
                  <c:pt idx="10">
                    <c:v>Dec</c:v>
                  </c:pt>
                  <c:pt idx="11">
                    <c:v>Jan</c:v>
                  </c:pt>
                  <c:pt idx="12">
                    <c:v>Feb</c:v>
                  </c:pt>
                  <c:pt idx="13">
                    <c:v>Mar</c:v>
                  </c:pt>
                  <c:pt idx="14">
                    <c:v>Apr</c:v>
                  </c:pt>
                  <c:pt idx="15">
                    <c:v>May</c:v>
                  </c:pt>
                  <c:pt idx="16">
                    <c:v>June</c:v>
                  </c:pt>
                  <c:pt idx="17">
                    <c:v>July</c:v>
                  </c:pt>
                  <c:pt idx="18">
                    <c:v>Aug</c:v>
                  </c:pt>
                  <c:pt idx="19">
                    <c:v>Sept</c:v>
                  </c:pt>
                  <c:pt idx="20">
                    <c:v>Oct</c:v>
                  </c:pt>
                  <c:pt idx="21">
                    <c:v>Nov</c:v>
                  </c:pt>
                  <c:pt idx="22">
                    <c:v>Dec</c:v>
                  </c:pt>
                  <c:pt idx="23">
                    <c:v>Jan</c:v>
                  </c:pt>
                  <c:pt idx="24">
                    <c:v>Feb</c:v>
                  </c:pt>
                  <c:pt idx="25">
                    <c:v>Mar</c:v>
                  </c:pt>
                  <c:pt idx="26">
                    <c:v>Apr</c:v>
                  </c:pt>
                  <c:pt idx="27">
                    <c:v>May</c:v>
                  </c:pt>
                  <c:pt idx="28">
                    <c:v>June</c:v>
                  </c:pt>
                  <c:pt idx="29">
                    <c:v>July</c:v>
                  </c:pt>
                  <c:pt idx="30">
                    <c:v>Aug</c:v>
                  </c:pt>
                  <c:pt idx="31">
                    <c:v>Sept</c:v>
                  </c:pt>
                  <c:pt idx="32">
                    <c:v>Oct</c:v>
                  </c:pt>
                  <c:pt idx="33">
                    <c:v>Nov</c:v>
                  </c:pt>
                  <c:pt idx="34">
                    <c:v>Dec</c:v>
                  </c:pt>
                  <c:pt idx="35">
                    <c:v>Jan</c:v>
                  </c:pt>
                  <c:pt idx="36">
                    <c:v>Feb</c:v>
                  </c:pt>
                  <c:pt idx="37">
                    <c:v>Mar</c:v>
                  </c:pt>
                  <c:pt idx="38">
                    <c:v>Apr</c:v>
                  </c:pt>
                  <c:pt idx="39">
                    <c:v>May</c:v>
                  </c:pt>
                  <c:pt idx="40">
                    <c:v>June</c:v>
                  </c:pt>
                  <c:pt idx="41">
                    <c:v>July</c:v>
                  </c:pt>
                  <c:pt idx="42">
                    <c:v>Aug</c:v>
                  </c:pt>
                  <c:pt idx="43">
                    <c:v>Sept</c:v>
                  </c:pt>
                  <c:pt idx="44">
                    <c:v>Oct</c:v>
                  </c:pt>
                  <c:pt idx="45">
                    <c:v>Nov</c:v>
                  </c:pt>
                  <c:pt idx="46">
                    <c:v>Dec</c:v>
                  </c:pt>
                </c:lvl>
                <c:lvl>
                  <c:pt idx="11">
                    <c:v>2019</c:v>
                  </c:pt>
                  <c:pt idx="23">
                    <c:v>2020</c:v>
                  </c:pt>
                  <c:pt idx="35">
                    <c:v>2021</c:v>
                  </c:pt>
                </c:lvl>
              </c:multiLvlStrCache>
            </c:multiLvlStrRef>
          </c:cat>
          <c:val>
            <c:numRef>
              <c:f>'19_ábra_chart'!$I$15:$I$62</c:f>
              <c:numCache>
                <c:formatCode>0</c:formatCode>
                <c:ptCount val="48"/>
                <c:pt idx="0">
                  <c:v>59.039114186554428</c:v>
                </c:pt>
                <c:pt idx="1">
                  <c:v>57.62034563764071</c:v>
                </c:pt>
                <c:pt idx="2">
                  <c:v>74.857197589063958</c:v>
                </c:pt>
                <c:pt idx="3">
                  <c:v>85.355907078387332</c:v>
                </c:pt>
                <c:pt idx="4">
                  <c:v>98.21663607812053</c:v>
                </c:pt>
                <c:pt idx="5">
                  <c:v>99.2060619081022</c:v>
                </c:pt>
                <c:pt idx="6">
                  <c:v>118.94854895748257</c:v>
                </c:pt>
                <c:pt idx="7">
                  <c:v>127.13176983455222</c:v>
                </c:pt>
                <c:pt idx="8">
                  <c:v>106.05208620429349</c:v>
                </c:pt>
                <c:pt idx="9">
                  <c:v>101.93568568622106</c:v>
                </c:pt>
                <c:pt idx="10">
                  <c:v>83.536578508526475</c:v>
                </c:pt>
                <c:pt idx="11">
                  <c:v>84.51816684181685</c:v>
                </c:pt>
                <c:pt idx="12">
                  <c:v>65.236701886128131</c:v>
                </c:pt>
                <c:pt idx="13">
                  <c:v>62.600340927876772</c:v>
                </c:pt>
                <c:pt idx="14">
                  <c:v>77.684768278088981</c:v>
                </c:pt>
                <c:pt idx="15">
                  <c:v>93.895421620709868</c:v>
                </c:pt>
                <c:pt idx="16">
                  <c:v>108.35183200798934</c:v>
                </c:pt>
                <c:pt idx="17">
                  <c:v>112.83867776522291</c:v>
                </c:pt>
                <c:pt idx="18">
                  <c:v>125.37625776664396</c:v>
                </c:pt>
                <c:pt idx="19">
                  <c:v>138.53637138967852</c:v>
                </c:pt>
                <c:pt idx="20">
                  <c:v>114.45185788997392</c:v>
                </c:pt>
                <c:pt idx="21">
                  <c:v>111.30059568123416</c:v>
                </c:pt>
                <c:pt idx="22">
                  <c:v>91.838652746267172</c:v>
                </c:pt>
                <c:pt idx="23">
                  <c:v>97.888522040186288</c:v>
                </c:pt>
                <c:pt idx="24">
                  <c:v>76.063639246001486</c:v>
                </c:pt>
                <c:pt idx="25">
                  <c:v>74.073552064668931</c:v>
                </c:pt>
                <c:pt idx="26">
                  <c:v>32.287308742738055</c:v>
                </c:pt>
                <c:pt idx="27">
                  <c:v>2.0340774323844157</c:v>
                </c:pt>
                <c:pt idx="28">
                  <c:v>5.9145877070252997</c:v>
                </c:pt>
                <c:pt idx="29">
                  <c:v>24.392210325924495</c:v>
                </c:pt>
                <c:pt idx="30">
                  <c:v>71.812693420081658</c:v>
                </c:pt>
                <c:pt idx="31">
                  <c:v>89.99023146619129</c:v>
                </c:pt>
                <c:pt idx="32">
                  <c:v>38.811494326683352</c:v>
                </c:pt>
                <c:pt idx="33">
                  <c:v>35.938613412658142</c:v>
                </c:pt>
                <c:pt idx="34">
                  <c:v>13.234865322008535</c:v>
                </c:pt>
                <c:pt idx="35">
                  <c:v>5.8588121472899424</c:v>
                </c:pt>
                <c:pt idx="36">
                  <c:v>6.1356772884418609</c:v>
                </c:pt>
                <c:pt idx="37">
                  <c:v>6.8675047529759183</c:v>
                </c:pt>
                <c:pt idx="38">
                  <c:v>8.9071648274720179</c:v>
                </c:pt>
                <c:pt idx="39">
                  <c:v>8.5948880549470204</c:v>
                </c:pt>
                <c:pt idx="40">
                  <c:v>25.343952716159642</c:v>
                </c:pt>
                <c:pt idx="41">
                  <c:v>50.002373934798172</c:v>
                </c:pt>
                <c:pt idx="42">
                  <c:v>92.130153855436831</c:v>
                </c:pt>
                <c:pt idx="43">
                  <c:v>113.77866148845057</c:v>
                </c:pt>
                <c:pt idx="44">
                  <c:v>76.851334305151696</c:v>
                </c:pt>
                <c:pt idx="45">
                  <c:v>79.526299051957565</c:v>
                </c:pt>
                <c:pt idx="46">
                  <c:v>61.738833894324962</c:v>
                </c:pt>
                <c:pt idx="47">
                  <c:v>60.872206815035987</c:v>
                </c:pt>
              </c:numCache>
            </c:numRef>
          </c:val>
          <c:smooth val="0"/>
          <c:extLst>
            <c:ext xmlns:c16="http://schemas.microsoft.com/office/drawing/2014/chart" uri="{C3380CC4-5D6E-409C-BE32-E72D297353CC}">
              <c16:uniqueId val="{00000001-F890-4E57-AC09-6413A82D4A0A}"/>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noMultiLvlLbl val="0"/>
      </c:catAx>
      <c:valAx>
        <c:axId val="898639000"/>
        <c:scaling>
          <c:orientation val="minMax"/>
          <c:max val="1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500" b="0"/>
                  <a:t>Thousand</a:t>
                </a:r>
                <a:r>
                  <a:rPr lang="hu-HU" sz="1500" b="0" baseline="0"/>
                  <a:t> rooms</a:t>
                </a:r>
                <a:endParaRPr lang="hu-HU" sz="1500" b="0"/>
              </a:p>
            </c:rich>
          </c:tx>
          <c:layout>
            <c:manualLayout>
              <c:xMode val="edge"/>
              <c:yMode val="edge"/>
              <c:x val="9.348611111111111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2019 = 100</a:t>
                </a:r>
              </a:p>
            </c:rich>
          </c:tx>
          <c:layout>
            <c:manualLayout>
              <c:xMode val="edge"/>
              <c:yMode val="edge"/>
              <c:x val="0.76905555555555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10"/>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894222222222222"/>
          <c:y val="0.8961203703703704"/>
          <c:w val="0.72387930555555557"/>
          <c:h val="8.9768518518518511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61049056949276692"/>
        </c:manualLayout>
      </c:layout>
      <c:barChart>
        <c:barDir val="col"/>
        <c:grouping val="clustered"/>
        <c:varyColors val="0"/>
        <c:ser>
          <c:idx val="4"/>
          <c:order val="0"/>
          <c:tx>
            <c:strRef>
              <c:f>'20_ábra_chart'!$I$17:$I$18</c:f>
              <c:strCache>
                <c:ptCount val="2"/>
                <c:pt idx="0">
                  <c:v>Bruttó átlagár</c:v>
                </c:pt>
                <c:pt idx="1">
                  <c:v>2019. jan-dec.</c:v>
                </c:pt>
              </c:strCache>
            </c:strRef>
          </c:tx>
          <c:spPr>
            <a:solidFill>
              <a:srgbClr val="FF0000"/>
            </a:solidFill>
            <a:ln w="9525">
              <a:solidFill>
                <a:schemeClr val="tx1"/>
              </a:solidFill>
            </a:ln>
          </c:spPr>
          <c:invertIfNegative val="0"/>
          <c:cat>
            <c:strRef>
              <c:f>'20_ábra_chart'!$E$19:$E$23</c:f>
              <c:strCache>
                <c:ptCount val="5"/>
                <c:pt idx="0">
                  <c:v>Prága</c:v>
                </c:pt>
                <c:pt idx="1">
                  <c:v>Budapest</c:v>
                </c:pt>
                <c:pt idx="2">
                  <c:v>Varsó</c:v>
                </c:pt>
                <c:pt idx="3">
                  <c:v>Bukarest</c:v>
                </c:pt>
                <c:pt idx="4">
                  <c:v>Pozsony</c:v>
                </c:pt>
              </c:strCache>
            </c:strRef>
          </c:cat>
          <c:val>
            <c:numRef>
              <c:f>'20_ábra_chart'!$I$19:$I$23</c:f>
              <c:numCache>
                <c:formatCode>#,##0.00</c:formatCode>
                <c:ptCount val="5"/>
                <c:pt idx="0">
                  <c:v>91.822177179463097</c:v>
                </c:pt>
                <c:pt idx="1">
                  <c:v>90.982828812645394</c:v>
                </c:pt>
                <c:pt idx="2">
                  <c:v>74.947114650076998</c:v>
                </c:pt>
                <c:pt idx="3">
                  <c:v>86.048788338446101</c:v>
                </c:pt>
                <c:pt idx="4">
                  <c:v>79.701796690843295</c:v>
                </c:pt>
              </c:numCache>
            </c:numRef>
          </c:val>
          <c:extLst>
            <c:ext xmlns:c16="http://schemas.microsoft.com/office/drawing/2014/chart" uri="{C3380CC4-5D6E-409C-BE32-E72D297353CC}">
              <c16:uniqueId val="{00000003-2AE9-4822-B226-3EE2B25C9C05}"/>
            </c:ext>
          </c:extLst>
        </c:ser>
        <c:ser>
          <c:idx val="5"/>
          <c:order val="1"/>
          <c:tx>
            <c:strRef>
              <c:f>'20_ábra_chart'!$J$17:$J$18</c:f>
              <c:strCache>
                <c:ptCount val="2"/>
                <c:pt idx="0">
                  <c:v>Bruttó átlagár</c:v>
                </c:pt>
                <c:pt idx="1">
                  <c:v>2020. jan-dec.</c:v>
                </c:pt>
              </c:strCache>
            </c:strRef>
          </c:tx>
          <c:spPr>
            <a:solidFill>
              <a:srgbClr val="0C2148"/>
            </a:solidFill>
            <a:ln>
              <a:solidFill>
                <a:schemeClr val="tx1"/>
              </a:solidFill>
            </a:ln>
          </c:spPr>
          <c:invertIfNegative val="0"/>
          <c:cat>
            <c:strRef>
              <c:f>'20_ábra_chart'!$E$19:$E$23</c:f>
              <c:strCache>
                <c:ptCount val="5"/>
                <c:pt idx="0">
                  <c:v>Prága</c:v>
                </c:pt>
                <c:pt idx="1">
                  <c:v>Budapest</c:v>
                </c:pt>
                <c:pt idx="2">
                  <c:v>Varsó</c:v>
                </c:pt>
                <c:pt idx="3">
                  <c:v>Bukarest</c:v>
                </c:pt>
                <c:pt idx="4">
                  <c:v>Pozsony</c:v>
                </c:pt>
              </c:strCache>
              <c:extLst/>
            </c:strRef>
          </c:cat>
          <c:val>
            <c:numRef>
              <c:f>'20_ábra_chart'!$J$19:$J$23</c:f>
              <c:numCache>
                <c:formatCode>#,##0.00</c:formatCode>
                <c:ptCount val="5"/>
                <c:pt idx="0">
                  <c:v>64.379184772365335</c:v>
                </c:pt>
                <c:pt idx="1">
                  <c:v>80.920251923864896</c:v>
                </c:pt>
                <c:pt idx="2">
                  <c:v>59.944150913766826</c:v>
                </c:pt>
                <c:pt idx="3">
                  <c:v>67.376859772358728</c:v>
                </c:pt>
                <c:pt idx="4">
                  <c:v>66.114338619078396</c:v>
                </c:pt>
              </c:numCache>
              <c:extLst/>
            </c:numRef>
          </c:val>
          <c:extLst>
            <c:ext xmlns:c16="http://schemas.microsoft.com/office/drawing/2014/chart" uri="{C3380CC4-5D6E-409C-BE32-E72D297353CC}">
              <c16:uniqueId val="{00000001-B5B8-498D-B03D-75B4FC9F5575}"/>
            </c:ext>
          </c:extLst>
        </c:ser>
        <c:ser>
          <c:idx val="7"/>
          <c:order val="2"/>
          <c:tx>
            <c:strRef>
              <c:f>'20_ábra_chart'!$K$17:$K$18</c:f>
              <c:strCache>
                <c:ptCount val="2"/>
                <c:pt idx="0">
                  <c:v>Bruttó átlagár</c:v>
                </c:pt>
                <c:pt idx="1">
                  <c:v>2021. jan-dec.</c:v>
                </c:pt>
              </c:strCache>
            </c:strRef>
          </c:tx>
          <c:spPr>
            <a:solidFill>
              <a:srgbClr val="B0CFE3"/>
            </a:solidFill>
            <a:ln w="9525">
              <a:solidFill>
                <a:schemeClr val="tx1"/>
              </a:solidFill>
            </a:ln>
          </c:spPr>
          <c:invertIfNegative val="0"/>
          <c:cat>
            <c:strRef>
              <c:f>'20_ábra_chart'!$E$19:$E$23</c:f>
              <c:strCache>
                <c:ptCount val="5"/>
                <c:pt idx="0">
                  <c:v>Prága</c:v>
                </c:pt>
                <c:pt idx="1">
                  <c:v>Budapest</c:v>
                </c:pt>
                <c:pt idx="2">
                  <c:v>Varsó</c:v>
                </c:pt>
                <c:pt idx="3">
                  <c:v>Bukarest</c:v>
                </c:pt>
                <c:pt idx="4">
                  <c:v>Pozsony</c:v>
                </c:pt>
              </c:strCache>
              <c:extLst/>
            </c:strRef>
          </c:cat>
          <c:val>
            <c:numRef>
              <c:f>'20_ábra_chart'!$K$19:$K$23</c:f>
              <c:numCache>
                <c:formatCode>#,##0.00</c:formatCode>
                <c:ptCount val="5"/>
                <c:pt idx="0">
                  <c:v>69.655467605618611</c:v>
                </c:pt>
                <c:pt idx="1">
                  <c:v>93.398086801620494</c:v>
                </c:pt>
                <c:pt idx="2">
                  <c:v>57.734025529526193</c:v>
                </c:pt>
                <c:pt idx="3">
                  <c:v>63.690680875099041</c:v>
                </c:pt>
                <c:pt idx="4">
                  <c:v>68.486552667810372</c:v>
                </c:pt>
              </c:numCache>
              <c:extLst/>
            </c:numRef>
          </c:val>
          <c:extLst>
            <c:ext xmlns:c16="http://schemas.microsoft.com/office/drawing/2014/chart" uri="{C3380CC4-5D6E-409C-BE32-E72D297353CC}">
              <c16:uniqueId val="{00000003-B5B8-498D-B03D-75B4FC9F5575}"/>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'20_ábra_chart'!$E$19:$E$23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B5B8-498D-B03D-75B4FC9F5575}"/>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'20_ábra_chart'!$F$17:$F$18</c:f>
              <c:strCache>
                <c:ptCount val="2"/>
                <c:pt idx="0">
                  <c:v>Szobafoglaltság </c:v>
                </c:pt>
                <c:pt idx="1">
                  <c:v>2019. jan-dec. (jobb tengely)</c:v>
                </c:pt>
              </c:strCache>
            </c:strRef>
          </c:tx>
          <c:spPr>
            <a:ln w="28575">
              <a:noFill/>
            </a:ln>
          </c:spPr>
          <c:marker>
            <c:symbol val="diamond"/>
            <c:size val="11"/>
            <c:spPr>
              <a:solidFill>
                <a:schemeClr val="accent6"/>
              </a:solidFill>
              <a:ln>
                <a:solidFill>
                  <a:schemeClr val="accent6"/>
                </a:solidFill>
              </a:ln>
            </c:spPr>
          </c:marker>
          <c:cat>
            <c:strRef>
              <c:f>'20_ábra_chart'!$E$19:$E$23</c:f>
              <c:strCache>
                <c:ptCount val="5"/>
                <c:pt idx="0">
                  <c:v>Prága</c:v>
                </c:pt>
                <c:pt idx="1">
                  <c:v>Budapest</c:v>
                </c:pt>
                <c:pt idx="2">
                  <c:v>Varsó</c:v>
                </c:pt>
                <c:pt idx="3">
                  <c:v>Bukarest</c:v>
                </c:pt>
                <c:pt idx="4">
                  <c:v>Pozsony</c:v>
                </c:pt>
              </c:strCache>
            </c:strRef>
          </c:cat>
          <c:val>
            <c:numRef>
              <c:f>'20_ábra_chart'!$F$19:$F$23</c:f>
              <c:numCache>
                <c:formatCode>#,##0.00</c:formatCode>
                <c:ptCount val="5"/>
                <c:pt idx="0">
                  <c:v>78.898069807477299</c:v>
                </c:pt>
                <c:pt idx="1">
                  <c:v>78.595625852068096</c:v>
                </c:pt>
                <c:pt idx="2">
                  <c:v>72.148117465867998</c:v>
                </c:pt>
                <c:pt idx="3">
                  <c:v>73.312231426807898</c:v>
                </c:pt>
                <c:pt idx="4">
                  <c:v>67.323856459127299</c:v>
                </c:pt>
              </c:numCache>
            </c:numRef>
          </c:val>
          <c:smooth val="0"/>
          <c:extLst>
            <c:ext xmlns:c16="http://schemas.microsoft.com/office/drawing/2014/chart" uri="{C3380CC4-5D6E-409C-BE32-E72D297353CC}">
              <c16:uniqueId val="{00000002-2AE9-4822-B226-3EE2B25C9C05}"/>
            </c:ext>
          </c:extLst>
        </c:ser>
        <c:ser>
          <c:idx val="1"/>
          <c:order val="4"/>
          <c:tx>
            <c:strRef>
              <c:f>'20_ábra_chart'!$G$17:$G$18</c:f>
              <c:strCache>
                <c:ptCount val="2"/>
                <c:pt idx="0">
                  <c:v>Szobafoglaltság </c:v>
                </c:pt>
                <c:pt idx="1">
                  <c:v>2020. jan-dec. (jobb tengely)</c:v>
                </c:pt>
              </c:strCache>
            </c:strRef>
          </c:tx>
          <c:spPr>
            <a:ln w="28575">
              <a:noFill/>
            </a:ln>
          </c:spPr>
          <c:marker>
            <c:symbol val="triangle"/>
            <c:size val="11"/>
            <c:spPr>
              <a:solidFill>
                <a:srgbClr val="DA0000"/>
              </a:solidFill>
              <a:ln>
                <a:solidFill>
                  <a:srgbClr val="DA0000"/>
                </a:solidFill>
              </a:ln>
            </c:spPr>
          </c:marker>
          <c:cat>
            <c:strRef>
              <c:f>'20_ábra_chart'!$E$19:$E$23</c:f>
              <c:strCache>
                <c:ptCount val="5"/>
                <c:pt idx="0">
                  <c:v>Prága</c:v>
                </c:pt>
                <c:pt idx="1">
                  <c:v>Budapest</c:v>
                </c:pt>
                <c:pt idx="2">
                  <c:v>Varsó</c:v>
                </c:pt>
                <c:pt idx="3">
                  <c:v>Bukarest</c:v>
                </c:pt>
                <c:pt idx="4">
                  <c:v>Pozsony</c:v>
                </c:pt>
              </c:strCache>
            </c:strRef>
          </c:cat>
          <c:val>
            <c:numRef>
              <c:f>'20_ábra_chart'!$G$19:$G$23</c:f>
              <c:numCache>
                <c:formatCode>#,##0.00</c:formatCode>
                <c:ptCount val="5"/>
                <c:pt idx="0">
                  <c:v>20.721122598222685</c:v>
                </c:pt>
                <c:pt idx="1">
                  <c:v>21.84672836168107</c:v>
                </c:pt>
                <c:pt idx="2">
                  <c:v>27.352520081848386</c:v>
                </c:pt>
                <c:pt idx="3">
                  <c:v>21.176127840114454</c:v>
                </c:pt>
                <c:pt idx="4">
                  <c:v>24.39684006529432</c:v>
                </c:pt>
              </c:numCache>
              <c:extLst/>
            </c:numRef>
          </c:val>
          <c:smooth val="0"/>
          <c:extLst>
            <c:ext xmlns:c16="http://schemas.microsoft.com/office/drawing/2014/chart" uri="{C3380CC4-5D6E-409C-BE32-E72D297353CC}">
              <c16:uniqueId val="{00000004-B5B8-498D-B03D-75B4FC9F5575}"/>
            </c:ext>
          </c:extLst>
        </c:ser>
        <c:ser>
          <c:idx val="3"/>
          <c:order val="5"/>
          <c:tx>
            <c:strRef>
              <c:f>'20_ábra_chart'!$H$17:$H$18</c:f>
              <c:strCache>
                <c:ptCount val="2"/>
                <c:pt idx="0">
                  <c:v>Szobafoglaltság </c:v>
                </c:pt>
                <c:pt idx="1">
                  <c:v>2021. jan-dec. (jobb tengely)</c:v>
                </c:pt>
              </c:strCache>
            </c:strRef>
          </c:tx>
          <c:spPr>
            <a:ln>
              <a:noFill/>
            </a:ln>
          </c:spPr>
          <c:marker>
            <c:symbol val="x"/>
            <c:size val="10"/>
            <c:spPr>
              <a:noFill/>
              <a:ln w="34925">
                <a:solidFill>
                  <a:srgbClr val="F6A800"/>
                </a:solidFill>
              </a:ln>
            </c:spPr>
          </c:marker>
          <c:cat>
            <c:strRef>
              <c:f>'20_ábra_chart'!$E$19:$E$23</c:f>
              <c:strCache>
                <c:ptCount val="5"/>
                <c:pt idx="0">
                  <c:v>Prága</c:v>
                </c:pt>
                <c:pt idx="1">
                  <c:v>Budapest</c:v>
                </c:pt>
                <c:pt idx="2">
                  <c:v>Varsó</c:v>
                </c:pt>
                <c:pt idx="3">
                  <c:v>Bukarest</c:v>
                </c:pt>
                <c:pt idx="4">
                  <c:v>Pozsony</c:v>
                </c:pt>
              </c:strCache>
            </c:strRef>
          </c:cat>
          <c:val>
            <c:numRef>
              <c:f>'20_ábra_chart'!$H$19:$H$23</c:f>
              <c:numCache>
                <c:formatCode>#,##0.00</c:formatCode>
                <c:ptCount val="5"/>
                <c:pt idx="0">
                  <c:v>26.062366862771686</c:v>
                </c:pt>
                <c:pt idx="1">
                  <c:v>31.520964665609419</c:v>
                </c:pt>
                <c:pt idx="2">
                  <c:v>36.677693144224669</c:v>
                </c:pt>
                <c:pt idx="3">
                  <c:v>35.754104602025642</c:v>
                </c:pt>
                <c:pt idx="4">
                  <c:v>22.434893161488411</c:v>
                </c:pt>
              </c:numCache>
              <c:extLst/>
            </c:numRef>
          </c:val>
          <c:smooth val="0"/>
          <c:extLst>
            <c:ext xmlns:c16="http://schemas.microsoft.com/office/drawing/2014/chart" uri="{C3380CC4-5D6E-409C-BE32-E72D297353CC}">
              <c16:uniqueId val="{00000006-B5B8-498D-B03D-75B4FC9F5575}"/>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899790303989779"/>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1.6079101223458177E-2"/>
          <c:y val="0.85312763230177624"/>
          <c:w val="0.97362940743518156"/>
          <c:h val="0.13291887932613072"/>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60816498809741804"/>
        </c:manualLayout>
      </c:layout>
      <c:barChart>
        <c:barDir val="col"/>
        <c:grouping val="clustered"/>
        <c:varyColors val="0"/>
        <c:ser>
          <c:idx val="4"/>
          <c:order val="0"/>
          <c:tx>
            <c:strRef>
              <c:f>'20_ábra_chart'!$I$15:$I$16</c:f>
              <c:strCache>
                <c:ptCount val="2"/>
                <c:pt idx="0">
                  <c:v>Gross average daily rate</c:v>
                </c:pt>
                <c:pt idx="1">
                  <c:v>Jan-Dec 2019</c:v>
                </c:pt>
              </c:strCache>
            </c:strRef>
          </c:tx>
          <c:spPr>
            <a:solidFill>
              <a:srgbClr val="FF0000"/>
            </a:solidFill>
            <a:ln w="9525">
              <a:solidFill>
                <a:schemeClr val="tx1"/>
              </a:solidFill>
            </a:ln>
          </c:spPr>
          <c:invertIfNegative val="0"/>
          <c:cat>
            <c:strRef>
              <c:f>'20_ábra_chart'!$D$19:$D$23</c:f>
              <c:strCache>
                <c:ptCount val="5"/>
                <c:pt idx="0">
                  <c:v>Prague</c:v>
                </c:pt>
                <c:pt idx="1">
                  <c:v>Budapest</c:v>
                </c:pt>
                <c:pt idx="2">
                  <c:v>Warsaw</c:v>
                </c:pt>
                <c:pt idx="3">
                  <c:v>Bucharest</c:v>
                </c:pt>
                <c:pt idx="4">
                  <c:v>Bratislava</c:v>
                </c:pt>
              </c:strCache>
            </c:strRef>
          </c:cat>
          <c:val>
            <c:numRef>
              <c:f>'20_ábra_chart'!$I$19:$I$23</c:f>
              <c:numCache>
                <c:formatCode>#,##0.00</c:formatCode>
                <c:ptCount val="5"/>
                <c:pt idx="0">
                  <c:v>91.822177179463097</c:v>
                </c:pt>
                <c:pt idx="1">
                  <c:v>90.982828812645394</c:v>
                </c:pt>
                <c:pt idx="2">
                  <c:v>74.947114650076998</c:v>
                </c:pt>
                <c:pt idx="3">
                  <c:v>86.048788338446101</c:v>
                </c:pt>
                <c:pt idx="4">
                  <c:v>79.701796690843295</c:v>
                </c:pt>
              </c:numCache>
            </c:numRef>
          </c:val>
          <c:extLst>
            <c:ext xmlns:c16="http://schemas.microsoft.com/office/drawing/2014/chart" uri="{C3380CC4-5D6E-409C-BE32-E72D297353CC}">
              <c16:uniqueId val="{00000000-6F6D-4C56-8868-3D562C894922}"/>
            </c:ext>
          </c:extLst>
        </c:ser>
        <c:ser>
          <c:idx val="5"/>
          <c:order val="1"/>
          <c:tx>
            <c:strRef>
              <c:f>'20_ábra_chart'!$J$15:$J$16</c:f>
              <c:strCache>
                <c:ptCount val="2"/>
                <c:pt idx="0">
                  <c:v>Gross average daily rate</c:v>
                </c:pt>
                <c:pt idx="1">
                  <c:v>Jan-Dec 2020</c:v>
                </c:pt>
              </c:strCache>
            </c:strRef>
          </c:tx>
          <c:spPr>
            <a:solidFill>
              <a:srgbClr val="0C2148"/>
            </a:solidFill>
            <a:ln>
              <a:solidFill>
                <a:schemeClr val="tx1"/>
              </a:solidFill>
            </a:ln>
          </c:spPr>
          <c:invertIfNegative val="0"/>
          <c:cat>
            <c:strRef>
              <c:f>'20_ábra_chart'!$D$19:$D$23</c:f>
              <c:strCache>
                <c:ptCount val="5"/>
                <c:pt idx="0">
                  <c:v>Prague</c:v>
                </c:pt>
                <c:pt idx="1">
                  <c:v>Budapest</c:v>
                </c:pt>
                <c:pt idx="2">
                  <c:v>Warsaw</c:v>
                </c:pt>
                <c:pt idx="3">
                  <c:v>Bucharest</c:v>
                </c:pt>
                <c:pt idx="4">
                  <c:v>Bratislava</c:v>
                </c:pt>
              </c:strCache>
            </c:strRef>
          </c:cat>
          <c:val>
            <c:numRef>
              <c:f>'20_ábra_chart'!$J$19:$J$23</c:f>
              <c:numCache>
                <c:formatCode>#,##0.00</c:formatCode>
                <c:ptCount val="5"/>
                <c:pt idx="0">
                  <c:v>64.379184772365335</c:v>
                </c:pt>
                <c:pt idx="1">
                  <c:v>80.920251923864896</c:v>
                </c:pt>
                <c:pt idx="2">
                  <c:v>59.944150913766826</c:v>
                </c:pt>
                <c:pt idx="3">
                  <c:v>67.376859772358728</c:v>
                </c:pt>
                <c:pt idx="4">
                  <c:v>66.114338619078396</c:v>
                </c:pt>
              </c:numCache>
              <c:extLst/>
            </c:numRef>
          </c:val>
          <c:extLst>
            <c:ext xmlns:c16="http://schemas.microsoft.com/office/drawing/2014/chart" uri="{C3380CC4-5D6E-409C-BE32-E72D297353CC}">
              <c16:uniqueId val="{00000001-6F6D-4C56-8868-3D562C894922}"/>
            </c:ext>
          </c:extLst>
        </c:ser>
        <c:ser>
          <c:idx val="7"/>
          <c:order val="2"/>
          <c:tx>
            <c:strRef>
              <c:f>'20_ábra_chart'!$K$15:$K$16</c:f>
              <c:strCache>
                <c:ptCount val="2"/>
                <c:pt idx="0">
                  <c:v>Gross average daily rate</c:v>
                </c:pt>
                <c:pt idx="1">
                  <c:v>Jan-Dec 2021</c:v>
                </c:pt>
              </c:strCache>
            </c:strRef>
          </c:tx>
          <c:spPr>
            <a:solidFill>
              <a:srgbClr val="B0CFE3"/>
            </a:solidFill>
            <a:ln w="9525">
              <a:solidFill>
                <a:schemeClr val="tx1"/>
              </a:solidFill>
            </a:ln>
          </c:spPr>
          <c:invertIfNegative val="0"/>
          <c:cat>
            <c:strRef>
              <c:f>'20_ábra_chart'!$D$19:$D$23</c:f>
              <c:strCache>
                <c:ptCount val="5"/>
                <c:pt idx="0">
                  <c:v>Prague</c:v>
                </c:pt>
                <c:pt idx="1">
                  <c:v>Budapest</c:v>
                </c:pt>
                <c:pt idx="2">
                  <c:v>Warsaw</c:v>
                </c:pt>
                <c:pt idx="3">
                  <c:v>Bucharest</c:v>
                </c:pt>
                <c:pt idx="4">
                  <c:v>Bratislava</c:v>
                </c:pt>
              </c:strCache>
            </c:strRef>
          </c:cat>
          <c:val>
            <c:numRef>
              <c:f>'20_ábra_chart'!$K$19:$K$23</c:f>
              <c:numCache>
                <c:formatCode>#,##0.00</c:formatCode>
                <c:ptCount val="5"/>
                <c:pt idx="0">
                  <c:v>69.655467605618611</c:v>
                </c:pt>
                <c:pt idx="1">
                  <c:v>93.398086801620494</c:v>
                </c:pt>
                <c:pt idx="2">
                  <c:v>57.734025529526193</c:v>
                </c:pt>
                <c:pt idx="3">
                  <c:v>63.690680875099041</c:v>
                </c:pt>
                <c:pt idx="4">
                  <c:v>68.486552667810372</c:v>
                </c:pt>
              </c:numCache>
              <c:extLst/>
            </c:numRef>
          </c:val>
          <c:extLst>
            <c:ext xmlns:c16="http://schemas.microsoft.com/office/drawing/2014/chart" uri="{C3380CC4-5D6E-409C-BE32-E72D297353CC}">
              <c16:uniqueId val="{00000002-6F6D-4C56-8868-3D562C894922}"/>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'20_ábra_chart'!$E$19:$E$23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3-6F6D-4C56-8868-3D562C894922}"/>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'20_ábra_chart'!$F$15:$F$16</c:f>
              <c:strCache>
                <c:ptCount val="2"/>
                <c:pt idx="0">
                  <c:v>Occupancy rate</c:v>
                </c:pt>
                <c:pt idx="1">
                  <c:v>Jan-Dec 2019 (right-hand scale)</c:v>
                </c:pt>
              </c:strCache>
            </c:strRef>
          </c:tx>
          <c:spPr>
            <a:ln w="28575">
              <a:noFill/>
            </a:ln>
          </c:spPr>
          <c:marker>
            <c:symbol val="diamond"/>
            <c:size val="11"/>
            <c:spPr>
              <a:solidFill>
                <a:schemeClr val="accent6"/>
              </a:solidFill>
              <a:ln>
                <a:solidFill>
                  <a:schemeClr val="accent6"/>
                </a:solidFill>
              </a:ln>
            </c:spPr>
          </c:marker>
          <c:cat>
            <c:strRef>
              <c:f>'20_ábra_chart'!$D$19:$D$23</c:f>
              <c:strCache>
                <c:ptCount val="5"/>
                <c:pt idx="0">
                  <c:v>Prague</c:v>
                </c:pt>
                <c:pt idx="1">
                  <c:v>Budapest</c:v>
                </c:pt>
                <c:pt idx="2">
                  <c:v>Warsaw</c:v>
                </c:pt>
                <c:pt idx="3">
                  <c:v>Bucharest</c:v>
                </c:pt>
                <c:pt idx="4">
                  <c:v>Bratislava</c:v>
                </c:pt>
              </c:strCache>
            </c:strRef>
          </c:cat>
          <c:val>
            <c:numRef>
              <c:f>'20_ábra_chart'!$F$19:$F$23</c:f>
              <c:numCache>
                <c:formatCode>#,##0.00</c:formatCode>
                <c:ptCount val="5"/>
                <c:pt idx="0">
                  <c:v>78.898069807477299</c:v>
                </c:pt>
                <c:pt idx="1">
                  <c:v>78.595625852068096</c:v>
                </c:pt>
                <c:pt idx="2">
                  <c:v>72.148117465867998</c:v>
                </c:pt>
                <c:pt idx="3">
                  <c:v>73.312231426807898</c:v>
                </c:pt>
                <c:pt idx="4">
                  <c:v>67.323856459127299</c:v>
                </c:pt>
              </c:numCache>
            </c:numRef>
          </c:val>
          <c:smooth val="0"/>
          <c:extLst>
            <c:ext xmlns:c16="http://schemas.microsoft.com/office/drawing/2014/chart" uri="{C3380CC4-5D6E-409C-BE32-E72D297353CC}">
              <c16:uniqueId val="{00000004-6F6D-4C56-8868-3D562C894922}"/>
            </c:ext>
          </c:extLst>
        </c:ser>
        <c:ser>
          <c:idx val="1"/>
          <c:order val="4"/>
          <c:tx>
            <c:strRef>
              <c:f>'20_ábra_chart'!$G$15:$G$16</c:f>
              <c:strCache>
                <c:ptCount val="2"/>
                <c:pt idx="0">
                  <c:v>Occupancy rate</c:v>
                </c:pt>
                <c:pt idx="1">
                  <c:v>Jan-Dec 2020 (right-hand scale)</c:v>
                </c:pt>
              </c:strCache>
            </c:strRef>
          </c:tx>
          <c:spPr>
            <a:ln w="28575">
              <a:noFill/>
            </a:ln>
          </c:spPr>
          <c:marker>
            <c:symbol val="triangle"/>
            <c:size val="11"/>
            <c:spPr>
              <a:solidFill>
                <a:srgbClr val="DA0000"/>
              </a:solidFill>
              <a:ln>
                <a:solidFill>
                  <a:srgbClr val="DA0000"/>
                </a:solidFill>
              </a:ln>
            </c:spPr>
          </c:marker>
          <c:cat>
            <c:strRef>
              <c:f>'20_ábra_chart'!$D$19:$D$23</c:f>
              <c:strCache>
                <c:ptCount val="5"/>
                <c:pt idx="0">
                  <c:v>Prague</c:v>
                </c:pt>
                <c:pt idx="1">
                  <c:v>Budapest</c:v>
                </c:pt>
                <c:pt idx="2">
                  <c:v>Warsaw</c:v>
                </c:pt>
                <c:pt idx="3">
                  <c:v>Bucharest</c:v>
                </c:pt>
                <c:pt idx="4">
                  <c:v>Bratislava</c:v>
                </c:pt>
              </c:strCache>
            </c:strRef>
          </c:cat>
          <c:val>
            <c:numRef>
              <c:f>'20_ábra_chart'!$G$19:$G$23</c:f>
              <c:numCache>
                <c:formatCode>#,##0.00</c:formatCode>
                <c:ptCount val="5"/>
                <c:pt idx="0">
                  <c:v>20.721122598222685</c:v>
                </c:pt>
                <c:pt idx="1">
                  <c:v>21.84672836168107</c:v>
                </c:pt>
                <c:pt idx="2">
                  <c:v>27.352520081848386</c:v>
                </c:pt>
                <c:pt idx="3">
                  <c:v>21.176127840114454</c:v>
                </c:pt>
                <c:pt idx="4">
                  <c:v>24.39684006529432</c:v>
                </c:pt>
              </c:numCache>
              <c:extLst/>
            </c:numRef>
          </c:val>
          <c:smooth val="0"/>
          <c:extLst>
            <c:ext xmlns:c16="http://schemas.microsoft.com/office/drawing/2014/chart" uri="{C3380CC4-5D6E-409C-BE32-E72D297353CC}">
              <c16:uniqueId val="{00000005-6F6D-4C56-8868-3D562C894922}"/>
            </c:ext>
          </c:extLst>
        </c:ser>
        <c:ser>
          <c:idx val="3"/>
          <c:order val="5"/>
          <c:tx>
            <c:strRef>
              <c:f>'20_ábra_chart'!$H$15:$H$16</c:f>
              <c:strCache>
                <c:ptCount val="2"/>
                <c:pt idx="0">
                  <c:v>Occupancy rate</c:v>
                </c:pt>
                <c:pt idx="1">
                  <c:v>Jan-Dec 2021 (right-hand scale)</c:v>
                </c:pt>
              </c:strCache>
            </c:strRef>
          </c:tx>
          <c:spPr>
            <a:ln>
              <a:noFill/>
            </a:ln>
          </c:spPr>
          <c:marker>
            <c:symbol val="x"/>
            <c:size val="10"/>
            <c:spPr>
              <a:noFill/>
              <a:ln w="34925">
                <a:solidFill>
                  <a:srgbClr val="F6A800"/>
                </a:solidFill>
              </a:ln>
            </c:spPr>
          </c:marker>
          <c:cat>
            <c:strRef>
              <c:f>'20_ábra_chart'!$D$19:$D$23</c:f>
              <c:strCache>
                <c:ptCount val="5"/>
                <c:pt idx="0">
                  <c:v>Prague</c:v>
                </c:pt>
                <c:pt idx="1">
                  <c:v>Budapest</c:v>
                </c:pt>
                <c:pt idx="2">
                  <c:v>Warsaw</c:v>
                </c:pt>
                <c:pt idx="3">
                  <c:v>Bucharest</c:v>
                </c:pt>
                <c:pt idx="4">
                  <c:v>Bratislava</c:v>
                </c:pt>
              </c:strCache>
            </c:strRef>
          </c:cat>
          <c:val>
            <c:numRef>
              <c:f>'20_ábra_chart'!$H$19:$H$23</c:f>
              <c:numCache>
                <c:formatCode>#,##0.00</c:formatCode>
                <c:ptCount val="5"/>
                <c:pt idx="0">
                  <c:v>26.062366862771686</c:v>
                </c:pt>
                <c:pt idx="1">
                  <c:v>31.520964665609419</c:v>
                </c:pt>
                <c:pt idx="2">
                  <c:v>36.677693144224669</c:v>
                </c:pt>
                <c:pt idx="3">
                  <c:v>35.754104602025642</c:v>
                </c:pt>
                <c:pt idx="4">
                  <c:v>22.434893161488411</c:v>
                </c:pt>
              </c:numCache>
              <c:extLst/>
            </c:numRef>
          </c:val>
          <c:smooth val="0"/>
          <c:extLst>
            <c:ext xmlns:c16="http://schemas.microsoft.com/office/drawing/2014/chart" uri="{C3380CC4-5D6E-409C-BE32-E72D297353CC}">
              <c16:uniqueId val="{00000006-6F6D-4C56-8868-3D562C894922}"/>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492382896582372"/>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5.497090641447596E-3"/>
          <c:y val="0.86010437648782256"/>
          <c:w val="0.9859750864475274"/>
          <c:h val="0.12594213514008423"/>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462091298909358"/>
        </c:manualLayout>
      </c:layout>
      <c:barChart>
        <c:barDir val="col"/>
        <c:grouping val="stacked"/>
        <c:varyColors val="0"/>
        <c:ser>
          <c:idx val="1"/>
          <c:order val="0"/>
          <c:tx>
            <c:strRef>
              <c:f>'21_ábra_chart'!$G$16</c:f>
              <c:strCache>
                <c:ptCount val="1"/>
                <c:pt idx="0">
                  <c:v>Átadott - Budapesten kívül</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'21_ábra_chart'!$H$14:$O$14</c:f>
              <c:strCache>
                <c:ptCount val="8"/>
                <c:pt idx="0">
                  <c:v>2015</c:v>
                </c:pt>
                <c:pt idx="1">
                  <c:v>2016</c:v>
                </c:pt>
                <c:pt idx="2">
                  <c:v>2017</c:v>
                </c:pt>
                <c:pt idx="3">
                  <c:v>2018</c:v>
                </c:pt>
                <c:pt idx="4">
                  <c:v>2019</c:v>
                </c:pt>
                <c:pt idx="5">
                  <c:v>2020</c:v>
                </c:pt>
                <c:pt idx="6">
                  <c:v>2021</c:v>
                </c:pt>
                <c:pt idx="7">
                  <c:v>2022 (e.)</c:v>
                </c:pt>
              </c:strCache>
            </c:strRef>
          </c:cat>
          <c:val>
            <c:numRef>
              <c:f>'21_ábra_chart'!$H$16:$O$16</c:f>
              <c:numCache>
                <c:formatCode>#,##0</c:formatCode>
                <c:ptCount val="8"/>
                <c:pt idx="0">
                  <c:v>689</c:v>
                </c:pt>
                <c:pt idx="1">
                  <c:v>751</c:v>
                </c:pt>
                <c:pt idx="2">
                  <c:v>501</c:v>
                </c:pt>
                <c:pt idx="3">
                  <c:v>147</c:v>
                </c:pt>
                <c:pt idx="4">
                  <c:v>185</c:v>
                </c:pt>
                <c:pt idx="5">
                  <c:v>280</c:v>
                </c:pt>
                <c:pt idx="6" formatCode="General">
                  <c:v>183</c:v>
                </c:pt>
              </c:numCache>
            </c:numRef>
          </c:val>
          <c:extLst>
            <c:ext xmlns:c16="http://schemas.microsoft.com/office/drawing/2014/chart" uri="{C3380CC4-5D6E-409C-BE32-E72D297353CC}">
              <c16:uniqueId val="{00000001-330A-4AD2-9D4C-601DFE8FD3E3}"/>
            </c:ext>
          </c:extLst>
        </c:ser>
        <c:ser>
          <c:idx val="0"/>
          <c:order val="1"/>
          <c:tx>
            <c:strRef>
              <c:f>'21_ábra_chart'!$G$15</c:f>
              <c:strCache>
                <c:ptCount val="1"/>
                <c:pt idx="0">
                  <c:v>Átadott - Budapest</c:v>
                </c:pt>
              </c:strCache>
            </c:strRef>
          </c:tx>
          <c:spPr>
            <a:solidFill>
              <a:srgbClr val="DA0000"/>
            </a:solidFill>
            <a:ln>
              <a:solidFill>
                <a:schemeClr val="tx1"/>
              </a:solidFill>
            </a:ln>
          </c:spPr>
          <c:invertIfNegative val="0"/>
          <c:dLbls>
            <c:dLbl>
              <c:idx val="4"/>
              <c:numFmt formatCode="0" sourceLinked="0"/>
              <c:spPr>
                <a:noFill/>
                <a:ln w="25400">
                  <a:noFill/>
                </a:ln>
              </c:spPr>
              <c:txPr>
                <a:bodyPr wrap="square" lIns="38100" tIns="19050" rIns="38100" bIns="19050" anchor="ctr">
                  <a:spAutoFit/>
                </a:bodyPr>
                <a:lstStyle/>
                <a:p>
                  <a:pPr>
                    <a:defRPr sz="11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6D66-4999-B622-C669311CA856}"/>
                </c:ext>
              </c:extLst>
            </c:dLbl>
            <c:dLbl>
              <c:idx val="6"/>
              <c:numFmt formatCode="0" sourceLinked="0"/>
              <c:spPr>
                <a:noFill/>
                <a:ln w="25400">
                  <a:noFill/>
                </a:ln>
              </c:spPr>
              <c:txPr>
                <a:bodyPr wrap="square" lIns="38100" tIns="19050" rIns="38100" bIns="19050" anchor="ctr">
                  <a:spAutoFit/>
                </a:bodyPr>
                <a:lstStyle/>
                <a:p>
                  <a:pPr>
                    <a:defRPr sz="11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79AA-4944-BF62-3AE31FBAA15E}"/>
                </c:ext>
              </c:extLst>
            </c:dLbl>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'21_ábra_chart'!$H$14:$O$14</c:f>
              <c:strCache>
                <c:ptCount val="8"/>
                <c:pt idx="0">
                  <c:v>2015</c:v>
                </c:pt>
                <c:pt idx="1">
                  <c:v>2016</c:v>
                </c:pt>
                <c:pt idx="2">
                  <c:v>2017</c:v>
                </c:pt>
                <c:pt idx="3">
                  <c:v>2018</c:v>
                </c:pt>
                <c:pt idx="4">
                  <c:v>2019</c:v>
                </c:pt>
                <c:pt idx="5">
                  <c:v>2020</c:v>
                </c:pt>
                <c:pt idx="6">
                  <c:v>2021</c:v>
                </c:pt>
                <c:pt idx="7">
                  <c:v>2022 (e.)</c:v>
                </c:pt>
              </c:strCache>
            </c:strRef>
          </c:cat>
          <c:val>
            <c:numRef>
              <c:f>'21_ábra_chart'!$H$15:$O$15</c:f>
              <c:numCache>
                <c:formatCode>#,##0</c:formatCode>
                <c:ptCount val="8"/>
                <c:pt idx="0">
                  <c:v>252</c:v>
                </c:pt>
                <c:pt idx="1">
                  <c:v>136</c:v>
                </c:pt>
                <c:pt idx="2">
                  <c:v>343</c:v>
                </c:pt>
                <c:pt idx="3">
                  <c:v>582</c:v>
                </c:pt>
                <c:pt idx="4">
                  <c:v>1062</c:v>
                </c:pt>
                <c:pt idx="5">
                  <c:v>514</c:v>
                </c:pt>
                <c:pt idx="6" formatCode="General">
                  <c:v>1094</c:v>
                </c:pt>
              </c:numCache>
            </c:numRef>
          </c:val>
          <c:extLst>
            <c:ext xmlns:c16="http://schemas.microsoft.com/office/drawing/2014/chart" uri="{C3380CC4-5D6E-409C-BE32-E72D297353CC}">
              <c16:uniqueId val="{00000008-330A-4AD2-9D4C-601DFE8FD3E3}"/>
            </c:ext>
          </c:extLst>
        </c:ser>
        <c:ser>
          <c:idx val="3"/>
          <c:order val="2"/>
          <c:tx>
            <c:strRef>
              <c:f>'21_ábra_chart'!$G$18</c:f>
              <c:strCache>
                <c:ptCount val="1"/>
                <c:pt idx="0">
                  <c:v>Tervezett - Budapesten kívül</c:v>
                </c:pt>
              </c:strCache>
            </c:strRef>
          </c:tx>
          <c:spPr>
            <a:solidFill>
              <a:srgbClr val="00206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'21_ábra_chart'!$H$14:$O$14</c:f>
              <c:strCache>
                <c:ptCount val="8"/>
                <c:pt idx="0">
                  <c:v>2015</c:v>
                </c:pt>
                <c:pt idx="1">
                  <c:v>2016</c:v>
                </c:pt>
                <c:pt idx="2">
                  <c:v>2017</c:v>
                </c:pt>
                <c:pt idx="3">
                  <c:v>2018</c:v>
                </c:pt>
                <c:pt idx="4">
                  <c:v>2019</c:v>
                </c:pt>
                <c:pt idx="5">
                  <c:v>2020</c:v>
                </c:pt>
                <c:pt idx="6">
                  <c:v>2021</c:v>
                </c:pt>
                <c:pt idx="7">
                  <c:v>2022 (e.)</c:v>
                </c:pt>
              </c:strCache>
            </c:strRef>
          </c:cat>
          <c:val>
            <c:numRef>
              <c:f>'21_ábra_chart'!$H$18:$O$18</c:f>
              <c:numCache>
                <c:formatCode>#,##0</c:formatCode>
                <c:ptCount val="8"/>
                <c:pt idx="7" formatCode="General">
                  <c:v>982</c:v>
                </c:pt>
              </c:numCache>
            </c:numRef>
          </c:val>
          <c:extLst>
            <c:ext xmlns:c16="http://schemas.microsoft.com/office/drawing/2014/chart" uri="{C3380CC4-5D6E-409C-BE32-E72D297353CC}">
              <c16:uniqueId val="{00000003-31BA-47B4-81B8-2AAA2C49ECFF}"/>
            </c:ext>
          </c:extLst>
        </c:ser>
        <c:ser>
          <c:idx val="2"/>
          <c:order val="3"/>
          <c:tx>
            <c:strRef>
              <c:f>'21_ábra_chart'!$G$17</c:f>
              <c:strCache>
                <c:ptCount val="1"/>
                <c:pt idx="0">
                  <c:v>Tervezett - Budapest</c:v>
                </c:pt>
              </c:strCache>
            </c:strRef>
          </c:tx>
          <c:spPr>
            <a:solidFill>
              <a:srgbClr val="DA0000">
                <a:alpha val="30000"/>
              </a:srgbClr>
            </a:solidFill>
            <a:ln>
              <a:solidFill>
                <a:schemeClr val="tx1"/>
              </a:solidFill>
            </a:ln>
          </c:spPr>
          <c:invertIfNegative val="0"/>
          <c:dLbls>
            <c:dLbl>
              <c:idx val="7"/>
              <c:spPr>
                <a:noFill/>
                <a:ln>
                  <a:noFill/>
                </a:ln>
                <a:effectLst/>
              </c:spPr>
              <c:txPr>
                <a:bodyPr wrap="square" lIns="38100" tIns="19050" rIns="38100" bIns="19050" anchor="ctr">
                  <a:spAutoFit/>
                </a:bodyPr>
                <a:lstStyle/>
                <a:p>
                  <a:pPr>
                    <a:defRPr sz="1100">
                      <a:solidFill>
                        <a:sysClr val="windowText" lastClr="000000"/>
                      </a:solidFill>
                    </a:defRPr>
                  </a:pPr>
                  <a:endParaRPr lang="hu-HU"/>
                </a:p>
              </c:txPr>
              <c:showLegendKey val="0"/>
              <c:showVal val="1"/>
              <c:showCatName val="0"/>
              <c:showSerName val="0"/>
              <c:showPercent val="0"/>
              <c:showBubbleSize val="0"/>
              <c:extLst>
                <c:ext xmlns:c16="http://schemas.microsoft.com/office/drawing/2014/chart" uri="{C3380CC4-5D6E-409C-BE32-E72D297353CC}">
                  <c16:uniqueId val="{00000002-79AA-4944-BF62-3AE31FBAA15E}"/>
                </c:ext>
              </c:extLst>
            </c:dLbl>
            <c:spPr>
              <a:noFill/>
              <a:ln>
                <a:noFill/>
              </a:ln>
              <a:effectLst/>
            </c:spPr>
            <c:txPr>
              <a:bodyPr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'21_ábra_chart'!$H$14:$O$14</c:f>
              <c:strCache>
                <c:ptCount val="8"/>
                <c:pt idx="0">
                  <c:v>2015</c:v>
                </c:pt>
                <c:pt idx="1">
                  <c:v>2016</c:v>
                </c:pt>
                <c:pt idx="2">
                  <c:v>2017</c:v>
                </c:pt>
                <c:pt idx="3">
                  <c:v>2018</c:v>
                </c:pt>
                <c:pt idx="4">
                  <c:v>2019</c:v>
                </c:pt>
                <c:pt idx="5">
                  <c:v>2020</c:v>
                </c:pt>
                <c:pt idx="6">
                  <c:v>2021</c:v>
                </c:pt>
                <c:pt idx="7">
                  <c:v>2022 (e.)</c:v>
                </c:pt>
              </c:strCache>
            </c:strRef>
          </c:cat>
          <c:val>
            <c:numRef>
              <c:f>'21_ábra_chart'!$H$17:$O$17</c:f>
              <c:numCache>
                <c:formatCode>General</c:formatCode>
                <c:ptCount val="8"/>
                <c:pt idx="7">
                  <c:v>1496</c:v>
                </c:pt>
              </c:numCache>
            </c:numRef>
          </c:val>
          <c:extLst>
            <c:ext xmlns:c16="http://schemas.microsoft.com/office/drawing/2014/chart" uri="{C3380CC4-5D6E-409C-BE32-E72D297353CC}">
              <c16:uniqueId val="{00000002-31BA-47B4-81B8-2AAA2C49ECFF}"/>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4"/>
          <c:tx>
            <c:v>fikt</c:v>
          </c:tx>
          <c:invertIfNegative val="0"/>
          <c:cat>
            <c:strRef>
              <c:f>'21_ábra_chart'!$H$14:$O$14</c:f>
              <c:strCache>
                <c:ptCount val="8"/>
                <c:pt idx="0">
                  <c:v>2015</c:v>
                </c:pt>
                <c:pt idx="1">
                  <c:v>2016</c:v>
                </c:pt>
                <c:pt idx="2">
                  <c:v>2017</c:v>
                </c:pt>
                <c:pt idx="3">
                  <c:v>2018</c:v>
                </c:pt>
                <c:pt idx="4">
                  <c:v>2019</c:v>
                </c:pt>
                <c:pt idx="5">
                  <c:v>2020</c:v>
                </c:pt>
                <c:pt idx="6">
                  <c:v>2021</c:v>
                </c:pt>
                <c:pt idx="7">
                  <c:v>2022 (e.)</c:v>
                </c:pt>
              </c:strCache>
            </c:strRef>
          </c:cat>
          <c:val>
            <c:numLit>
              <c:formatCode>General</c:formatCode>
              <c:ptCount val="1"/>
              <c:pt idx="0">
                <c:v>0</c:v>
              </c:pt>
            </c:numLit>
          </c:val>
          <c:extLst>
            <c:ext xmlns:c16="http://schemas.microsoft.com/office/drawing/2014/chart" uri="{C3380CC4-5D6E-409C-BE32-E72D297353CC}">
              <c16:uniqueId val="{00000009-330A-4AD2-9D4C-601DFE8FD3E3}"/>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10230552297984029"/>
              <c:y val="0"/>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6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81314388228067236"/>
              <c:y val="2.3517060367454069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3731085164749027"/>
          <c:y val="0.89456825882260627"/>
          <c:w val="0.72806882467253309"/>
          <c:h val="9.226128593075624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7674701156182637"/>
        </c:manualLayout>
      </c:layout>
      <c:areaChart>
        <c:grouping val="stacked"/>
        <c:varyColors val="0"/>
        <c:ser>
          <c:idx val="2"/>
          <c:order val="0"/>
          <c:tx>
            <c:strRef>
              <c:f>'3_ábra_chart'!$L$19</c:f>
              <c:strCache>
                <c:ptCount val="1"/>
                <c:pt idx="0">
                  <c:v>Labour force</c:v>
                </c:pt>
              </c:strCache>
            </c:strRef>
          </c:tx>
          <c:spPr>
            <a:solidFill>
              <a:srgbClr val="0C2148"/>
            </a:solidFill>
            <a:ln>
              <a:noFill/>
            </a:ln>
            <a:effectLst/>
          </c:spPr>
          <c:cat>
            <c:strRef>
              <c:f>'3_ábra_chart'!$G$21:$G$89</c:f>
              <c:strCache>
                <c:ptCount val="69"/>
                <c:pt idx="0">
                  <c:v>Jan 2005</c:v>
                </c:pt>
                <c:pt idx="1">
                  <c:v>Apr 2005</c:v>
                </c:pt>
                <c:pt idx="2">
                  <c:v>July 2005</c:v>
                </c:pt>
                <c:pt idx="3">
                  <c:v>Oct 2005</c:v>
                </c:pt>
                <c:pt idx="4">
                  <c:v>Jan 2006</c:v>
                </c:pt>
                <c:pt idx="5">
                  <c:v>Apr 2006</c:v>
                </c:pt>
                <c:pt idx="6">
                  <c:v>July 2006</c:v>
                </c:pt>
                <c:pt idx="7">
                  <c:v>Oct 2006</c:v>
                </c:pt>
                <c:pt idx="8">
                  <c:v>Jan 2007</c:v>
                </c:pt>
                <c:pt idx="9">
                  <c:v>Apr 2007</c:v>
                </c:pt>
                <c:pt idx="10">
                  <c:v>July 2007</c:v>
                </c:pt>
                <c:pt idx="11">
                  <c:v>Oct 2007</c:v>
                </c:pt>
                <c:pt idx="12">
                  <c:v>Jan 2008</c:v>
                </c:pt>
                <c:pt idx="13">
                  <c:v>Apr 2008</c:v>
                </c:pt>
                <c:pt idx="14">
                  <c:v>July 2008</c:v>
                </c:pt>
                <c:pt idx="15">
                  <c:v>Oct 2008</c:v>
                </c:pt>
                <c:pt idx="16">
                  <c:v>Jan 2009</c:v>
                </c:pt>
                <c:pt idx="17">
                  <c:v>Apr 2009</c:v>
                </c:pt>
                <c:pt idx="18">
                  <c:v>July 2009</c:v>
                </c:pt>
                <c:pt idx="19">
                  <c:v>Oct 2009</c:v>
                </c:pt>
                <c:pt idx="20">
                  <c:v>Jan 2010</c:v>
                </c:pt>
                <c:pt idx="21">
                  <c:v>Apr 2010</c:v>
                </c:pt>
                <c:pt idx="22">
                  <c:v>July 2010</c:v>
                </c:pt>
                <c:pt idx="23">
                  <c:v>Oct 2010</c:v>
                </c:pt>
                <c:pt idx="24">
                  <c:v>Jan 2011</c:v>
                </c:pt>
                <c:pt idx="25">
                  <c:v>Apr 2011</c:v>
                </c:pt>
                <c:pt idx="26">
                  <c:v>July 2011</c:v>
                </c:pt>
                <c:pt idx="27">
                  <c:v>Oct 2011</c:v>
                </c:pt>
                <c:pt idx="28">
                  <c:v>Jan 2012</c:v>
                </c:pt>
                <c:pt idx="29">
                  <c:v>Apr 2012</c:v>
                </c:pt>
                <c:pt idx="30">
                  <c:v>July 2012</c:v>
                </c:pt>
                <c:pt idx="31">
                  <c:v>Oct 2012</c:v>
                </c:pt>
                <c:pt idx="32">
                  <c:v>Jan 2013</c:v>
                </c:pt>
                <c:pt idx="33">
                  <c:v>Apr 2013</c:v>
                </c:pt>
                <c:pt idx="34">
                  <c:v>July 2013</c:v>
                </c:pt>
                <c:pt idx="35">
                  <c:v>Oct 2013</c:v>
                </c:pt>
                <c:pt idx="36">
                  <c:v>Jan 2014</c:v>
                </c:pt>
                <c:pt idx="37">
                  <c:v>Apr 2014</c:v>
                </c:pt>
                <c:pt idx="38">
                  <c:v>July 2014</c:v>
                </c:pt>
                <c:pt idx="39">
                  <c:v>Oct 2014</c:v>
                </c:pt>
                <c:pt idx="40">
                  <c:v>Jan 2015</c:v>
                </c:pt>
                <c:pt idx="41">
                  <c:v>Apr 2015</c:v>
                </c:pt>
                <c:pt idx="42">
                  <c:v>July 2015</c:v>
                </c:pt>
                <c:pt idx="43">
                  <c:v>Oct 2015</c:v>
                </c:pt>
                <c:pt idx="44">
                  <c:v>Jan 2016</c:v>
                </c:pt>
                <c:pt idx="45">
                  <c:v>Apr 2016</c:v>
                </c:pt>
                <c:pt idx="46">
                  <c:v>July 2016</c:v>
                </c:pt>
                <c:pt idx="47">
                  <c:v>Oct 2016</c:v>
                </c:pt>
                <c:pt idx="48">
                  <c:v>Jan 2017</c:v>
                </c:pt>
                <c:pt idx="49">
                  <c:v>Apr 2017</c:v>
                </c:pt>
                <c:pt idx="50">
                  <c:v>July 2017</c:v>
                </c:pt>
                <c:pt idx="51">
                  <c:v>Oct 2017</c:v>
                </c:pt>
                <c:pt idx="52">
                  <c:v>Jan 2018</c:v>
                </c:pt>
                <c:pt idx="53">
                  <c:v>Apr 2018</c:v>
                </c:pt>
                <c:pt idx="54">
                  <c:v>July 2018</c:v>
                </c:pt>
                <c:pt idx="55">
                  <c:v>Oct 2018</c:v>
                </c:pt>
                <c:pt idx="56">
                  <c:v>Jan 2019</c:v>
                </c:pt>
                <c:pt idx="57">
                  <c:v>Apr 2019</c:v>
                </c:pt>
                <c:pt idx="58">
                  <c:v>July 2019</c:v>
                </c:pt>
                <c:pt idx="59">
                  <c:v>Oct 2019</c:v>
                </c:pt>
                <c:pt idx="60">
                  <c:v>Jan 2020</c:v>
                </c:pt>
                <c:pt idx="61">
                  <c:v>Apr 2020</c:v>
                </c:pt>
                <c:pt idx="62">
                  <c:v>July 2020</c:v>
                </c:pt>
                <c:pt idx="63">
                  <c:v>Oct 2020</c:v>
                </c:pt>
                <c:pt idx="64">
                  <c:v>Jan 2021</c:v>
                </c:pt>
                <c:pt idx="65">
                  <c:v>Apr 2021</c:v>
                </c:pt>
                <c:pt idx="66">
                  <c:v>July 2021</c:v>
                </c:pt>
                <c:pt idx="67">
                  <c:v>Oct 2021</c:v>
                </c:pt>
                <c:pt idx="68">
                  <c:v>Jan 2022</c:v>
                </c:pt>
              </c:strCache>
            </c:strRef>
          </c:cat>
          <c:val>
            <c:numRef>
              <c:f>'3_ábra_chart'!$L$21:$L$89</c:f>
              <c:numCache>
                <c:formatCode>#,##0</c:formatCode>
                <c:ptCount val="69"/>
                <c:pt idx="0">
                  <c:v>2.4680073126142599</c:v>
                </c:pt>
                <c:pt idx="1">
                  <c:v>2.6654411764705879</c:v>
                </c:pt>
                <c:pt idx="2">
                  <c:v>2.24390243902439</c:v>
                </c:pt>
                <c:pt idx="3">
                  <c:v>2.9838022165387899</c:v>
                </c:pt>
                <c:pt idx="4">
                  <c:v>4.4834307992202724</c:v>
                </c:pt>
                <c:pt idx="5">
                  <c:v>2.9629629629629632</c:v>
                </c:pt>
                <c:pt idx="6">
                  <c:v>2.6518391787852864</c:v>
                </c:pt>
                <c:pt idx="7">
                  <c:v>4.0104620749782036</c:v>
                </c:pt>
                <c:pt idx="8">
                  <c:v>4.8237476808905377</c:v>
                </c:pt>
                <c:pt idx="9">
                  <c:v>5.0991501416430589</c:v>
                </c:pt>
                <c:pt idx="10">
                  <c:v>6.3520871143375679</c:v>
                </c:pt>
                <c:pt idx="11">
                  <c:v>5.3586150041220115</c:v>
                </c:pt>
                <c:pt idx="12">
                  <c:v>5.7641921397379914</c:v>
                </c:pt>
                <c:pt idx="13">
                  <c:v>5.8519793459552503</c:v>
                </c:pt>
                <c:pt idx="14">
                  <c:v>5.7245080500894456</c:v>
                </c:pt>
                <c:pt idx="15">
                  <c:v>6.8434559452523525</c:v>
                </c:pt>
                <c:pt idx="16">
                  <c:v>6.0926076360682373</c:v>
                </c:pt>
                <c:pt idx="17">
                  <c:v>1.788756388415673</c:v>
                </c:pt>
                <c:pt idx="18">
                  <c:v>2.7629233511586455</c:v>
                </c:pt>
                <c:pt idx="19">
                  <c:v>2.9535864978902957</c:v>
                </c:pt>
                <c:pt idx="20">
                  <c:v>2.3210831721470022</c:v>
                </c:pt>
                <c:pt idx="21">
                  <c:v>3.8216560509554141</c:v>
                </c:pt>
                <c:pt idx="22">
                  <c:v>2.5869037995149555</c:v>
                </c:pt>
                <c:pt idx="23">
                  <c:v>2.2332506203473947</c:v>
                </c:pt>
                <c:pt idx="24">
                  <c:v>3.1959629941126999</c:v>
                </c:pt>
                <c:pt idx="25">
                  <c:v>2.7754415475189234</c:v>
                </c:pt>
                <c:pt idx="26">
                  <c:v>4.1356492969396186</c:v>
                </c:pt>
                <c:pt idx="27">
                  <c:v>3.9764359351988214</c:v>
                </c:pt>
                <c:pt idx="28">
                  <c:v>1.9607843137254906</c:v>
                </c:pt>
                <c:pt idx="29">
                  <c:v>3.4482758620689653</c:v>
                </c:pt>
                <c:pt idx="30">
                  <c:v>2.4534686971235198</c:v>
                </c:pt>
                <c:pt idx="31">
                  <c:v>2.5295109612141653</c:v>
                </c:pt>
                <c:pt idx="32">
                  <c:v>2.2321428571428572</c:v>
                </c:pt>
                <c:pt idx="33">
                  <c:v>3.8103302286198142</c:v>
                </c:pt>
                <c:pt idx="34">
                  <c:v>8.6343612334801776</c:v>
                </c:pt>
                <c:pt idx="35">
                  <c:v>6.0494958753437214</c:v>
                </c:pt>
                <c:pt idx="36">
                  <c:v>5.454545454545455</c:v>
                </c:pt>
                <c:pt idx="37">
                  <c:v>4.0366972477064227</c:v>
                </c:pt>
                <c:pt idx="38">
                  <c:v>5.0193050193050199</c:v>
                </c:pt>
                <c:pt idx="39">
                  <c:v>7.5268817204301079</c:v>
                </c:pt>
                <c:pt idx="40">
                  <c:v>15.550978372811535</c:v>
                </c:pt>
                <c:pt idx="41">
                  <c:v>17.040731504571909</c:v>
                </c:pt>
                <c:pt idx="42">
                  <c:v>13.284132841328411</c:v>
                </c:pt>
                <c:pt idx="43">
                  <c:v>21.019108280254777</c:v>
                </c:pt>
                <c:pt idx="44">
                  <c:v>22.753036437246958</c:v>
                </c:pt>
                <c:pt idx="45">
                  <c:v>25.142392188771357</c:v>
                </c:pt>
                <c:pt idx="46">
                  <c:v>26.194144838212637</c:v>
                </c:pt>
                <c:pt idx="47">
                  <c:v>31.077891424075528</c:v>
                </c:pt>
                <c:pt idx="48">
                  <c:v>25.827814569536422</c:v>
                </c:pt>
                <c:pt idx="49">
                  <c:v>32.509960159362549</c:v>
                </c:pt>
                <c:pt idx="50">
                  <c:v>25.411184210526315</c:v>
                </c:pt>
                <c:pt idx="51">
                  <c:v>30.576441102756892</c:v>
                </c:pt>
                <c:pt idx="52">
                  <c:v>28.003457216940358</c:v>
                </c:pt>
                <c:pt idx="53">
                  <c:v>26.958105646630244</c:v>
                </c:pt>
                <c:pt idx="54">
                  <c:v>32.540356839422252</c:v>
                </c:pt>
                <c:pt idx="55">
                  <c:v>28.71287128712871</c:v>
                </c:pt>
                <c:pt idx="56">
                  <c:v>28.148148148148149</c:v>
                </c:pt>
                <c:pt idx="57">
                  <c:v>26.127659574468083</c:v>
                </c:pt>
                <c:pt idx="58">
                  <c:v>29.47976878612717</c:v>
                </c:pt>
                <c:pt idx="59">
                  <c:v>14.652014652014653</c:v>
                </c:pt>
                <c:pt idx="60">
                  <c:v>22.965116279069768</c:v>
                </c:pt>
                <c:pt idx="61">
                  <c:v>12.79491833030853</c:v>
                </c:pt>
                <c:pt idx="62">
                  <c:v>10.945273631840795</c:v>
                </c:pt>
                <c:pt idx="63">
                  <c:v>11.402027027027026</c:v>
                </c:pt>
                <c:pt idx="64">
                  <c:v>13.209219858156027</c:v>
                </c:pt>
                <c:pt idx="65">
                  <c:v>15.95547309833024</c:v>
                </c:pt>
                <c:pt idx="66">
                  <c:v>18.884540117416826</c:v>
                </c:pt>
                <c:pt idx="67">
                  <c:v>22.709163346613547</c:v>
                </c:pt>
                <c:pt idx="68">
                  <c:v>21.663619744058497</c:v>
                </c:pt>
              </c:numCache>
            </c:numRef>
          </c:val>
          <c:extLst>
            <c:ext xmlns:c16="http://schemas.microsoft.com/office/drawing/2014/chart" uri="{C3380CC4-5D6E-409C-BE32-E72D297353CC}">
              <c16:uniqueId val="{00000000-677C-4900-9EB2-E05F2F1CC108}"/>
            </c:ext>
          </c:extLst>
        </c:ser>
        <c:ser>
          <c:idx val="1"/>
          <c:order val="1"/>
          <c:tx>
            <c:strRef>
              <c:f>'3_ábra_chart'!$K$19</c:f>
              <c:strCache>
                <c:ptCount val="1"/>
                <c:pt idx="0">
                  <c:v>Demand</c:v>
                </c:pt>
              </c:strCache>
            </c:strRef>
          </c:tx>
          <c:spPr>
            <a:solidFill>
              <a:srgbClr val="008AE0"/>
            </a:solidFill>
            <a:ln>
              <a:noFill/>
            </a:ln>
            <a:effectLst/>
          </c:spPr>
          <c:cat>
            <c:strRef>
              <c:f>'3_ábra_chart'!$G$21:$G$89</c:f>
              <c:strCache>
                <c:ptCount val="69"/>
                <c:pt idx="0">
                  <c:v>Jan 2005</c:v>
                </c:pt>
                <c:pt idx="1">
                  <c:v>Apr 2005</c:v>
                </c:pt>
                <c:pt idx="2">
                  <c:v>July 2005</c:v>
                </c:pt>
                <c:pt idx="3">
                  <c:v>Oct 2005</c:v>
                </c:pt>
                <c:pt idx="4">
                  <c:v>Jan 2006</c:v>
                </c:pt>
                <c:pt idx="5">
                  <c:v>Apr 2006</c:v>
                </c:pt>
                <c:pt idx="6">
                  <c:v>July 2006</c:v>
                </c:pt>
                <c:pt idx="7">
                  <c:v>Oct 2006</c:v>
                </c:pt>
                <c:pt idx="8">
                  <c:v>Jan 2007</c:v>
                </c:pt>
                <c:pt idx="9">
                  <c:v>Apr 2007</c:v>
                </c:pt>
                <c:pt idx="10">
                  <c:v>July 2007</c:v>
                </c:pt>
                <c:pt idx="11">
                  <c:v>Oct 2007</c:v>
                </c:pt>
                <c:pt idx="12">
                  <c:v>Jan 2008</c:v>
                </c:pt>
                <c:pt idx="13">
                  <c:v>Apr 2008</c:v>
                </c:pt>
                <c:pt idx="14">
                  <c:v>July 2008</c:v>
                </c:pt>
                <c:pt idx="15">
                  <c:v>Oct 2008</c:v>
                </c:pt>
                <c:pt idx="16">
                  <c:v>Jan 2009</c:v>
                </c:pt>
                <c:pt idx="17">
                  <c:v>Apr 2009</c:v>
                </c:pt>
                <c:pt idx="18">
                  <c:v>July 2009</c:v>
                </c:pt>
                <c:pt idx="19">
                  <c:v>Oct 2009</c:v>
                </c:pt>
                <c:pt idx="20">
                  <c:v>Jan 2010</c:v>
                </c:pt>
                <c:pt idx="21">
                  <c:v>Apr 2010</c:v>
                </c:pt>
                <c:pt idx="22">
                  <c:v>July 2010</c:v>
                </c:pt>
                <c:pt idx="23">
                  <c:v>Oct 2010</c:v>
                </c:pt>
                <c:pt idx="24">
                  <c:v>Jan 2011</c:v>
                </c:pt>
                <c:pt idx="25">
                  <c:v>Apr 2011</c:v>
                </c:pt>
                <c:pt idx="26">
                  <c:v>July 2011</c:v>
                </c:pt>
                <c:pt idx="27">
                  <c:v>Oct 2011</c:v>
                </c:pt>
                <c:pt idx="28">
                  <c:v>Jan 2012</c:v>
                </c:pt>
                <c:pt idx="29">
                  <c:v>Apr 2012</c:v>
                </c:pt>
                <c:pt idx="30">
                  <c:v>July 2012</c:v>
                </c:pt>
                <c:pt idx="31">
                  <c:v>Oct 2012</c:v>
                </c:pt>
                <c:pt idx="32">
                  <c:v>Jan 2013</c:v>
                </c:pt>
                <c:pt idx="33">
                  <c:v>Apr 2013</c:v>
                </c:pt>
                <c:pt idx="34">
                  <c:v>July 2013</c:v>
                </c:pt>
                <c:pt idx="35">
                  <c:v>Oct 2013</c:v>
                </c:pt>
                <c:pt idx="36">
                  <c:v>Jan 2014</c:v>
                </c:pt>
                <c:pt idx="37">
                  <c:v>Apr 2014</c:v>
                </c:pt>
                <c:pt idx="38">
                  <c:v>July 2014</c:v>
                </c:pt>
                <c:pt idx="39">
                  <c:v>Oct 2014</c:v>
                </c:pt>
                <c:pt idx="40">
                  <c:v>Jan 2015</c:v>
                </c:pt>
                <c:pt idx="41">
                  <c:v>Apr 2015</c:v>
                </c:pt>
                <c:pt idx="42">
                  <c:v>July 2015</c:v>
                </c:pt>
                <c:pt idx="43">
                  <c:v>Oct 2015</c:v>
                </c:pt>
                <c:pt idx="44">
                  <c:v>Jan 2016</c:v>
                </c:pt>
                <c:pt idx="45">
                  <c:v>Apr 2016</c:v>
                </c:pt>
                <c:pt idx="46">
                  <c:v>July 2016</c:v>
                </c:pt>
                <c:pt idx="47">
                  <c:v>Oct 2016</c:v>
                </c:pt>
                <c:pt idx="48">
                  <c:v>Jan 2017</c:v>
                </c:pt>
                <c:pt idx="49">
                  <c:v>Apr 2017</c:v>
                </c:pt>
                <c:pt idx="50">
                  <c:v>July 2017</c:v>
                </c:pt>
                <c:pt idx="51">
                  <c:v>Oct 2017</c:v>
                </c:pt>
                <c:pt idx="52">
                  <c:v>Jan 2018</c:v>
                </c:pt>
                <c:pt idx="53">
                  <c:v>Apr 2018</c:v>
                </c:pt>
                <c:pt idx="54">
                  <c:v>July 2018</c:v>
                </c:pt>
                <c:pt idx="55">
                  <c:v>Oct 2018</c:v>
                </c:pt>
                <c:pt idx="56">
                  <c:v>Jan 2019</c:v>
                </c:pt>
                <c:pt idx="57">
                  <c:v>Apr 2019</c:v>
                </c:pt>
                <c:pt idx="58">
                  <c:v>July 2019</c:v>
                </c:pt>
                <c:pt idx="59">
                  <c:v>Oct 2019</c:v>
                </c:pt>
                <c:pt idx="60">
                  <c:v>Jan 2020</c:v>
                </c:pt>
                <c:pt idx="61">
                  <c:v>Apr 2020</c:v>
                </c:pt>
                <c:pt idx="62">
                  <c:v>July 2020</c:v>
                </c:pt>
                <c:pt idx="63">
                  <c:v>Oct 2020</c:v>
                </c:pt>
                <c:pt idx="64">
                  <c:v>Jan 2021</c:v>
                </c:pt>
                <c:pt idx="65">
                  <c:v>Apr 2021</c:v>
                </c:pt>
                <c:pt idx="66">
                  <c:v>July 2021</c:v>
                </c:pt>
                <c:pt idx="67">
                  <c:v>Oct 2021</c:v>
                </c:pt>
                <c:pt idx="68">
                  <c:v>Jan 2022</c:v>
                </c:pt>
              </c:strCache>
            </c:strRef>
          </c:cat>
          <c:val>
            <c:numRef>
              <c:f>'3_ábra_chart'!$K$21:$K$89</c:f>
              <c:numCache>
                <c:formatCode>#,##0</c:formatCode>
                <c:ptCount val="69"/>
                <c:pt idx="0">
                  <c:v>45.063985374771477</c:v>
                </c:pt>
                <c:pt idx="1">
                  <c:v>41.911764705882348</c:v>
                </c:pt>
                <c:pt idx="2">
                  <c:v>46.146341463414629</c:v>
                </c:pt>
                <c:pt idx="3">
                  <c:v>40.579710144927539</c:v>
                </c:pt>
                <c:pt idx="4">
                  <c:v>35.087719298245617</c:v>
                </c:pt>
                <c:pt idx="5">
                  <c:v>43.425925925925924</c:v>
                </c:pt>
                <c:pt idx="6">
                  <c:v>35.243798118049618</c:v>
                </c:pt>
                <c:pt idx="7">
                  <c:v>41.935483870967744</c:v>
                </c:pt>
                <c:pt idx="8">
                  <c:v>37.755102040816325</c:v>
                </c:pt>
                <c:pt idx="9">
                  <c:v>38.810198300283282</c:v>
                </c:pt>
                <c:pt idx="10">
                  <c:v>39.927404718693282</c:v>
                </c:pt>
                <c:pt idx="11">
                  <c:v>39.571310799670236</c:v>
                </c:pt>
                <c:pt idx="12">
                  <c:v>39.563318777292572</c:v>
                </c:pt>
                <c:pt idx="13">
                  <c:v>38.468158347676429</c:v>
                </c:pt>
                <c:pt idx="14">
                  <c:v>42.57602862254025</c:v>
                </c:pt>
                <c:pt idx="15">
                  <c:v>37.895637296834899</c:v>
                </c:pt>
                <c:pt idx="16">
                  <c:v>46.628757108042237</c:v>
                </c:pt>
                <c:pt idx="17">
                  <c:v>50.170357751277685</c:v>
                </c:pt>
                <c:pt idx="18">
                  <c:v>54.991087344028536</c:v>
                </c:pt>
                <c:pt idx="19">
                  <c:v>51.814345991561183</c:v>
                </c:pt>
                <c:pt idx="20">
                  <c:v>52.901353965183759</c:v>
                </c:pt>
                <c:pt idx="21">
                  <c:v>50.796178343949052</c:v>
                </c:pt>
                <c:pt idx="22">
                  <c:v>45.836701697655613</c:v>
                </c:pt>
                <c:pt idx="23">
                  <c:v>53.846153846153847</c:v>
                </c:pt>
                <c:pt idx="24">
                  <c:v>53.910849453322115</c:v>
                </c:pt>
                <c:pt idx="25">
                  <c:v>53.910849453322108</c:v>
                </c:pt>
                <c:pt idx="26">
                  <c:v>50.951199338296107</c:v>
                </c:pt>
                <c:pt idx="27">
                  <c:v>48.159057437407952</c:v>
                </c:pt>
                <c:pt idx="28">
                  <c:v>51.43288084464556</c:v>
                </c:pt>
                <c:pt idx="29">
                  <c:v>55.508830950378474</c:v>
                </c:pt>
                <c:pt idx="30">
                  <c:v>55.076142131979701</c:v>
                </c:pt>
                <c:pt idx="31">
                  <c:v>50.843170320404717</c:v>
                </c:pt>
                <c:pt idx="32">
                  <c:v>51.636904761904766</c:v>
                </c:pt>
                <c:pt idx="33">
                  <c:v>52.074513124470791</c:v>
                </c:pt>
                <c:pt idx="34">
                  <c:v>53.920704845814981</c:v>
                </c:pt>
                <c:pt idx="35">
                  <c:v>51.97066911090743</c:v>
                </c:pt>
                <c:pt idx="36">
                  <c:v>60.28708133971292</c:v>
                </c:pt>
                <c:pt idx="37">
                  <c:v>46.513761467889914</c:v>
                </c:pt>
                <c:pt idx="38">
                  <c:v>45.752895752895753</c:v>
                </c:pt>
                <c:pt idx="39">
                  <c:v>37.903225806451609</c:v>
                </c:pt>
                <c:pt idx="40">
                  <c:v>43.563336766220388</c:v>
                </c:pt>
                <c:pt idx="41">
                  <c:v>38.819617622610146</c:v>
                </c:pt>
                <c:pt idx="42">
                  <c:v>46.125461254612539</c:v>
                </c:pt>
                <c:pt idx="43">
                  <c:v>43.494085532302087</c:v>
                </c:pt>
                <c:pt idx="44">
                  <c:v>33.27935222672064</c:v>
                </c:pt>
                <c:pt idx="45">
                  <c:v>36.126932465419038</c:v>
                </c:pt>
                <c:pt idx="46">
                  <c:v>34.668721109399073</c:v>
                </c:pt>
                <c:pt idx="47">
                  <c:v>31.864673485444527</c:v>
                </c:pt>
                <c:pt idx="48">
                  <c:v>30.711920529801322</c:v>
                </c:pt>
                <c:pt idx="49">
                  <c:v>28.446215139442231</c:v>
                </c:pt>
                <c:pt idx="50">
                  <c:v>20.476973684210527</c:v>
                </c:pt>
                <c:pt idx="51">
                  <c:v>22.723475355054298</c:v>
                </c:pt>
                <c:pt idx="52">
                  <c:v>13.915298184961108</c:v>
                </c:pt>
                <c:pt idx="53">
                  <c:v>17.941712204007288</c:v>
                </c:pt>
                <c:pt idx="54">
                  <c:v>19.796091758708577</c:v>
                </c:pt>
                <c:pt idx="55">
                  <c:v>20.627062706270628</c:v>
                </c:pt>
                <c:pt idx="56">
                  <c:v>21.893004115226336</c:v>
                </c:pt>
                <c:pt idx="57">
                  <c:v>19.063829787234042</c:v>
                </c:pt>
                <c:pt idx="58">
                  <c:v>22.378199834847234</c:v>
                </c:pt>
                <c:pt idx="59">
                  <c:v>27.197802197802201</c:v>
                </c:pt>
                <c:pt idx="60">
                  <c:v>15.019379844961241</c:v>
                </c:pt>
                <c:pt idx="61">
                  <c:v>37.931034482758626</c:v>
                </c:pt>
                <c:pt idx="62">
                  <c:v>29.353233830845767</c:v>
                </c:pt>
                <c:pt idx="63">
                  <c:v>39.189189189189186</c:v>
                </c:pt>
                <c:pt idx="64">
                  <c:v>37.677304964539005</c:v>
                </c:pt>
                <c:pt idx="65">
                  <c:v>29.406307977736546</c:v>
                </c:pt>
                <c:pt idx="66">
                  <c:v>25.538160469667314</c:v>
                </c:pt>
                <c:pt idx="67">
                  <c:v>25.199203187251001</c:v>
                </c:pt>
                <c:pt idx="68">
                  <c:v>27.787934186471663</c:v>
                </c:pt>
              </c:numCache>
            </c:numRef>
          </c:val>
          <c:extLst>
            <c:ext xmlns:c16="http://schemas.microsoft.com/office/drawing/2014/chart" uri="{C3380CC4-5D6E-409C-BE32-E72D297353CC}">
              <c16:uniqueId val="{00000001-677C-4900-9EB2-E05F2F1CC108}"/>
            </c:ext>
          </c:extLst>
        </c:ser>
        <c:ser>
          <c:idx val="3"/>
          <c:order val="2"/>
          <c:tx>
            <c:strRef>
              <c:f>'3_ábra_chart'!$M$19</c:f>
              <c:strCache>
                <c:ptCount val="1"/>
                <c:pt idx="0">
                  <c:v>Equipment/office</c:v>
                </c:pt>
              </c:strCache>
            </c:strRef>
          </c:tx>
          <c:spPr>
            <a:solidFill>
              <a:srgbClr val="DA0000"/>
            </a:solidFill>
            <a:ln>
              <a:noFill/>
            </a:ln>
            <a:effectLst/>
          </c:spPr>
          <c:cat>
            <c:strRef>
              <c:f>'3_ábra_chart'!$G$21:$G$89</c:f>
              <c:strCache>
                <c:ptCount val="69"/>
                <c:pt idx="0">
                  <c:v>Jan 2005</c:v>
                </c:pt>
                <c:pt idx="1">
                  <c:v>Apr 2005</c:v>
                </c:pt>
                <c:pt idx="2">
                  <c:v>July 2005</c:v>
                </c:pt>
                <c:pt idx="3">
                  <c:v>Oct 2005</c:v>
                </c:pt>
                <c:pt idx="4">
                  <c:v>Jan 2006</c:v>
                </c:pt>
                <c:pt idx="5">
                  <c:v>Apr 2006</c:v>
                </c:pt>
                <c:pt idx="6">
                  <c:v>July 2006</c:v>
                </c:pt>
                <c:pt idx="7">
                  <c:v>Oct 2006</c:v>
                </c:pt>
                <c:pt idx="8">
                  <c:v>Jan 2007</c:v>
                </c:pt>
                <c:pt idx="9">
                  <c:v>Apr 2007</c:v>
                </c:pt>
                <c:pt idx="10">
                  <c:v>July 2007</c:v>
                </c:pt>
                <c:pt idx="11">
                  <c:v>Oct 2007</c:v>
                </c:pt>
                <c:pt idx="12">
                  <c:v>Jan 2008</c:v>
                </c:pt>
                <c:pt idx="13">
                  <c:v>Apr 2008</c:v>
                </c:pt>
                <c:pt idx="14">
                  <c:v>July 2008</c:v>
                </c:pt>
                <c:pt idx="15">
                  <c:v>Oct 2008</c:v>
                </c:pt>
                <c:pt idx="16">
                  <c:v>Jan 2009</c:v>
                </c:pt>
                <c:pt idx="17">
                  <c:v>Apr 2009</c:v>
                </c:pt>
                <c:pt idx="18">
                  <c:v>July 2009</c:v>
                </c:pt>
                <c:pt idx="19">
                  <c:v>Oct 2009</c:v>
                </c:pt>
                <c:pt idx="20">
                  <c:v>Jan 2010</c:v>
                </c:pt>
                <c:pt idx="21">
                  <c:v>Apr 2010</c:v>
                </c:pt>
                <c:pt idx="22">
                  <c:v>July 2010</c:v>
                </c:pt>
                <c:pt idx="23">
                  <c:v>Oct 2010</c:v>
                </c:pt>
                <c:pt idx="24">
                  <c:v>Jan 2011</c:v>
                </c:pt>
                <c:pt idx="25">
                  <c:v>Apr 2011</c:v>
                </c:pt>
                <c:pt idx="26">
                  <c:v>July 2011</c:v>
                </c:pt>
                <c:pt idx="27">
                  <c:v>Oct 2011</c:v>
                </c:pt>
                <c:pt idx="28">
                  <c:v>Jan 2012</c:v>
                </c:pt>
                <c:pt idx="29">
                  <c:v>Apr 2012</c:v>
                </c:pt>
                <c:pt idx="30">
                  <c:v>July 2012</c:v>
                </c:pt>
                <c:pt idx="31">
                  <c:v>Oct 2012</c:v>
                </c:pt>
                <c:pt idx="32">
                  <c:v>Jan 2013</c:v>
                </c:pt>
                <c:pt idx="33">
                  <c:v>Apr 2013</c:v>
                </c:pt>
                <c:pt idx="34">
                  <c:v>July 2013</c:v>
                </c:pt>
                <c:pt idx="35">
                  <c:v>Oct 2013</c:v>
                </c:pt>
                <c:pt idx="36">
                  <c:v>Jan 2014</c:v>
                </c:pt>
                <c:pt idx="37">
                  <c:v>Apr 2014</c:v>
                </c:pt>
                <c:pt idx="38">
                  <c:v>July 2014</c:v>
                </c:pt>
                <c:pt idx="39">
                  <c:v>Oct 2014</c:v>
                </c:pt>
                <c:pt idx="40">
                  <c:v>Jan 2015</c:v>
                </c:pt>
                <c:pt idx="41">
                  <c:v>Apr 2015</c:v>
                </c:pt>
                <c:pt idx="42">
                  <c:v>July 2015</c:v>
                </c:pt>
                <c:pt idx="43">
                  <c:v>Oct 2015</c:v>
                </c:pt>
                <c:pt idx="44">
                  <c:v>Jan 2016</c:v>
                </c:pt>
                <c:pt idx="45">
                  <c:v>Apr 2016</c:v>
                </c:pt>
                <c:pt idx="46">
                  <c:v>July 2016</c:v>
                </c:pt>
                <c:pt idx="47">
                  <c:v>Oct 2016</c:v>
                </c:pt>
                <c:pt idx="48">
                  <c:v>Jan 2017</c:v>
                </c:pt>
                <c:pt idx="49">
                  <c:v>Apr 2017</c:v>
                </c:pt>
                <c:pt idx="50">
                  <c:v>July 2017</c:v>
                </c:pt>
                <c:pt idx="51">
                  <c:v>Oct 2017</c:v>
                </c:pt>
                <c:pt idx="52">
                  <c:v>Jan 2018</c:v>
                </c:pt>
                <c:pt idx="53">
                  <c:v>Apr 2018</c:v>
                </c:pt>
                <c:pt idx="54">
                  <c:v>July 2018</c:v>
                </c:pt>
                <c:pt idx="55">
                  <c:v>Oct 2018</c:v>
                </c:pt>
                <c:pt idx="56">
                  <c:v>Jan 2019</c:v>
                </c:pt>
                <c:pt idx="57">
                  <c:v>Apr 2019</c:v>
                </c:pt>
                <c:pt idx="58">
                  <c:v>July 2019</c:v>
                </c:pt>
                <c:pt idx="59">
                  <c:v>Oct 2019</c:v>
                </c:pt>
                <c:pt idx="60">
                  <c:v>Jan 2020</c:v>
                </c:pt>
                <c:pt idx="61">
                  <c:v>Apr 2020</c:v>
                </c:pt>
                <c:pt idx="62">
                  <c:v>July 2020</c:v>
                </c:pt>
                <c:pt idx="63">
                  <c:v>Oct 2020</c:v>
                </c:pt>
                <c:pt idx="64">
                  <c:v>Jan 2021</c:v>
                </c:pt>
                <c:pt idx="65">
                  <c:v>Apr 2021</c:v>
                </c:pt>
                <c:pt idx="66">
                  <c:v>July 2021</c:v>
                </c:pt>
                <c:pt idx="67">
                  <c:v>Oct 2021</c:v>
                </c:pt>
                <c:pt idx="68">
                  <c:v>Jan 2022</c:v>
                </c:pt>
              </c:strCache>
            </c:strRef>
          </c:cat>
          <c:val>
            <c:numRef>
              <c:f>'3_ábra_chart'!$M$21:$M$89</c:f>
              <c:numCache>
                <c:formatCode>#,##0</c:formatCode>
                <c:ptCount val="69"/>
                <c:pt idx="0">
                  <c:v>4.9360146252285197</c:v>
                </c:pt>
                <c:pt idx="1">
                  <c:v>3.6764705882352935</c:v>
                </c:pt>
                <c:pt idx="2">
                  <c:v>5.2682926829268295</c:v>
                </c:pt>
                <c:pt idx="3">
                  <c:v>8.695652173913043</c:v>
                </c:pt>
                <c:pt idx="4">
                  <c:v>4.6783625730994149</c:v>
                </c:pt>
                <c:pt idx="5">
                  <c:v>4.6296296296296298</c:v>
                </c:pt>
                <c:pt idx="6">
                  <c:v>4.3627031650983739</c:v>
                </c:pt>
                <c:pt idx="7">
                  <c:v>2.092414995640802</c:v>
                </c:pt>
                <c:pt idx="8">
                  <c:v>7.4211502782931342</c:v>
                </c:pt>
                <c:pt idx="9">
                  <c:v>6.7988668555240785</c:v>
                </c:pt>
                <c:pt idx="10">
                  <c:v>6.4428312159709611</c:v>
                </c:pt>
                <c:pt idx="11">
                  <c:v>4.3693322341302556</c:v>
                </c:pt>
                <c:pt idx="12">
                  <c:v>4.2794759825327517</c:v>
                </c:pt>
                <c:pt idx="13">
                  <c:v>7.8313253012048198</c:v>
                </c:pt>
                <c:pt idx="14">
                  <c:v>3.9355992844364938</c:v>
                </c:pt>
                <c:pt idx="15">
                  <c:v>3.8494439692044482</c:v>
                </c:pt>
                <c:pt idx="16">
                  <c:v>3.8992688870836711</c:v>
                </c:pt>
                <c:pt idx="17">
                  <c:v>0.85178875638841567</c:v>
                </c:pt>
                <c:pt idx="18">
                  <c:v>2.3172905525846708</c:v>
                </c:pt>
                <c:pt idx="19">
                  <c:v>1.7721518987341776</c:v>
                </c:pt>
                <c:pt idx="20">
                  <c:v>2.6112185686653775</c:v>
                </c:pt>
                <c:pt idx="21">
                  <c:v>1.8312101910828025</c:v>
                </c:pt>
                <c:pt idx="22">
                  <c:v>2.7485852869846399</c:v>
                </c:pt>
                <c:pt idx="23">
                  <c:v>3.391232423490488</c:v>
                </c:pt>
                <c:pt idx="24">
                  <c:v>4.0370058873002526</c:v>
                </c:pt>
                <c:pt idx="25">
                  <c:v>2.1867115222876365</c:v>
                </c:pt>
                <c:pt idx="26">
                  <c:v>3.6393713813068649</c:v>
                </c:pt>
                <c:pt idx="27">
                  <c:v>2.8718703976435935</c:v>
                </c:pt>
                <c:pt idx="28">
                  <c:v>2.0361990950226243</c:v>
                </c:pt>
                <c:pt idx="29">
                  <c:v>1.4297729184188395</c:v>
                </c:pt>
                <c:pt idx="30">
                  <c:v>2.6226734348561767</c:v>
                </c:pt>
                <c:pt idx="31">
                  <c:v>1.5177065767284992</c:v>
                </c:pt>
                <c:pt idx="32">
                  <c:v>3.4226190476190474</c:v>
                </c:pt>
                <c:pt idx="33">
                  <c:v>3.2176121930567314</c:v>
                </c:pt>
                <c:pt idx="34">
                  <c:v>2.9074889867841409</c:v>
                </c:pt>
                <c:pt idx="35">
                  <c:v>3.3913840513290565</c:v>
                </c:pt>
                <c:pt idx="36">
                  <c:v>0.38277511961722488</c:v>
                </c:pt>
                <c:pt idx="37">
                  <c:v>2.9357798165137616</c:v>
                </c:pt>
                <c:pt idx="38">
                  <c:v>4.1505791505791505</c:v>
                </c:pt>
                <c:pt idx="39">
                  <c:v>6.2724014336917557</c:v>
                </c:pt>
                <c:pt idx="40">
                  <c:v>4.4284243048403704</c:v>
                </c:pt>
                <c:pt idx="41">
                  <c:v>4.8212801330008315</c:v>
                </c:pt>
                <c:pt idx="42">
                  <c:v>4.7970479704797047</c:v>
                </c:pt>
                <c:pt idx="43">
                  <c:v>3.8216560509554141</c:v>
                </c:pt>
                <c:pt idx="44">
                  <c:v>6.3967611336032375</c:v>
                </c:pt>
                <c:pt idx="45">
                  <c:v>7.2416598860862491</c:v>
                </c:pt>
                <c:pt idx="46">
                  <c:v>4.314329738058551</c:v>
                </c:pt>
                <c:pt idx="47">
                  <c:v>3.6978756884343036</c:v>
                </c:pt>
                <c:pt idx="48">
                  <c:v>6.7880794701986744</c:v>
                </c:pt>
                <c:pt idx="49">
                  <c:v>7.4103585657370523</c:v>
                </c:pt>
                <c:pt idx="50">
                  <c:v>7.8947368421052637</c:v>
                </c:pt>
                <c:pt idx="51">
                  <c:v>11.027568922305763</c:v>
                </c:pt>
                <c:pt idx="52">
                  <c:v>8.210890233362143</c:v>
                </c:pt>
                <c:pt idx="53">
                  <c:v>9.7449908925318773</c:v>
                </c:pt>
                <c:pt idx="54">
                  <c:v>9.9405267629566669</c:v>
                </c:pt>
                <c:pt idx="55">
                  <c:v>9.9834983498349832</c:v>
                </c:pt>
                <c:pt idx="56">
                  <c:v>10.123456790123456</c:v>
                </c:pt>
                <c:pt idx="57">
                  <c:v>8.5957446808510642</c:v>
                </c:pt>
                <c:pt idx="58">
                  <c:v>8.175061932287365</c:v>
                </c:pt>
                <c:pt idx="59">
                  <c:v>5.1282051282051286</c:v>
                </c:pt>
                <c:pt idx="60">
                  <c:v>4.9418604651162799</c:v>
                </c:pt>
                <c:pt idx="61">
                  <c:v>5.4446460980036306</c:v>
                </c:pt>
                <c:pt idx="62">
                  <c:v>4.8756218905472632</c:v>
                </c:pt>
                <c:pt idx="63">
                  <c:v>6.3344594594594588</c:v>
                </c:pt>
                <c:pt idx="64">
                  <c:v>7.5354609929078009</c:v>
                </c:pt>
                <c:pt idx="65">
                  <c:v>5.9369202226345079</c:v>
                </c:pt>
                <c:pt idx="66">
                  <c:v>6.0665362035225039</c:v>
                </c:pt>
                <c:pt idx="67">
                  <c:v>3.286852589641434</c:v>
                </c:pt>
                <c:pt idx="68">
                  <c:v>5.0274223034734913</c:v>
                </c:pt>
              </c:numCache>
            </c:numRef>
          </c:val>
          <c:extLst>
            <c:ext xmlns:c16="http://schemas.microsoft.com/office/drawing/2014/chart" uri="{C3380CC4-5D6E-409C-BE32-E72D297353CC}">
              <c16:uniqueId val="{00000002-677C-4900-9EB2-E05F2F1CC108}"/>
            </c:ext>
          </c:extLst>
        </c:ser>
        <c:ser>
          <c:idx val="4"/>
          <c:order val="3"/>
          <c:tx>
            <c:strRef>
              <c:f>'3_ábra_chart'!$N$19</c:f>
              <c:strCache>
                <c:ptCount val="1"/>
                <c:pt idx="0">
                  <c:v>Financial</c:v>
                </c:pt>
              </c:strCache>
            </c:strRef>
          </c:tx>
          <c:spPr>
            <a:solidFill>
              <a:srgbClr val="8CDDFF"/>
            </a:solidFill>
            <a:ln>
              <a:noFill/>
            </a:ln>
            <a:effectLst/>
          </c:spPr>
          <c:cat>
            <c:strRef>
              <c:f>'3_ábra_chart'!$G$21:$G$89</c:f>
              <c:strCache>
                <c:ptCount val="69"/>
                <c:pt idx="0">
                  <c:v>Jan 2005</c:v>
                </c:pt>
                <c:pt idx="1">
                  <c:v>Apr 2005</c:v>
                </c:pt>
                <c:pt idx="2">
                  <c:v>July 2005</c:v>
                </c:pt>
                <c:pt idx="3">
                  <c:v>Oct 2005</c:v>
                </c:pt>
                <c:pt idx="4">
                  <c:v>Jan 2006</c:v>
                </c:pt>
                <c:pt idx="5">
                  <c:v>Apr 2006</c:v>
                </c:pt>
                <c:pt idx="6">
                  <c:v>July 2006</c:v>
                </c:pt>
                <c:pt idx="7">
                  <c:v>Oct 2006</c:v>
                </c:pt>
                <c:pt idx="8">
                  <c:v>Jan 2007</c:v>
                </c:pt>
                <c:pt idx="9">
                  <c:v>Apr 2007</c:v>
                </c:pt>
                <c:pt idx="10">
                  <c:v>July 2007</c:v>
                </c:pt>
                <c:pt idx="11">
                  <c:v>Oct 2007</c:v>
                </c:pt>
                <c:pt idx="12">
                  <c:v>Jan 2008</c:v>
                </c:pt>
                <c:pt idx="13">
                  <c:v>Apr 2008</c:v>
                </c:pt>
                <c:pt idx="14">
                  <c:v>July 2008</c:v>
                </c:pt>
                <c:pt idx="15">
                  <c:v>Oct 2008</c:v>
                </c:pt>
                <c:pt idx="16">
                  <c:v>Jan 2009</c:v>
                </c:pt>
                <c:pt idx="17">
                  <c:v>Apr 2009</c:v>
                </c:pt>
                <c:pt idx="18">
                  <c:v>July 2009</c:v>
                </c:pt>
                <c:pt idx="19">
                  <c:v>Oct 2009</c:v>
                </c:pt>
                <c:pt idx="20">
                  <c:v>Jan 2010</c:v>
                </c:pt>
                <c:pt idx="21">
                  <c:v>Apr 2010</c:v>
                </c:pt>
                <c:pt idx="22">
                  <c:v>July 2010</c:v>
                </c:pt>
                <c:pt idx="23">
                  <c:v>Oct 2010</c:v>
                </c:pt>
                <c:pt idx="24">
                  <c:v>Jan 2011</c:v>
                </c:pt>
                <c:pt idx="25">
                  <c:v>Apr 2011</c:v>
                </c:pt>
                <c:pt idx="26">
                  <c:v>July 2011</c:v>
                </c:pt>
                <c:pt idx="27">
                  <c:v>Oct 2011</c:v>
                </c:pt>
                <c:pt idx="28">
                  <c:v>Jan 2012</c:v>
                </c:pt>
                <c:pt idx="29">
                  <c:v>Apr 2012</c:v>
                </c:pt>
                <c:pt idx="30">
                  <c:v>July 2012</c:v>
                </c:pt>
                <c:pt idx="31">
                  <c:v>Oct 2012</c:v>
                </c:pt>
                <c:pt idx="32">
                  <c:v>Jan 2013</c:v>
                </c:pt>
                <c:pt idx="33">
                  <c:v>Apr 2013</c:v>
                </c:pt>
                <c:pt idx="34">
                  <c:v>July 2013</c:v>
                </c:pt>
                <c:pt idx="35">
                  <c:v>Oct 2013</c:v>
                </c:pt>
                <c:pt idx="36">
                  <c:v>Jan 2014</c:v>
                </c:pt>
                <c:pt idx="37">
                  <c:v>Apr 2014</c:v>
                </c:pt>
                <c:pt idx="38">
                  <c:v>July 2014</c:v>
                </c:pt>
                <c:pt idx="39">
                  <c:v>Oct 2014</c:v>
                </c:pt>
                <c:pt idx="40">
                  <c:v>Jan 2015</c:v>
                </c:pt>
                <c:pt idx="41">
                  <c:v>Apr 2015</c:v>
                </c:pt>
                <c:pt idx="42">
                  <c:v>July 2015</c:v>
                </c:pt>
                <c:pt idx="43">
                  <c:v>Oct 2015</c:v>
                </c:pt>
                <c:pt idx="44">
                  <c:v>Jan 2016</c:v>
                </c:pt>
                <c:pt idx="45">
                  <c:v>Apr 2016</c:v>
                </c:pt>
                <c:pt idx="46">
                  <c:v>July 2016</c:v>
                </c:pt>
                <c:pt idx="47">
                  <c:v>Oct 2016</c:v>
                </c:pt>
                <c:pt idx="48">
                  <c:v>Jan 2017</c:v>
                </c:pt>
                <c:pt idx="49">
                  <c:v>Apr 2017</c:v>
                </c:pt>
                <c:pt idx="50">
                  <c:v>July 2017</c:v>
                </c:pt>
                <c:pt idx="51">
                  <c:v>Oct 2017</c:v>
                </c:pt>
                <c:pt idx="52">
                  <c:v>Jan 2018</c:v>
                </c:pt>
                <c:pt idx="53">
                  <c:v>Apr 2018</c:v>
                </c:pt>
                <c:pt idx="54">
                  <c:v>July 2018</c:v>
                </c:pt>
                <c:pt idx="55">
                  <c:v>Oct 2018</c:v>
                </c:pt>
                <c:pt idx="56">
                  <c:v>Jan 2019</c:v>
                </c:pt>
                <c:pt idx="57">
                  <c:v>Apr 2019</c:v>
                </c:pt>
                <c:pt idx="58">
                  <c:v>July 2019</c:v>
                </c:pt>
                <c:pt idx="59">
                  <c:v>Oct 2019</c:v>
                </c:pt>
                <c:pt idx="60">
                  <c:v>Jan 2020</c:v>
                </c:pt>
                <c:pt idx="61">
                  <c:v>Apr 2020</c:v>
                </c:pt>
                <c:pt idx="62">
                  <c:v>July 2020</c:v>
                </c:pt>
                <c:pt idx="63">
                  <c:v>Oct 2020</c:v>
                </c:pt>
                <c:pt idx="64">
                  <c:v>Jan 2021</c:v>
                </c:pt>
                <c:pt idx="65">
                  <c:v>Apr 2021</c:v>
                </c:pt>
                <c:pt idx="66">
                  <c:v>July 2021</c:v>
                </c:pt>
                <c:pt idx="67">
                  <c:v>Oct 2021</c:v>
                </c:pt>
                <c:pt idx="68">
                  <c:v>Jan 2022</c:v>
                </c:pt>
              </c:strCache>
            </c:strRef>
          </c:cat>
          <c:val>
            <c:numRef>
              <c:f>'3_ábra_chart'!$N$21:$N$89</c:f>
              <c:numCache>
                <c:formatCode>#,##0</c:formatCode>
                <c:ptCount val="69"/>
                <c:pt idx="0">
                  <c:v>21.937842778793417</c:v>
                </c:pt>
                <c:pt idx="1">
                  <c:v>23.161764705882351</c:v>
                </c:pt>
                <c:pt idx="2">
                  <c:v>21.560975609756099</c:v>
                </c:pt>
                <c:pt idx="3">
                  <c:v>21.057118499573743</c:v>
                </c:pt>
                <c:pt idx="4">
                  <c:v>29.337231968810919</c:v>
                </c:pt>
                <c:pt idx="5">
                  <c:v>24.25925925925926</c:v>
                </c:pt>
                <c:pt idx="6">
                  <c:v>25.748502994011975</c:v>
                </c:pt>
                <c:pt idx="7">
                  <c:v>24.324324324324323</c:v>
                </c:pt>
                <c:pt idx="8">
                  <c:v>18.738404452690162</c:v>
                </c:pt>
                <c:pt idx="9">
                  <c:v>21.907459867799808</c:v>
                </c:pt>
                <c:pt idx="10">
                  <c:v>21.052631578947366</c:v>
                </c:pt>
                <c:pt idx="11">
                  <c:v>23.660346248969496</c:v>
                </c:pt>
                <c:pt idx="12">
                  <c:v>20.786026200873366</c:v>
                </c:pt>
                <c:pt idx="13">
                  <c:v>22.375215146299485</c:v>
                </c:pt>
                <c:pt idx="14">
                  <c:v>21.735241502683362</c:v>
                </c:pt>
                <c:pt idx="15">
                  <c:v>24.037639007698889</c:v>
                </c:pt>
                <c:pt idx="16">
                  <c:v>24.857839155158405</c:v>
                </c:pt>
                <c:pt idx="17">
                  <c:v>29.642248722316861</c:v>
                </c:pt>
                <c:pt idx="18">
                  <c:v>22.549019607843139</c:v>
                </c:pt>
                <c:pt idx="19">
                  <c:v>22.616033755274266</c:v>
                </c:pt>
                <c:pt idx="20">
                  <c:v>20.696324951644101</c:v>
                </c:pt>
                <c:pt idx="21">
                  <c:v>22.213375796178344</c:v>
                </c:pt>
                <c:pt idx="22">
                  <c:v>31.123686337914304</c:v>
                </c:pt>
                <c:pt idx="23">
                  <c:v>20.760959470636891</c:v>
                </c:pt>
                <c:pt idx="24">
                  <c:v>22.287636669470146</c:v>
                </c:pt>
                <c:pt idx="25">
                  <c:v>22.371740958788898</c:v>
                </c:pt>
                <c:pt idx="26">
                  <c:v>19.354838709677416</c:v>
                </c:pt>
                <c:pt idx="27">
                  <c:v>27.83505154639175</c:v>
                </c:pt>
                <c:pt idx="28">
                  <c:v>24.509803921568629</c:v>
                </c:pt>
                <c:pt idx="29">
                  <c:v>20.605550883095038</c:v>
                </c:pt>
                <c:pt idx="30">
                  <c:v>18.527918781725887</c:v>
                </c:pt>
                <c:pt idx="31">
                  <c:v>22.175379426644184</c:v>
                </c:pt>
                <c:pt idx="32">
                  <c:v>20.907738095238095</c:v>
                </c:pt>
                <c:pt idx="33">
                  <c:v>17.781541066892466</c:v>
                </c:pt>
                <c:pt idx="34">
                  <c:v>18.590308370044053</c:v>
                </c:pt>
                <c:pt idx="35">
                  <c:v>14.115490375802016</c:v>
                </c:pt>
                <c:pt idx="36">
                  <c:v>10.813397129186605</c:v>
                </c:pt>
                <c:pt idx="37">
                  <c:v>19.449541284403669</c:v>
                </c:pt>
                <c:pt idx="38">
                  <c:v>14.285714285714288</c:v>
                </c:pt>
                <c:pt idx="39">
                  <c:v>14.784946236559138</c:v>
                </c:pt>
                <c:pt idx="40">
                  <c:v>10.504634397528321</c:v>
                </c:pt>
                <c:pt idx="41">
                  <c:v>13.632585203657523</c:v>
                </c:pt>
                <c:pt idx="42">
                  <c:v>8.6715867158671571</c:v>
                </c:pt>
                <c:pt idx="43">
                  <c:v>10.91901728844404</c:v>
                </c:pt>
                <c:pt idx="44">
                  <c:v>13.927125506072871</c:v>
                </c:pt>
                <c:pt idx="45">
                  <c:v>7.6484947111472747</c:v>
                </c:pt>
                <c:pt idx="46">
                  <c:v>8.8597842835130969</c:v>
                </c:pt>
                <c:pt idx="47">
                  <c:v>11.801730920535011</c:v>
                </c:pt>
                <c:pt idx="48">
                  <c:v>11.754966887417218</c:v>
                </c:pt>
                <c:pt idx="49">
                  <c:v>10.278884462151394</c:v>
                </c:pt>
                <c:pt idx="50">
                  <c:v>8.3059210526315805</c:v>
                </c:pt>
                <c:pt idx="51">
                  <c:v>6.6833751044277356</c:v>
                </c:pt>
                <c:pt idx="52">
                  <c:v>10.458081244598098</c:v>
                </c:pt>
                <c:pt idx="53">
                  <c:v>9.1074681238615671</c:v>
                </c:pt>
                <c:pt idx="54">
                  <c:v>9.9405267629566669</c:v>
                </c:pt>
                <c:pt idx="55">
                  <c:v>9.8184818481848186</c:v>
                </c:pt>
                <c:pt idx="56">
                  <c:v>10.617283950617283</c:v>
                </c:pt>
                <c:pt idx="57">
                  <c:v>12.340425531914894</c:v>
                </c:pt>
                <c:pt idx="58">
                  <c:v>11.230388109000824</c:v>
                </c:pt>
                <c:pt idx="59">
                  <c:v>5.5860805860805867</c:v>
                </c:pt>
                <c:pt idx="60">
                  <c:v>6.9767441860465134</c:v>
                </c:pt>
                <c:pt idx="61">
                  <c:v>9.8003629764065341</c:v>
                </c:pt>
                <c:pt idx="62">
                  <c:v>10.945273631840795</c:v>
                </c:pt>
                <c:pt idx="63">
                  <c:v>9.121621621621621</c:v>
                </c:pt>
                <c:pt idx="64">
                  <c:v>8.3333333333333321</c:v>
                </c:pt>
                <c:pt idx="65">
                  <c:v>7.0500927643784781</c:v>
                </c:pt>
                <c:pt idx="66">
                  <c:v>8.7084148727984338</c:v>
                </c:pt>
                <c:pt idx="67">
                  <c:v>7.9681274900398416</c:v>
                </c:pt>
                <c:pt idx="68">
                  <c:v>7.7696526508226684</c:v>
                </c:pt>
              </c:numCache>
            </c:numRef>
          </c:val>
          <c:extLst>
            <c:ext xmlns:c16="http://schemas.microsoft.com/office/drawing/2014/chart" uri="{C3380CC4-5D6E-409C-BE32-E72D297353CC}">
              <c16:uniqueId val="{00000003-677C-4900-9EB2-E05F2F1CC108}"/>
            </c:ext>
          </c:extLst>
        </c:ser>
        <c:ser>
          <c:idx val="5"/>
          <c:order val="4"/>
          <c:tx>
            <c:strRef>
              <c:f>'3_ábra_chart'!$O$19</c:f>
              <c:strCache>
                <c:ptCount val="1"/>
                <c:pt idx="0">
                  <c:v>Other</c:v>
                </c:pt>
              </c:strCache>
            </c:strRef>
          </c:tx>
          <c:spPr>
            <a:solidFill>
              <a:srgbClr val="757171"/>
            </a:solidFill>
            <a:ln>
              <a:noFill/>
            </a:ln>
            <a:effectLst/>
          </c:spPr>
          <c:cat>
            <c:strRef>
              <c:f>'3_ábra_chart'!$G$21:$G$89</c:f>
              <c:strCache>
                <c:ptCount val="69"/>
                <c:pt idx="0">
                  <c:v>Jan 2005</c:v>
                </c:pt>
                <c:pt idx="1">
                  <c:v>Apr 2005</c:v>
                </c:pt>
                <c:pt idx="2">
                  <c:v>July 2005</c:v>
                </c:pt>
                <c:pt idx="3">
                  <c:v>Oct 2005</c:v>
                </c:pt>
                <c:pt idx="4">
                  <c:v>Jan 2006</c:v>
                </c:pt>
                <c:pt idx="5">
                  <c:v>Apr 2006</c:v>
                </c:pt>
                <c:pt idx="6">
                  <c:v>July 2006</c:v>
                </c:pt>
                <c:pt idx="7">
                  <c:v>Oct 2006</c:v>
                </c:pt>
                <c:pt idx="8">
                  <c:v>Jan 2007</c:v>
                </c:pt>
                <c:pt idx="9">
                  <c:v>Apr 2007</c:v>
                </c:pt>
                <c:pt idx="10">
                  <c:v>July 2007</c:v>
                </c:pt>
                <c:pt idx="11">
                  <c:v>Oct 2007</c:v>
                </c:pt>
                <c:pt idx="12">
                  <c:v>Jan 2008</c:v>
                </c:pt>
                <c:pt idx="13">
                  <c:v>Apr 2008</c:v>
                </c:pt>
                <c:pt idx="14">
                  <c:v>July 2008</c:v>
                </c:pt>
                <c:pt idx="15">
                  <c:v>Oct 2008</c:v>
                </c:pt>
                <c:pt idx="16">
                  <c:v>Jan 2009</c:v>
                </c:pt>
                <c:pt idx="17">
                  <c:v>Apr 2009</c:v>
                </c:pt>
                <c:pt idx="18">
                  <c:v>July 2009</c:v>
                </c:pt>
                <c:pt idx="19">
                  <c:v>Oct 2009</c:v>
                </c:pt>
                <c:pt idx="20">
                  <c:v>Jan 2010</c:v>
                </c:pt>
                <c:pt idx="21">
                  <c:v>Apr 2010</c:v>
                </c:pt>
                <c:pt idx="22">
                  <c:v>July 2010</c:v>
                </c:pt>
                <c:pt idx="23">
                  <c:v>Oct 2010</c:v>
                </c:pt>
                <c:pt idx="24">
                  <c:v>Jan 2011</c:v>
                </c:pt>
                <c:pt idx="25">
                  <c:v>Apr 2011</c:v>
                </c:pt>
                <c:pt idx="26">
                  <c:v>July 2011</c:v>
                </c:pt>
                <c:pt idx="27">
                  <c:v>Oct 2011</c:v>
                </c:pt>
                <c:pt idx="28">
                  <c:v>Jan 2012</c:v>
                </c:pt>
                <c:pt idx="29">
                  <c:v>Apr 2012</c:v>
                </c:pt>
                <c:pt idx="30">
                  <c:v>July 2012</c:v>
                </c:pt>
                <c:pt idx="31">
                  <c:v>Oct 2012</c:v>
                </c:pt>
                <c:pt idx="32">
                  <c:v>Jan 2013</c:v>
                </c:pt>
                <c:pt idx="33">
                  <c:v>Apr 2013</c:v>
                </c:pt>
                <c:pt idx="34">
                  <c:v>July 2013</c:v>
                </c:pt>
                <c:pt idx="35">
                  <c:v>Oct 2013</c:v>
                </c:pt>
                <c:pt idx="36">
                  <c:v>Jan 2014</c:v>
                </c:pt>
                <c:pt idx="37">
                  <c:v>Apr 2014</c:v>
                </c:pt>
                <c:pt idx="38">
                  <c:v>July 2014</c:v>
                </c:pt>
                <c:pt idx="39">
                  <c:v>Oct 2014</c:v>
                </c:pt>
                <c:pt idx="40">
                  <c:v>Jan 2015</c:v>
                </c:pt>
                <c:pt idx="41">
                  <c:v>Apr 2015</c:v>
                </c:pt>
                <c:pt idx="42">
                  <c:v>July 2015</c:v>
                </c:pt>
                <c:pt idx="43">
                  <c:v>Oct 2015</c:v>
                </c:pt>
                <c:pt idx="44">
                  <c:v>Jan 2016</c:v>
                </c:pt>
                <c:pt idx="45">
                  <c:v>Apr 2016</c:v>
                </c:pt>
                <c:pt idx="46">
                  <c:v>July 2016</c:v>
                </c:pt>
                <c:pt idx="47">
                  <c:v>Oct 2016</c:v>
                </c:pt>
                <c:pt idx="48">
                  <c:v>Jan 2017</c:v>
                </c:pt>
                <c:pt idx="49">
                  <c:v>Apr 2017</c:v>
                </c:pt>
                <c:pt idx="50">
                  <c:v>July 2017</c:v>
                </c:pt>
                <c:pt idx="51">
                  <c:v>Oct 2017</c:v>
                </c:pt>
                <c:pt idx="52">
                  <c:v>Jan 2018</c:v>
                </c:pt>
                <c:pt idx="53">
                  <c:v>Apr 2018</c:v>
                </c:pt>
                <c:pt idx="54">
                  <c:v>July 2018</c:v>
                </c:pt>
                <c:pt idx="55">
                  <c:v>Oct 2018</c:v>
                </c:pt>
                <c:pt idx="56">
                  <c:v>Jan 2019</c:v>
                </c:pt>
                <c:pt idx="57">
                  <c:v>Apr 2019</c:v>
                </c:pt>
                <c:pt idx="58">
                  <c:v>July 2019</c:v>
                </c:pt>
                <c:pt idx="59">
                  <c:v>Oct 2019</c:v>
                </c:pt>
                <c:pt idx="60">
                  <c:v>Jan 2020</c:v>
                </c:pt>
                <c:pt idx="61">
                  <c:v>Apr 2020</c:v>
                </c:pt>
                <c:pt idx="62">
                  <c:v>July 2020</c:v>
                </c:pt>
                <c:pt idx="63">
                  <c:v>Oct 2020</c:v>
                </c:pt>
                <c:pt idx="64">
                  <c:v>Jan 2021</c:v>
                </c:pt>
                <c:pt idx="65">
                  <c:v>Apr 2021</c:v>
                </c:pt>
                <c:pt idx="66">
                  <c:v>July 2021</c:v>
                </c:pt>
                <c:pt idx="67">
                  <c:v>Oct 2021</c:v>
                </c:pt>
                <c:pt idx="68">
                  <c:v>Jan 2022</c:v>
                </c:pt>
              </c:strCache>
            </c:strRef>
          </c:cat>
          <c:val>
            <c:numRef>
              <c:f>'3_ábra_chart'!$O$21:$O$89</c:f>
              <c:numCache>
                <c:formatCode>#,##0</c:formatCode>
                <c:ptCount val="69"/>
                <c:pt idx="0">
                  <c:v>21.115173674588668</c:v>
                </c:pt>
                <c:pt idx="1">
                  <c:v>23.52941176470588</c:v>
                </c:pt>
                <c:pt idx="2">
                  <c:v>20.097560975609756</c:v>
                </c:pt>
                <c:pt idx="3">
                  <c:v>21.142369991474851</c:v>
                </c:pt>
                <c:pt idx="4">
                  <c:v>22.027290448343081</c:v>
                </c:pt>
                <c:pt idx="5">
                  <c:v>17.962962962962962</c:v>
                </c:pt>
                <c:pt idx="6">
                  <c:v>26.860564585115483</c:v>
                </c:pt>
                <c:pt idx="7">
                  <c:v>23.539668700959023</c:v>
                </c:pt>
                <c:pt idx="8">
                  <c:v>24.582560296846008</c:v>
                </c:pt>
                <c:pt idx="9">
                  <c:v>23.607176581680829</c:v>
                </c:pt>
                <c:pt idx="10">
                  <c:v>20.871143375680582</c:v>
                </c:pt>
                <c:pt idx="11">
                  <c:v>20.610057708161584</c:v>
                </c:pt>
                <c:pt idx="12">
                  <c:v>24.978165938864631</c:v>
                </c:pt>
                <c:pt idx="13">
                  <c:v>19.879518072289159</c:v>
                </c:pt>
                <c:pt idx="14">
                  <c:v>21.556350626118068</c:v>
                </c:pt>
                <c:pt idx="15">
                  <c:v>22.583404619332761</c:v>
                </c:pt>
                <c:pt idx="16">
                  <c:v>14.865962632006498</c:v>
                </c:pt>
                <c:pt idx="17">
                  <c:v>15.247018739352638</c:v>
                </c:pt>
                <c:pt idx="18">
                  <c:v>15.597147950089127</c:v>
                </c:pt>
                <c:pt idx="19">
                  <c:v>18.9873417721519</c:v>
                </c:pt>
                <c:pt idx="20">
                  <c:v>19.148936170212767</c:v>
                </c:pt>
                <c:pt idx="21">
                  <c:v>19.108280254777071</c:v>
                </c:pt>
                <c:pt idx="22">
                  <c:v>14.227970897332254</c:v>
                </c:pt>
                <c:pt idx="23">
                  <c:v>17.121588089330025</c:v>
                </c:pt>
                <c:pt idx="24">
                  <c:v>14.297729184188396</c:v>
                </c:pt>
                <c:pt idx="25">
                  <c:v>14.634146341463413</c:v>
                </c:pt>
                <c:pt idx="26">
                  <c:v>17.535153019023983</c:v>
                </c:pt>
                <c:pt idx="27">
                  <c:v>14.80117820324006</c:v>
                </c:pt>
                <c:pt idx="28">
                  <c:v>15.610859728506787</c:v>
                </c:pt>
                <c:pt idx="29">
                  <c:v>16.232127838519766</c:v>
                </c:pt>
                <c:pt idx="30">
                  <c:v>19.373942470389171</c:v>
                </c:pt>
                <c:pt idx="31">
                  <c:v>17.959527824620576</c:v>
                </c:pt>
                <c:pt idx="32">
                  <c:v>19.791666666666664</c:v>
                </c:pt>
                <c:pt idx="33">
                  <c:v>20.067739204064353</c:v>
                </c:pt>
                <c:pt idx="34">
                  <c:v>14.096916299559473</c:v>
                </c:pt>
                <c:pt idx="35">
                  <c:v>17.781851512373969</c:v>
                </c:pt>
                <c:pt idx="36">
                  <c:v>16.842105263157897</c:v>
                </c:pt>
                <c:pt idx="37">
                  <c:v>19.449541284403669</c:v>
                </c:pt>
                <c:pt idx="38">
                  <c:v>22.683397683397686</c:v>
                </c:pt>
                <c:pt idx="39">
                  <c:v>27.060931899641577</c:v>
                </c:pt>
                <c:pt idx="40">
                  <c:v>15.962924819773431</c:v>
                </c:pt>
                <c:pt idx="41">
                  <c:v>18.703241895261851</c:v>
                </c:pt>
                <c:pt idx="42">
                  <c:v>17.250922509225088</c:v>
                </c:pt>
                <c:pt idx="43">
                  <c:v>15.741583257506825</c:v>
                </c:pt>
                <c:pt idx="44">
                  <c:v>19.514170040485826</c:v>
                </c:pt>
                <c:pt idx="45">
                  <c:v>18.226200162733928</c:v>
                </c:pt>
                <c:pt idx="46">
                  <c:v>19.645608628659474</c:v>
                </c:pt>
                <c:pt idx="47">
                  <c:v>16.915814319433515</c:v>
                </c:pt>
                <c:pt idx="48">
                  <c:v>18.625827814569533</c:v>
                </c:pt>
                <c:pt idx="49">
                  <c:v>17.60956175298805</c:v>
                </c:pt>
                <c:pt idx="50">
                  <c:v>23.684210526315795</c:v>
                </c:pt>
                <c:pt idx="51">
                  <c:v>13.533834586466162</c:v>
                </c:pt>
                <c:pt idx="52">
                  <c:v>20.484010371650822</c:v>
                </c:pt>
                <c:pt idx="53">
                  <c:v>15.846994535519126</c:v>
                </c:pt>
                <c:pt idx="54">
                  <c:v>13.933729821580284</c:v>
                </c:pt>
                <c:pt idx="55">
                  <c:v>14.603960396039604</c:v>
                </c:pt>
                <c:pt idx="56">
                  <c:v>14.567901234567898</c:v>
                </c:pt>
                <c:pt idx="57">
                  <c:v>16.936170212765955</c:v>
                </c:pt>
                <c:pt idx="58">
                  <c:v>18.827415359207265</c:v>
                </c:pt>
                <c:pt idx="59">
                  <c:v>17.307692307692307</c:v>
                </c:pt>
                <c:pt idx="60">
                  <c:v>18.023255813953494</c:v>
                </c:pt>
                <c:pt idx="61">
                  <c:v>19.328493647912889</c:v>
                </c:pt>
                <c:pt idx="62">
                  <c:v>14.328358208955223</c:v>
                </c:pt>
                <c:pt idx="63">
                  <c:v>23.986486486486484</c:v>
                </c:pt>
                <c:pt idx="64">
                  <c:v>21.365248226950353</c:v>
                </c:pt>
                <c:pt idx="65">
                  <c:v>22.820037105751389</c:v>
                </c:pt>
                <c:pt idx="66">
                  <c:v>13.894324853228959</c:v>
                </c:pt>
                <c:pt idx="67">
                  <c:v>14.940239043824702</c:v>
                </c:pt>
                <c:pt idx="68">
                  <c:v>15.904936014625227</c:v>
                </c:pt>
              </c:numCache>
            </c:numRef>
          </c:val>
          <c:extLst>
            <c:ext xmlns:c16="http://schemas.microsoft.com/office/drawing/2014/chart" uri="{C3380CC4-5D6E-409C-BE32-E72D297353CC}">
              <c16:uniqueId val="{00000004-677C-4900-9EB2-E05F2F1CC108}"/>
            </c:ext>
          </c:extLst>
        </c:ser>
        <c:ser>
          <c:idx val="0"/>
          <c:order val="5"/>
          <c:tx>
            <c:strRef>
              <c:f>'3_ábra_chart'!$J$19</c:f>
              <c:strCache>
                <c:ptCount val="1"/>
                <c:pt idx="0">
                  <c:v>None</c:v>
                </c:pt>
              </c:strCache>
            </c:strRef>
          </c:tx>
          <c:spPr>
            <a:solidFill>
              <a:srgbClr val="E7E6E6"/>
            </a:solidFill>
            <a:ln>
              <a:noFill/>
            </a:ln>
            <a:effectLst/>
          </c:spPr>
          <c:cat>
            <c:strRef>
              <c:f>'3_ábra_chart'!$G$21:$G$89</c:f>
              <c:strCache>
                <c:ptCount val="69"/>
                <c:pt idx="0">
                  <c:v>Jan 2005</c:v>
                </c:pt>
                <c:pt idx="1">
                  <c:v>Apr 2005</c:v>
                </c:pt>
                <c:pt idx="2">
                  <c:v>July 2005</c:v>
                </c:pt>
                <c:pt idx="3">
                  <c:v>Oct 2005</c:v>
                </c:pt>
                <c:pt idx="4">
                  <c:v>Jan 2006</c:v>
                </c:pt>
                <c:pt idx="5">
                  <c:v>Apr 2006</c:v>
                </c:pt>
                <c:pt idx="6">
                  <c:v>July 2006</c:v>
                </c:pt>
                <c:pt idx="7">
                  <c:v>Oct 2006</c:v>
                </c:pt>
                <c:pt idx="8">
                  <c:v>Jan 2007</c:v>
                </c:pt>
                <c:pt idx="9">
                  <c:v>Apr 2007</c:v>
                </c:pt>
                <c:pt idx="10">
                  <c:v>July 2007</c:v>
                </c:pt>
                <c:pt idx="11">
                  <c:v>Oct 2007</c:v>
                </c:pt>
                <c:pt idx="12">
                  <c:v>Jan 2008</c:v>
                </c:pt>
                <c:pt idx="13">
                  <c:v>Apr 2008</c:v>
                </c:pt>
                <c:pt idx="14">
                  <c:v>July 2008</c:v>
                </c:pt>
                <c:pt idx="15">
                  <c:v>Oct 2008</c:v>
                </c:pt>
                <c:pt idx="16">
                  <c:v>Jan 2009</c:v>
                </c:pt>
                <c:pt idx="17">
                  <c:v>Apr 2009</c:v>
                </c:pt>
                <c:pt idx="18">
                  <c:v>July 2009</c:v>
                </c:pt>
                <c:pt idx="19">
                  <c:v>Oct 2009</c:v>
                </c:pt>
                <c:pt idx="20">
                  <c:v>Jan 2010</c:v>
                </c:pt>
                <c:pt idx="21">
                  <c:v>Apr 2010</c:v>
                </c:pt>
                <c:pt idx="22">
                  <c:v>July 2010</c:v>
                </c:pt>
                <c:pt idx="23">
                  <c:v>Oct 2010</c:v>
                </c:pt>
                <c:pt idx="24">
                  <c:v>Jan 2011</c:v>
                </c:pt>
                <c:pt idx="25">
                  <c:v>Apr 2011</c:v>
                </c:pt>
                <c:pt idx="26">
                  <c:v>July 2011</c:v>
                </c:pt>
                <c:pt idx="27">
                  <c:v>Oct 2011</c:v>
                </c:pt>
                <c:pt idx="28">
                  <c:v>Jan 2012</c:v>
                </c:pt>
                <c:pt idx="29">
                  <c:v>Apr 2012</c:v>
                </c:pt>
                <c:pt idx="30">
                  <c:v>July 2012</c:v>
                </c:pt>
                <c:pt idx="31">
                  <c:v>Oct 2012</c:v>
                </c:pt>
                <c:pt idx="32">
                  <c:v>Jan 2013</c:v>
                </c:pt>
                <c:pt idx="33">
                  <c:v>Apr 2013</c:v>
                </c:pt>
                <c:pt idx="34">
                  <c:v>July 2013</c:v>
                </c:pt>
                <c:pt idx="35">
                  <c:v>Oct 2013</c:v>
                </c:pt>
                <c:pt idx="36">
                  <c:v>Jan 2014</c:v>
                </c:pt>
                <c:pt idx="37">
                  <c:v>Apr 2014</c:v>
                </c:pt>
                <c:pt idx="38">
                  <c:v>July 2014</c:v>
                </c:pt>
                <c:pt idx="39">
                  <c:v>Oct 2014</c:v>
                </c:pt>
                <c:pt idx="40">
                  <c:v>Jan 2015</c:v>
                </c:pt>
                <c:pt idx="41">
                  <c:v>Apr 2015</c:v>
                </c:pt>
                <c:pt idx="42">
                  <c:v>July 2015</c:v>
                </c:pt>
                <c:pt idx="43">
                  <c:v>Oct 2015</c:v>
                </c:pt>
                <c:pt idx="44">
                  <c:v>Jan 2016</c:v>
                </c:pt>
                <c:pt idx="45">
                  <c:v>Apr 2016</c:v>
                </c:pt>
                <c:pt idx="46">
                  <c:v>July 2016</c:v>
                </c:pt>
                <c:pt idx="47">
                  <c:v>Oct 2016</c:v>
                </c:pt>
                <c:pt idx="48">
                  <c:v>Jan 2017</c:v>
                </c:pt>
                <c:pt idx="49">
                  <c:v>Apr 2017</c:v>
                </c:pt>
                <c:pt idx="50">
                  <c:v>July 2017</c:v>
                </c:pt>
                <c:pt idx="51">
                  <c:v>Oct 2017</c:v>
                </c:pt>
                <c:pt idx="52">
                  <c:v>Jan 2018</c:v>
                </c:pt>
                <c:pt idx="53">
                  <c:v>Apr 2018</c:v>
                </c:pt>
                <c:pt idx="54">
                  <c:v>July 2018</c:v>
                </c:pt>
                <c:pt idx="55">
                  <c:v>Oct 2018</c:v>
                </c:pt>
                <c:pt idx="56">
                  <c:v>Jan 2019</c:v>
                </c:pt>
                <c:pt idx="57">
                  <c:v>Apr 2019</c:v>
                </c:pt>
                <c:pt idx="58">
                  <c:v>July 2019</c:v>
                </c:pt>
                <c:pt idx="59">
                  <c:v>Oct 2019</c:v>
                </c:pt>
                <c:pt idx="60">
                  <c:v>Jan 2020</c:v>
                </c:pt>
                <c:pt idx="61">
                  <c:v>Apr 2020</c:v>
                </c:pt>
                <c:pt idx="62">
                  <c:v>July 2020</c:v>
                </c:pt>
                <c:pt idx="63">
                  <c:v>Oct 2020</c:v>
                </c:pt>
                <c:pt idx="64">
                  <c:v>Jan 2021</c:v>
                </c:pt>
                <c:pt idx="65">
                  <c:v>Apr 2021</c:v>
                </c:pt>
                <c:pt idx="66">
                  <c:v>July 2021</c:v>
                </c:pt>
                <c:pt idx="67">
                  <c:v>Oct 2021</c:v>
                </c:pt>
                <c:pt idx="68">
                  <c:v>Jan 2022</c:v>
                </c:pt>
              </c:strCache>
            </c:strRef>
          </c:cat>
          <c:val>
            <c:numRef>
              <c:f>'3_ábra_chart'!$J$21:$J$89</c:f>
              <c:numCache>
                <c:formatCode>#,##0</c:formatCode>
                <c:ptCount val="69"/>
                <c:pt idx="0">
                  <c:v>4.4789762340036567</c:v>
                </c:pt>
                <c:pt idx="1">
                  <c:v>5.055147058823529</c:v>
                </c:pt>
                <c:pt idx="2">
                  <c:v>4.6829268292682924</c:v>
                </c:pt>
                <c:pt idx="3">
                  <c:v>5.5413469735720371</c:v>
                </c:pt>
                <c:pt idx="4">
                  <c:v>4.3859649122807021</c:v>
                </c:pt>
                <c:pt idx="5">
                  <c:v>6.7592592592592595</c:v>
                </c:pt>
                <c:pt idx="6">
                  <c:v>5.1325919589392646</c:v>
                </c:pt>
                <c:pt idx="7">
                  <c:v>4.0976460331299043</c:v>
                </c:pt>
                <c:pt idx="8">
                  <c:v>6.679035250463822</c:v>
                </c:pt>
                <c:pt idx="9">
                  <c:v>3.7771482530689329</c:v>
                </c:pt>
                <c:pt idx="10">
                  <c:v>5.3539019963702366</c:v>
                </c:pt>
                <c:pt idx="11">
                  <c:v>6.4303380049464138</c:v>
                </c:pt>
                <c:pt idx="12">
                  <c:v>4.6288209606986896</c:v>
                </c:pt>
                <c:pt idx="13">
                  <c:v>5.5938037865748713</c:v>
                </c:pt>
                <c:pt idx="14">
                  <c:v>4.4722719141323788</c:v>
                </c:pt>
                <c:pt idx="15">
                  <c:v>4.7904191616766463</c:v>
                </c:pt>
                <c:pt idx="16">
                  <c:v>3.6555645816409426</c:v>
                </c:pt>
                <c:pt idx="17">
                  <c:v>2.2998296422487225</c:v>
                </c:pt>
                <c:pt idx="18">
                  <c:v>1.7825311942959003</c:v>
                </c:pt>
                <c:pt idx="19">
                  <c:v>1.8565400843881859</c:v>
                </c:pt>
                <c:pt idx="20">
                  <c:v>2.3210831721470022</c:v>
                </c:pt>
                <c:pt idx="21">
                  <c:v>2.2292993630573248</c:v>
                </c:pt>
                <c:pt idx="22">
                  <c:v>3.4761519805982211</c:v>
                </c:pt>
                <c:pt idx="23">
                  <c:v>2.646815550041357</c:v>
                </c:pt>
                <c:pt idx="24">
                  <c:v>2.2708158116063921</c:v>
                </c:pt>
                <c:pt idx="25">
                  <c:v>4.1211101766190072</c:v>
                </c:pt>
                <c:pt idx="26">
                  <c:v>4.3837882547559959</c:v>
                </c:pt>
                <c:pt idx="27">
                  <c:v>2.3564064801178204</c:v>
                </c:pt>
                <c:pt idx="28">
                  <c:v>4.4494720965309202</c:v>
                </c:pt>
                <c:pt idx="29">
                  <c:v>2.7754415475189238</c:v>
                </c:pt>
                <c:pt idx="30">
                  <c:v>1.94585448392555</c:v>
                </c:pt>
                <c:pt idx="31">
                  <c:v>4.9747048903878595</c:v>
                </c:pt>
                <c:pt idx="32">
                  <c:v>2.0089285714285716</c:v>
                </c:pt>
                <c:pt idx="33">
                  <c:v>3.048264182895851</c:v>
                </c:pt>
                <c:pt idx="34">
                  <c:v>1.8502202643171806</c:v>
                </c:pt>
                <c:pt idx="35">
                  <c:v>6.6911090742438128</c:v>
                </c:pt>
                <c:pt idx="36">
                  <c:v>6.2200956937799043</c:v>
                </c:pt>
                <c:pt idx="37">
                  <c:v>7.6146788990825689</c:v>
                </c:pt>
                <c:pt idx="38">
                  <c:v>8.1081081081081088</c:v>
                </c:pt>
                <c:pt idx="39">
                  <c:v>6.4516129032258061</c:v>
                </c:pt>
                <c:pt idx="40">
                  <c:v>9.9897013388259523</c:v>
                </c:pt>
                <c:pt idx="41">
                  <c:v>6.9825436408977568</c:v>
                </c:pt>
                <c:pt idx="42">
                  <c:v>9.8708487084870828</c:v>
                </c:pt>
                <c:pt idx="43">
                  <c:v>5.0045495905368513</c:v>
                </c:pt>
                <c:pt idx="44">
                  <c:v>4.1295546558704439</c:v>
                </c:pt>
                <c:pt idx="45">
                  <c:v>5.6143205858421483</c:v>
                </c:pt>
                <c:pt idx="46">
                  <c:v>6.3174114021571635</c:v>
                </c:pt>
                <c:pt idx="47">
                  <c:v>4.6420141620771043</c:v>
                </c:pt>
                <c:pt idx="48">
                  <c:v>6.29139072847682</c:v>
                </c:pt>
                <c:pt idx="49">
                  <c:v>3.7450199203187253</c:v>
                </c:pt>
                <c:pt idx="50">
                  <c:v>14.226973684210527</c:v>
                </c:pt>
                <c:pt idx="51">
                  <c:v>15.455304928989138</c:v>
                </c:pt>
                <c:pt idx="52">
                  <c:v>18.928262748487466</c:v>
                </c:pt>
                <c:pt idx="53">
                  <c:v>20.400728597449909</c:v>
                </c:pt>
                <c:pt idx="54">
                  <c:v>13.84876805437553</c:v>
                </c:pt>
                <c:pt idx="55">
                  <c:v>16.254125412541253</c:v>
                </c:pt>
                <c:pt idx="56">
                  <c:v>14.650205761316871</c:v>
                </c:pt>
                <c:pt idx="57">
                  <c:v>16.936170212765955</c:v>
                </c:pt>
                <c:pt idx="58">
                  <c:v>9.9091659785301385</c:v>
                </c:pt>
                <c:pt idx="59">
                  <c:v>30.128205128205131</c:v>
                </c:pt>
                <c:pt idx="60">
                  <c:v>32.073643410852718</c:v>
                </c:pt>
                <c:pt idx="61">
                  <c:v>14.700544464609802</c:v>
                </c:pt>
                <c:pt idx="62">
                  <c:v>29.552238805970145</c:v>
                </c:pt>
                <c:pt idx="63">
                  <c:v>9.9662162162162158</c:v>
                </c:pt>
                <c:pt idx="64">
                  <c:v>11.879432624113475</c:v>
                </c:pt>
                <c:pt idx="65">
                  <c:v>18.831168831168828</c:v>
                </c:pt>
                <c:pt idx="66">
                  <c:v>26.908023483365945</c:v>
                </c:pt>
                <c:pt idx="67">
                  <c:v>25.896414342629487</c:v>
                </c:pt>
                <c:pt idx="68">
                  <c:v>21.846435100548444</c:v>
                </c:pt>
              </c:numCache>
            </c:numRef>
          </c:val>
          <c:extLst>
            <c:ext xmlns:c16="http://schemas.microsoft.com/office/drawing/2014/chart" uri="{C3380CC4-5D6E-409C-BE32-E72D297353CC}">
              <c16:uniqueId val="{00000005-677C-4900-9EB2-E05F2F1CC108}"/>
            </c:ext>
          </c:extLst>
        </c:ser>
        <c:dLbls>
          <c:showLegendKey val="0"/>
          <c:showVal val="0"/>
          <c:showCatName val="0"/>
          <c:showSerName val="0"/>
          <c:showPercent val="0"/>
          <c:showBubbleSize val="0"/>
        </c:dLbls>
        <c:axId val="92127648"/>
        <c:axId val="92126992"/>
      </c:areaChart>
      <c:areaChart>
        <c:grouping val="stacked"/>
        <c:varyColors val="0"/>
        <c:ser>
          <c:idx val="6"/>
          <c:order val="6"/>
          <c:tx>
            <c:v>fikt</c:v>
          </c:tx>
          <c:spPr>
            <a:solidFill>
              <a:schemeClr val="accent1">
                <a:lumMod val="60000"/>
              </a:schemeClr>
            </a:solidFill>
            <a:ln w="25400">
              <a:noFill/>
            </a:ln>
            <a:effectLst/>
          </c:spPr>
          <c:extLst>
            <c:ext xmlns:c16="http://schemas.microsoft.com/office/drawing/2014/chart" uri="{C3380CC4-5D6E-409C-BE32-E72D297353CC}">
              <c16:uniqueId val="{00000006-677C-4900-9EB2-E05F2F1CC108}"/>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majorTickMark val="out"/>
        <c:minorTickMark val="none"/>
        <c:tickLblPos val="nextTo"/>
        <c:crossAx val="414276256"/>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8.3318055555555558E-3"/>
          <c:y val="0.91023148148148147"/>
          <c:w val="0.98333625000000002"/>
          <c:h val="7.565740740740739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462091298909358"/>
        </c:manualLayout>
      </c:layout>
      <c:barChart>
        <c:barDir val="col"/>
        <c:grouping val="stacked"/>
        <c:varyColors val="0"/>
        <c:ser>
          <c:idx val="1"/>
          <c:order val="0"/>
          <c:tx>
            <c:strRef>
              <c:f>'21_ábra_chart'!$F$16</c:f>
              <c:strCache>
                <c:ptCount val="1"/>
                <c:pt idx="0">
                  <c:v>Completed - Outside of Budapest</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'21_ábra_chart'!$H$13:$O$13</c:f>
              <c:strCache>
                <c:ptCount val="8"/>
                <c:pt idx="0">
                  <c:v>2015</c:v>
                </c:pt>
                <c:pt idx="1">
                  <c:v>2016</c:v>
                </c:pt>
                <c:pt idx="2">
                  <c:v>2017</c:v>
                </c:pt>
                <c:pt idx="3">
                  <c:v>2018</c:v>
                </c:pt>
                <c:pt idx="4">
                  <c:v>2019</c:v>
                </c:pt>
                <c:pt idx="5">
                  <c:v>2020</c:v>
                </c:pt>
                <c:pt idx="6">
                  <c:v>2021</c:v>
                </c:pt>
                <c:pt idx="7">
                  <c:v>2022 (fc)</c:v>
                </c:pt>
              </c:strCache>
            </c:strRef>
          </c:cat>
          <c:val>
            <c:numRef>
              <c:f>'21_ábra_chart'!$H$16:$O$16</c:f>
              <c:numCache>
                <c:formatCode>#,##0</c:formatCode>
                <c:ptCount val="8"/>
                <c:pt idx="0">
                  <c:v>689</c:v>
                </c:pt>
                <c:pt idx="1">
                  <c:v>751</c:v>
                </c:pt>
                <c:pt idx="2">
                  <c:v>501</c:v>
                </c:pt>
                <c:pt idx="3">
                  <c:v>147</c:v>
                </c:pt>
                <c:pt idx="4">
                  <c:v>185</c:v>
                </c:pt>
                <c:pt idx="5">
                  <c:v>280</c:v>
                </c:pt>
                <c:pt idx="6" formatCode="General">
                  <c:v>183</c:v>
                </c:pt>
              </c:numCache>
            </c:numRef>
          </c:val>
          <c:extLst>
            <c:ext xmlns:c16="http://schemas.microsoft.com/office/drawing/2014/chart" uri="{C3380CC4-5D6E-409C-BE32-E72D297353CC}">
              <c16:uniqueId val="{00000001-B088-4AD5-B32F-EAE1E4159A69}"/>
            </c:ext>
          </c:extLst>
        </c:ser>
        <c:ser>
          <c:idx val="0"/>
          <c:order val="1"/>
          <c:tx>
            <c:strRef>
              <c:f>'21_ábra_chart'!$F$15</c:f>
              <c:strCache>
                <c:ptCount val="1"/>
                <c:pt idx="0">
                  <c:v>Completed - Budapest</c:v>
                </c:pt>
              </c:strCache>
            </c:strRef>
          </c:tx>
          <c:spPr>
            <a:solidFill>
              <a:srgbClr val="DA0000"/>
            </a:solidFill>
            <a:ln>
              <a:solidFill>
                <a:schemeClr val="tx1"/>
              </a:solidFill>
            </a:ln>
          </c:spPr>
          <c:invertIfNegative val="0"/>
          <c:dLbls>
            <c:dLbl>
              <c:idx val="4"/>
              <c:numFmt formatCode="0" sourceLinked="0"/>
              <c:spPr>
                <a:noFill/>
                <a:ln w="25400">
                  <a:noFill/>
                </a:ln>
              </c:spPr>
              <c:txPr>
                <a:bodyPr wrap="square" lIns="38100" tIns="19050" rIns="38100" bIns="19050" anchor="ctr">
                  <a:spAutoFit/>
                </a:bodyPr>
                <a:lstStyle/>
                <a:p>
                  <a:pPr>
                    <a:defRPr sz="11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2-B088-4AD5-B32F-EAE1E4159A69}"/>
                </c:ext>
              </c:extLst>
            </c:dLbl>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'21_ábra_chart'!$H$13:$O$13</c:f>
              <c:strCache>
                <c:ptCount val="8"/>
                <c:pt idx="0">
                  <c:v>2015</c:v>
                </c:pt>
                <c:pt idx="1">
                  <c:v>2016</c:v>
                </c:pt>
                <c:pt idx="2">
                  <c:v>2017</c:v>
                </c:pt>
                <c:pt idx="3">
                  <c:v>2018</c:v>
                </c:pt>
                <c:pt idx="4">
                  <c:v>2019</c:v>
                </c:pt>
                <c:pt idx="5">
                  <c:v>2020</c:v>
                </c:pt>
                <c:pt idx="6">
                  <c:v>2021</c:v>
                </c:pt>
                <c:pt idx="7">
                  <c:v>2022 (fc)</c:v>
                </c:pt>
              </c:strCache>
            </c:strRef>
          </c:cat>
          <c:val>
            <c:numRef>
              <c:f>'21_ábra_chart'!$H$15:$O$15</c:f>
              <c:numCache>
                <c:formatCode>#,##0</c:formatCode>
                <c:ptCount val="8"/>
                <c:pt idx="0">
                  <c:v>252</c:v>
                </c:pt>
                <c:pt idx="1">
                  <c:v>136</c:v>
                </c:pt>
                <c:pt idx="2">
                  <c:v>343</c:v>
                </c:pt>
                <c:pt idx="3">
                  <c:v>582</c:v>
                </c:pt>
                <c:pt idx="4">
                  <c:v>1062</c:v>
                </c:pt>
                <c:pt idx="5">
                  <c:v>514</c:v>
                </c:pt>
                <c:pt idx="6" formatCode="General">
                  <c:v>1094</c:v>
                </c:pt>
              </c:numCache>
            </c:numRef>
          </c:val>
          <c:extLst>
            <c:ext xmlns:c16="http://schemas.microsoft.com/office/drawing/2014/chart" uri="{C3380CC4-5D6E-409C-BE32-E72D297353CC}">
              <c16:uniqueId val="{00000003-B088-4AD5-B32F-EAE1E4159A69}"/>
            </c:ext>
          </c:extLst>
        </c:ser>
        <c:ser>
          <c:idx val="3"/>
          <c:order val="2"/>
          <c:tx>
            <c:strRef>
              <c:f>'21_ábra_chart'!$F$18</c:f>
              <c:strCache>
                <c:ptCount val="1"/>
                <c:pt idx="0">
                  <c:v>Planned - Outside of Budapest</c:v>
                </c:pt>
              </c:strCache>
            </c:strRef>
          </c:tx>
          <c:spPr>
            <a:solidFill>
              <a:srgbClr val="00206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'21_ábra_chart'!$H$13:$O$13</c:f>
              <c:strCache>
                <c:ptCount val="8"/>
                <c:pt idx="0">
                  <c:v>2015</c:v>
                </c:pt>
                <c:pt idx="1">
                  <c:v>2016</c:v>
                </c:pt>
                <c:pt idx="2">
                  <c:v>2017</c:v>
                </c:pt>
                <c:pt idx="3">
                  <c:v>2018</c:v>
                </c:pt>
                <c:pt idx="4">
                  <c:v>2019</c:v>
                </c:pt>
                <c:pt idx="5">
                  <c:v>2020</c:v>
                </c:pt>
                <c:pt idx="6">
                  <c:v>2021</c:v>
                </c:pt>
                <c:pt idx="7">
                  <c:v>2022 (fc)</c:v>
                </c:pt>
              </c:strCache>
            </c:strRef>
          </c:cat>
          <c:val>
            <c:numRef>
              <c:f>'21_ábra_chart'!$H$18:$O$18</c:f>
              <c:numCache>
                <c:formatCode>#,##0</c:formatCode>
                <c:ptCount val="8"/>
                <c:pt idx="7" formatCode="General">
                  <c:v>982</c:v>
                </c:pt>
              </c:numCache>
            </c:numRef>
          </c:val>
          <c:extLst>
            <c:ext xmlns:c16="http://schemas.microsoft.com/office/drawing/2014/chart" uri="{C3380CC4-5D6E-409C-BE32-E72D297353CC}">
              <c16:uniqueId val="{00000004-B088-4AD5-B32F-EAE1E4159A69}"/>
            </c:ext>
          </c:extLst>
        </c:ser>
        <c:ser>
          <c:idx val="2"/>
          <c:order val="3"/>
          <c:tx>
            <c:strRef>
              <c:f>'21_ábra_chart'!$F$17</c:f>
              <c:strCache>
                <c:ptCount val="1"/>
                <c:pt idx="0">
                  <c:v>Planned - Budapest</c:v>
                </c:pt>
              </c:strCache>
            </c:strRef>
          </c:tx>
          <c:spPr>
            <a:solidFill>
              <a:srgbClr val="DA000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'21_ábra_chart'!$H$13:$O$13</c:f>
              <c:strCache>
                <c:ptCount val="8"/>
                <c:pt idx="0">
                  <c:v>2015</c:v>
                </c:pt>
                <c:pt idx="1">
                  <c:v>2016</c:v>
                </c:pt>
                <c:pt idx="2">
                  <c:v>2017</c:v>
                </c:pt>
                <c:pt idx="3">
                  <c:v>2018</c:v>
                </c:pt>
                <c:pt idx="4">
                  <c:v>2019</c:v>
                </c:pt>
                <c:pt idx="5">
                  <c:v>2020</c:v>
                </c:pt>
                <c:pt idx="6">
                  <c:v>2021</c:v>
                </c:pt>
                <c:pt idx="7">
                  <c:v>2022 (fc)</c:v>
                </c:pt>
              </c:strCache>
            </c:strRef>
          </c:cat>
          <c:val>
            <c:numRef>
              <c:f>'21_ábra_chart'!$H$17:$O$17</c:f>
              <c:numCache>
                <c:formatCode>General</c:formatCode>
                <c:ptCount val="8"/>
                <c:pt idx="7">
                  <c:v>1496</c:v>
                </c:pt>
              </c:numCache>
            </c:numRef>
          </c:val>
          <c:extLst>
            <c:ext xmlns:c16="http://schemas.microsoft.com/office/drawing/2014/chart" uri="{C3380CC4-5D6E-409C-BE32-E72D297353CC}">
              <c16:uniqueId val="{00000005-B088-4AD5-B32F-EAE1E4159A69}"/>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4"/>
          <c:tx>
            <c:v>fikt</c:v>
          </c:tx>
          <c:invertIfNegative val="0"/>
          <c:cat>
            <c:strRef>
              <c:f>'21_ábra_chart'!$H$14:$O$14</c:f>
              <c:strCache>
                <c:ptCount val="8"/>
                <c:pt idx="0">
                  <c:v>2015</c:v>
                </c:pt>
                <c:pt idx="1">
                  <c:v>2016</c:v>
                </c:pt>
                <c:pt idx="2">
                  <c:v>2017</c:v>
                </c:pt>
                <c:pt idx="3">
                  <c:v>2018</c:v>
                </c:pt>
                <c:pt idx="4">
                  <c:v>2019</c:v>
                </c:pt>
                <c:pt idx="5">
                  <c:v>2020</c:v>
                </c:pt>
                <c:pt idx="6">
                  <c:v>2021</c:v>
                </c:pt>
                <c:pt idx="7">
                  <c:v>2022 (e.)</c:v>
                </c:pt>
              </c:strCache>
            </c:strRef>
          </c:cat>
          <c:val>
            <c:numLit>
              <c:formatCode>General</c:formatCode>
              <c:ptCount val="1"/>
              <c:pt idx="0">
                <c:v>0</c:v>
              </c:pt>
            </c:numLit>
          </c:val>
          <c:extLst>
            <c:ext xmlns:c16="http://schemas.microsoft.com/office/drawing/2014/chart" uri="{C3380CC4-5D6E-409C-BE32-E72D297353CC}">
              <c16:uniqueId val="{00000006-B088-4AD5-B32F-EAE1E4159A69}"/>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10230552297984029"/>
              <c:y val="0"/>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6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80252497416705748"/>
              <c:y val="1.5659360175135942E-4"/>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5986386405078649E-2"/>
          <c:y val="0.89237318294816681"/>
          <c:w val="0.82280629020828699"/>
          <c:h val="9.445636180519582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142648148148148"/>
        </c:manualLayout>
      </c:layout>
      <c:barChart>
        <c:barDir val="col"/>
        <c:grouping val="stacked"/>
        <c:varyColors val="0"/>
        <c:ser>
          <c:idx val="1"/>
          <c:order val="0"/>
          <c:tx>
            <c:strRef>
              <c:f>'22_ábra_chart'!$E$14</c:f>
              <c:strCache>
                <c:ptCount val="1"/>
                <c:pt idx="0">
                  <c:v>Iroda</c:v>
                </c:pt>
              </c:strCache>
            </c:strRef>
          </c:tx>
          <c:spPr>
            <a:solidFill>
              <a:srgbClr val="232157"/>
            </a:solidFill>
            <a:ln>
              <a:solidFill>
                <a:schemeClr val="tx1"/>
              </a:solidFill>
            </a:ln>
            <a:effectLst/>
          </c:spPr>
          <c:invertIfNegative val="0"/>
          <c:cat>
            <c:numRef>
              <c:f>'22_ábra_chart'!$F$12:$T$12</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'22_ábra_chart'!$F$14:$T$14</c:f>
              <c:numCache>
                <c:formatCode>0</c:formatCode>
                <c:ptCount val="15"/>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pt idx="14">
                  <c:v>972.4</c:v>
                </c:pt>
              </c:numCache>
            </c:numRef>
          </c:val>
          <c:extLst>
            <c:ext xmlns:c16="http://schemas.microsoft.com/office/drawing/2014/chart" uri="{C3380CC4-5D6E-409C-BE32-E72D297353CC}">
              <c16:uniqueId val="{00000000-D4C2-4402-BEBF-2D2184D64D86}"/>
            </c:ext>
          </c:extLst>
        </c:ser>
        <c:ser>
          <c:idx val="0"/>
          <c:order val="1"/>
          <c:tx>
            <c:strRef>
              <c:f>'22_ábra_chart'!$E$13</c:f>
              <c:strCache>
                <c:ptCount val="1"/>
                <c:pt idx="0">
                  <c:v>Kiskereskedelem</c:v>
                </c:pt>
              </c:strCache>
            </c:strRef>
          </c:tx>
          <c:spPr>
            <a:solidFill>
              <a:srgbClr val="C00000"/>
            </a:solidFill>
            <a:ln>
              <a:solidFill>
                <a:schemeClr val="tx1"/>
              </a:solidFill>
            </a:ln>
            <a:effectLst/>
          </c:spPr>
          <c:invertIfNegative val="0"/>
          <c:cat>
            <c:numRef>
              <c:f>'22_ábra_chart'!$F$12:$T$12</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'22_ábra_chart'!$F$13:$T$13</c:f>
              <c:numCache>
                <c:formatCode>0</c:formatCode>
                <c:ptCount val="15"/>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pt idx="14">
                  <c:v>29.9</c:v>
                </c:pt>
              </c:numCache>
            </c:numRef>
          </c:val>
          <c:extLst>
            <c:ext xmlns:c16="http://schemas.microsoft.com/office/drawing/2014/chart" uri="{C3380CC4-5D6E-409C-BE32-E72D297353CC}">
              <c16:uniqueId val="{00000001-D4C2-4402-BEBF-2D2184D64D86}"/>
            </c:ext>
          </c:extLst>
        </c:ser>
        <c:ser>
          <c:idx val="2"/>
          <c:order val="2"/>
          <c:tx>
            <c:strRef>
              <c:f>'22_ábra_chart'!$E$15</c:f>
              <c:strCache>
                <c:ptCount val="1"/>
                <c:pt idx="0">
                  <c:v>Ipar-logisztika</c:v>
                </c:pt>
              </c:strCache>
            </c:strRef>
          </c:tx>
          <c:spPr>
            <a:solidFill>
              <a:srgbClr val="DA8E1B"/>
            </a:solidFill>
            <a:ln>
              <a:solidFill>
                <a:schemeClr val="tx1"/>
              </a:solidFill>
            </a:ln>
            <a:effectLst/>
          </c:spPr>
          <c:invertIfNegative val="0"/>
          <c:cat>
            <c:numRef>
              <c:f>'22_ábra_chart'!$F$12:$T$12</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'22_ábra_chart'!$F$15:$T$15</c:f>
              <c:numCache>
                <c:formatCode>0</c:formatCode>
                <c:ptCount val="15"/>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pt idx="14">
                  <c:v>93.5</c:v>
                </c:pt>
              </c:numCache>
            </c:numRef>
          </c:val>
          <c:extLst>
            <c:ext xmlns:c16="http://schemas.microsoft.com/office/drawing/2014/chart" uri="{C3380CC4-5D6E-409C-BE32-E72D297353CC}">
              <c16:uniqueId val="{00000002-D4C2-4402-BEBF-2D2184D64D86}"/>
            </c:ext>
          </c:extLst>
        </c:ser>
        <c:ser>
          <c:idx val="3"/>
          <c:order val="3"/>
          <c:tx>
            <c:strRef>
              <c:f>'22_ábra_chart'!$E$16</c:f>
              <c:strCache>
                <c:ptCount val="1"/>
                <c:pt idx="0">
                  <c:v>Hotel</c:v>
                </c:pt>
              </c:strCache>
            </c:strRef>
          </c:tx>
          <c:spPr>
            <a:solidFill>
              <a:srgbClr val="8DA22D"/>
            </a:solidFill>
            <a:ln>
              <a:solidFill>
                <a:schemeClr val="tx1"/>
              </a:solidFill>
            </a:ln>
            <a:effectLst/>
          </c:spPr>
          <c:invertIfNegative val="0"/>
          <c:cat>
            <c:numRef>
              <c:f>'22_ábra_chart'!$F$12:$T$12</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'22_ábra_chart'!$F$16:$T$16</c:f>
              <c:numCache>
                <c:formatCode>0</c:formatCode>
                <c:ptCount val="15"/>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pt idx="14">
                  <c:v>88.2</c:v>
                </c:pt>
              </c:numCache>
            </c:numRef>
          </c:val>
          <c:extLst>
            <c:ext xmlns:c16="http://schemas.microsoft.com/office/drawing/2014/chart" uri="{C3380CC4-5D6E-409C-BE32-E72D297353CC}">
              <c16:uniqueId val="{00000003-D4C2-4402-BEBF-2D2184D64D86}"/>
            </c:ext>
          </c:extLst>
        </c:ser>
        <c:ser>
          <c:idx val="4"/>
          <c:order val="4"/>
          <c:tx>
            <c:strRef>
              <c:f>'22_ábra_chart'!$E$17</c:f>
              <c:strCache>
                <c:ptCount val="1"/>
                <c:pt idx="0">
                  <c:v>Fejlesztési telek</c:v>
                </c:pt>
              </c:strCache>
            </c:strRef>
          </c:tx>
          <c:spPr>
            <a:solidFill>
              <a:srgbClr val="A8A8A8"/>
            </a:solidFill>
            <a:ln>
              <a:solidFill>
                <a:schemeClr val="tx1"/>
              </a:solidFill>
            </a:ln>
            <a:effectLst/>
          </c:spPr>
          <c:invertIfNegative val="0"/>
          <c:cat>
            <c:numRef>
              <c:f>'22_ábra_chart'!$F$12:$T$12</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'22_ábra_chart'!$F$17:$T$17</c:f>
              <c:numCache>
                <c:formatCode>0</c:formatCode>
                <c:ptCount val="15"/>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pt idx="14">
                  <c:v>70.085714285714289</c:v>
                </c:pt>
              </c:numCache>
            </c:numRef>
          </c:val>
          <c:extLst>
            <c:ext xmlns:c16="http://schemas.microsoft.com/office/drawing/2014/chart" uri="{C3380CC4-5D6E-409C-BE32-E72D297353CC}">
              <c16:uniqueId val="{00000004-D4C2-4402-BEBF-2D2184D64D86}"/>
            </c:ext>
          </c:extLst>
        </c:ser>
        <c:ser>
          <c:idx val="5"/>
          <c:order val="5"/>
          <c:tx>
            <c:strRef>
              <c:f>'22_ábra_chart'!$E$18</c:f>
              <c:strCache>
                <c:ptCount val="1"/>
                <c:pt idx="0">
                  <c:v>Egyéb</c:v>
                </c:pt>
              </c:strCache>
            </c:strRef>
          </c:tx>
          <c:spPr>
            <a:solidFill>
              <a:srgbClr val="78A3D5"/>
            </a:solidFill>
            <a:ln>
              <a:solidFill>
                <a:schemeClr val="tx1"/>
              </a:solidFill>
            </a:ln>
            <a:effectLst/>
          </c:spPr>
          <c:invertIfNegative val="0"/>
          <c:cat>
            <c:numRef>
              <c:f>'22_ábra_chart'!$F$12:$T$12</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'22_ábra_chart'!$F$18:$T$18</c:f>
              <c:numCache>
                <c:formatCode>0</c:formatCode>
                <c:ptCount val="15"/>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numCache>
            </c:numRef>
          </c:val>
          <c:extLst>
            <c:ext xmlns:c16="http://schemas.microsoft.com/office/drawing/2014/chart" uri="{C3380CC4-5D6E-409C-BE32-E72D297353CC}">
              <c16:uniqueId val="{00000005-D4C2-4402-BEBF-2D2184D64D86}"/>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'22_ábra_chart'!$E$19</c:f>
              <c:strCache>
                <c:ptCount val="1"/>
                <c:pt idx="0">
                  <c:v>Prime iroda hozam (j.t.)</c:v>
                </c:pt>
              </c:strCache>
            </c:strRef>
          </c:tx>
          <c:spPr>
            <a:ln w="28575" cap="rnd">
              <a:solidFill>
                <a:srgbClr val="905699"/>
              </a:solidFill>
              <a:round/>
            </a:ln>
            <a:effectLst/>
          </c:spPr>
          <c:marker>
            <c:symbol val="none"/>
          </c:marker>
          <c:cat>
            <c:numRef>
              <c:f>'22_ábra_chart'!$F$12:$T$12</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'22_ábra_chart'!$F$19:$T$19</c:f>
              <c:numCache>
                <c:formatCode>#,##0.00</c:formatCode>
                <c:ptCount val="15"/>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5.25</c:v>
                </c:pt>
              </c:numCache>
            </c:numRef>
          </c:val>
          <c:smooth val="0"/>
          <c:extLst>
            <c:ext xmlns:c16="http://schemas.microsoft.com/office/drawing/2014/chart" uri="{C3380CC4-5D6E-409C-BE32-E72D297353CC}">
              <c16:uniqueId val="{00000006-D4C2-4402-BEBF-2D2184D64D86}"/>
            </c:ext>
          </c:extLst>
        </c:ser>
        <c:ser>
          <c:idx val="8"/>
          <c:order val="7"/>
          <c:tx>
            <c:strRef>
              <c:f>'22_ábra_chart'!$E$20</c:f>
              <c:strCache>
                <c:ptCount val="1"/>
                <c:pt idx="0">
                  <c:v>Prime ipar-logisztika hozam (j.t.)</c:v>
                </c:pt>
              </c:strCache>
            </c:strRef>
          </c:tx>
          <c:spPr>
            <a:ln w="28575" cap="rnd">
              <a:solidFill>
                <a:srgbClr val="A99A6F"/>
              </a:solidFill>
              <a:round/>
            </a:ln>
            <a:effectLst/>
          </c:spPr>
          <c:marker>
            <c:symbol val="none"/>
          </c:marker>
          <c:cat>
            <c:numRef>
              <c:f>'22_ábra_chart'!$F$12:$T$12</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'22_ábra_chart'!$F$20:$T$20</c:f>
              <c:numCache>
                <c:formatCode>#,##0.00</c:formatCode>
                <c:ptCount val="15"/>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5.75</c:v>
                </c:pt>
              </c:numCache>
            </c:numRef>
          </c:val>
          <c:smooth val="0"/>
          <c:extLst>
            <c:ext xmlns:c16="http://schemas.microsoft.com/office/drawing/2014/chart" uri="{C3380CC4-5D6E-409C-BE32-E72D297353CC}">
              <c16:uniqueId val="{00000007-D4C2-4402-BEBF-2D2184D64D86}"/>
            </c:ext>
          </c:extLst>
        </c:ser>
        <c:ser>
          <c:idx val="9"/>
          <c:order val="8"/>
          <c:tx>
            <c:strRef>
              <c:f>'22_ábra_chart'!$E$21</c:f>
              <c:strCache>
                <c:ptCount val="1"/>
                <c:pt idx="0">
                  <c:v>Prime bevásárlóközpont hozam (j.t.)</c:v>
                </c:pt>
              </c:strCache>
            </c:strRef>
          </c:tx>
          <c:spPr>
            <a:ln w="28575" cap="rnd">
              <a:solidFill>
                <a:srgbClr val="69AAA3"/>
              </a:solidFill>
              <a:round/>
            </a:ln>
            <a:effectLst/>
          </c:spPr>
          <c:marker>
            <c:symbol val="none"/>
          </c:marker>
          <c:cat>
            <c:numRef>
              <c:f>'22_ábra_chart'!$F$12:$T$12</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'22_ábra_chart'!$F$21:$T$21</c:f>
              <c:numCache>
                <c:formatCode>#,##0.00</c:formatCode>
                <c:ptCount val="15"/>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numCache>
            </c:numRef>
          </c:val>
          <c:smooth val="0"/>
          <c:extLst>
            <c:ext xmlns:c16="http://schemas.microsoft.com/office/drawing/2014/chart" uri="{C3380CC4-5D6E-409C-BE32-E72D297353CC}">
              <c16:uniqueId val="{00000008-D4C2-4402-BEBF-2D2184D64D86}"/>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8164027777777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555555555555E-2"/>
          <c:y val="0.76047222222222211"/>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142648148148148"/>
        </c:manualLayout>
      </c:layout>
      <c:barChart>
        <c:barDir val="col"/>
        <c:grouping val="stacked"/>
        <c:varyColors val="0"/>
        <c:ser>
          <c:idx val="1"/>
          <c:order val="0"/>
          <c:tx>
            <c:strRef>
              <c:f>'22_ábra_chart'!$D$14</c:f>
              <c:strCache>
                <c:ptCount val="1"/>
                <c:pt idx="0">
                  <c:v>Office</c:v>
                </c:pt>
              </c:strCache>
            </c:strRef>
          </c:tx>
          <c:spPr>
            <a:solidFill>
              <a:srgbClr val="232157"/>
            </a:solidFill>
            <a:ln>
              <a:solidFill>
                <a:schemeClr val="tx1"/>
              </a:solidFill>
            </a:ln>
            <a:effectLst/>
          </c:spPr>
          <c:invertIfNegative val="0"/>
          <c:cat>
            <c:numRef>
              <c:f>'22_ábra_chart'!$F$11:$T$11</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'22_ábra_chart'!$F$14:$T$14</c:f>
              <c:numCache>
                <c:formatCode>0</c:formatCode>
                <c:ptCount val="15"/>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pt idx="14">
                  <c:v>972.4</c:v>
                </c:pt>
              </c:numCache>
            </c:numRef>
          </c:val>
          <c:extLst>
            <c:ext xmlns:c16="http://schemas.microsoft.com/office/drawing/2014/chart" uri="{C3380CC4-5D6E-409C-BE32-E72D297353CC}">
              <c16:uniqueId val="{00000000-E378-4534-AA91-CF87BD77C0DA}"/>
            </c:ext>
          </c:extLst>
        </c:ser>
        <c:ser>
          <c:idx val="0"/>
          <c:order val="1"/>
          <c:tx>
            <c:strRef>
              <c:f>'22_ábra_chart'!$D$13</c:f>
              <c:strCache>
                <c:ptCount val="1"/>
                <c:pt idx="0">
                  <c:v>Retail</c:v>
                </c:pt>
              </c:strCache>
            </c:strRef>
          </c:tx>
          <c:spPr>
            <a:solidFill>
              <a:srgbClr val="C00000"/>
            </a:solidFill>
            <a:ln>
              <a:solidFill>
                <a:schemeClr val="tx1"/>
              </a:solidFill>
            </a:ln>
            <a:effectLst/>
          </c:spPr>
          <c:invertIfNegative val="0"/>
          <c:cat>
            <c:numRef>
              <c:f>'22_ábra_chart'!$F$11:$T$11</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'22_ábra_chart'!$F$13:$T$13</c:f>
              <c:numCache>
                <c:formatCode>0</c:formatCode>
                <c:ptCount val="15"/>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pt idx="14">
                  <c:v>29.9</c:v>
                </c:pt>
              </c:numCache>
            </c:numRef>
          </c:val>
          <c:extLst>
            <c:ext xmlns:c16="http://schemas.microsoft.com/office/drawing/2014/chart" uri="{C3380CC4-5D6E-409C-BE32-E72D297353CC}">
              <c16:uniqueId val="{00000001-E378-4534-AA91-CF87BD77C0DA}"/>
            </c:ext>
          </c:extLst>
        </c:ser>
        <c:ser>
          <c:idx val="2"/>
          <c:order val="2"/>
          <c:tx>
            <c:strRef>
              <c:f>'22_ábra_chart'!$D$15</c:f>
              <c:strCache>
                <c:ptCount val="1"/>
                <c:pt idx="0">
                  <c:v>Industrial-logistics</c:v>
                </c:pt>
              </c:strCache>
            </c:strRef>
          </c:tx>
          <c:spPr>
            <a:solidFill>
              <a:srgbClr val="DA8E1B"/>
            </a:solidFill>
            <a:ln>
              <a:solidFill>
                <a:schemeClr val="tx1"/>
              </a:solidFill>
            </a:ln>
            <a:effectLst/>
          </c:spPr>
          <c:invertIfNegative val="0"/>
          <c:cat>
            <c:numRef>
              <c:f>'22_ábra_chart'!$F$11:$T$11</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'22_ábra_chart'!$F$15:$T$15</c:f>
              <c:numCache>
                <c:formatCode>0</c:formatCode>
                <c:ptCount val="15"/>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pt idx="14">
                  <c:v>93.5</c:v>
                </c:pt>
              </c:numCache>
            </c:numRef>
          </c:val>
          <c:extLst>
            <c:ext xmlns:c16="http://schemas.microsoft.com/office/drawing/2014/chart" uri="{C3380CC4-5D6E-409C-BE32-E72D297353CC}">
              <c16:uniqueId val="{00000002-E378-4534-AA91-CF87BD77C0DA}"/>
            </c:ext>
          </c:extLst>
        </c:ser>
        <c:ser>
          <c:idx val="3"/>
          <c:order val="3"/>
          <c:tx>
            <c:strRef>
              <c:f>'22_ábra_chart'!$D$16</c:f>
              <c:strCache>
                <c:ptCount val="1"/>
                <c:pt idx="0">
                  <c:v>Hotel</c:v>
                </c:pt>
              </c:strCache>
            </c:strRef>
          </c:tx>
          <c:spPr>
            <a:solidFill>
              <a:srgbClr val="8DA22D"/>
            </a:solidFill>
            <a:ln>
              <a:solidFill>
                <a:schemeClr val="tx1"/>
              </a:solidFill>
            </a:ln>
            <a:effectLst/>
          </c:spPr>
          <c:invertIfNegative val="0"/>
          <c:cat>
            <c:numRef>
              <c:f>'22_ábra_chart'!$F$11:$T$11</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'22_ábra_chart'!$F$16:$T$16</c:f>
              <c:numCache>
                <c:formatCode>0</c:formatCode>
                <c:ptCount val="15"/>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pt idx="14">
                  <c:v>88.2</c:v>
                </c:pt>
              </c:numCache>
            </c:numRef>
          </c:val>
          <c:extLst>
            <c:ext xmlns:c16="http://schemas.microsoft.com/office/drawing/2014/chart" uri="{C3380CC4-5D6E-409C-BE32-E72D297353CC}">
              <c16:uniqueId val="{00000003-E378-4534-AA91-CF87BD77C0DA}"/>
            </c:ext>
          </c:extLst>
        </c:ser>
        <c:ser>
          <c:idx val="4"/>
          <c:order val="4"/>
          <c:tx>
            <c:strRef>
              <c:f>'22_ábra_chart'!$D$17</c:f>
              <c:strCache>
                <c:ptCount val="1"/>
                <c:pt idx="0">
                  <c:v>Development land</c:v>
                </c:pt>
              </c:strCache>
            </c:strRef>
          </c:tx>
          <c:spPr>
            <a:solidFill>
              <a:srgbClr val="A8A8A8"/>
            </a:solidFill>
            <a:ln>
              <a:solidFill>
                <a:schemeClr val="tx1"/>
              </a:solidFill>
            </a:ln>
            <a:effectLst/>
          </c:spPr>
          <c:invertIfNegative val="0"/>
          <c:cat>
            <c:numRef>
              <c:f>'22_ábra_chart'!$F$11:$T$11</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'22_ábra_chart'!$F$17:$T$17</c:f>
              <c:numCache>
                <c:formatCode>0</c:formatCode>
                <c:ptCount val="15"/>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pt idx="14">
                  <c:v>70.085714285714289</c:v>
                </c:pt>
              </c:numCache>
            </c:numRef>
          </c:val>
          <c:extLst>
            <c:ext xmlns:c16="http://schemas.microsoft.com/office/drawing/2014/chart" uri="{C3380CC4-5D6E-409C-BE32-E72D297353CC}">
              <c16:uniqueId val="{00000004-E378-4534-AA91-CF87BD77C0DA}"/>
            </c:ext>
          </c:extLst>
        </c:ser>
        <c:ser>
          <c:idx val="5"/>
          <c:order val="5"/>
          <c:tx>
            <c:strRef>
              <c:f>'22_ábra_chart'!$D$18</c:f>
              <c:strCache>
                <c:ptCount val="1"/>
                <c:pt idx="0">
                  <c:v>Other</c:v>
                </c:pt>
              </c:strCache>
            </c:strRef>
          </c:tx>
          <c:spPr>
            <a:solidFill>
              <a:srgbClr val="78A3D5"/>
            </a:solidFill>
            <a:ln>
              <a:solidFill>
                <a:schemeClr val="tx1"/>
              </a:solidFill>
            </a:ln>
            <a:effectLst/>
          </c:spPr>
          <c:invertIfNegative val="0"/>
          <c:cat>
            <c:numRef>
              <c:f>'22_ábra_chart'!$F$11:$T$11</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'22_ábra_chart'!$F$18:$T$18</c:f>
              <c:numCache>
                <c:formatCode>0</c:formatCode>
                <c:ptCount val="15"/>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numCache>
            </c:numRef>
          </c:val>
          <c:extLst>
            <c:ext xmlns:c16="http://schemas.microsoft.com/office/drawing/2014/chart" uri="{C3380CC4-5D6E-409C-BE32-E72D297353CC}">
              <c16:uniqueId val="{00000005-E378-4534-AA91-CF87BD77C0DA}"/>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'22_ábra_chart'!$D$19</c:f>
              <c:strCache>
                <c:ptCount val="1"/>
                <c:pt idx="0">
                  <c:v>Prime office yield (rhs)</c:v>
                </c:pt>
              </c:strCache>
            </c:strRef>
          </c:tx>
          <c:spPr>
            <a:ln w="28575" cap="rnd">
              <a:solidFill>
                <a:srgbClr val="905699"/>
              </a:solidFill>
              <a:round/>
            </a:ln>
            <a:effectLst/>
          </c:spPr>
          <c:marker>
            <c:symbol val="none"/>
          </c:marker>
          <c:cat>
            <c:numRef>
              <c:f>'22_ábra_chart'!$F$11:$T$11</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'22_ábra_chart'!$F$19:$T$19</c:f>
              <c:numCache>
                <c:formatCode>#,##0.00</c:formatCode>
                <c:ptCount val="15"/>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5.25</c:v>
                </c:pt>
              </c:numCache>
            </c:numRef>
          </c:val>
          <c:smooth val="0"/>
          <c:extLst>
            <c:ext xmlns:c16="http://schemas.microsoft.com/office/drawing/2014/chart" uri="{C3380CC4-5D6E-409C-BE32-E72D297353CC}">
              <c16:uniqueId val="{00000006-E378-4534-AA91-CF87BD77C0DA}"/>
            </c:ext>
          </c:extLst>
        </c:ser>
        <c:ser>
          <c:idx val="8"/>
          <c:order val="7"/>
          <c:tx>
            <c:strRef>
              <c:f>'22_ábra_chart'!$D$20</c:f>
              <c:strCache>
                <c:ptCount val="1"/>
                <c:pt idx="0">
                  <c:v>Prime industrial yield (rhs)</c:v>
                </c:pt>
              </c:strCache>
            </c:strRef>
          </c:tx>
          <c:spPr>
            <a:ln w="28575" cap="rnd">
              <a:solidFill>
                <a:srgbClr val="A99A6F"/>
              </a:solidFill>
              <a:round/>
            </a:ln>
            <a:effectLst/>
          </c:spPr>
          <c:marker>
            <c:symbol val="none"/>
          </c:marker>
          <c:cat>
            <c:numRef>
              <c:f>'22_ábra_chart'!$F$11:$T$11</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'22_ábra_chart'!$F$20:$T$20</c:f>
              <c:numCache>
                <c:formatCode>#,##0.00</c:formatCode>
                <c:ptCount val="15"/>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5.75</c:v>
                </c:pt>
              </c:numCache>
            </c:numRef>
          </c:val>
          <c:smooth val="0"/>
          <c:extLst>
            <c:ext xmlns:c16="http://schemas.microsoft.com/office/drawing/2014/chart" uri="{C3380CC4-5D6E-409C-BE32-E72D297353CC}">
              <c16:uniqueId val="{00000007-E378-4534-AA91-CF87BD77C0DA}"/>
            </c:ext>
          </c:extLst>
        </c:ser>
        <c:ser>
          <c:idx val="9"/>
          <c:order val="8"/>
          <c:tx>
            <c:strRef>
              <c:f>'22_ábra_chart'!$D$21</c:f>
              <c:strCache>
                <c:ptCount val="1"/>
                <c:pt idx="0">
                  <c:v>Prime shopping centre yield (rhs)</c:v>
                </c:pt>
              </c:strCache>
            </c:strRef>
          </c:tx>
          <c:spPr>
            <a:ln w="28575" cap="rnd">
              <a:solidFill>
                <a:srgbClr val="69AAA3"/>
              </a:solidFill>
              <a:round/>
            </a:ln>
            <a:effectLst/>
          </c:spPr>
          <c:marker>
            <c:symbol val="none"/>
          </c:marker>
          <c:cat>
            <c:numRef>
              <c:f>'22_ábra_chart'!$F$11:$T$11</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'22_ábra_chart'!$F$21:$T$21</c:f>
              <c:numCache>
                <c:formatCode>#,##0.00</c:formatCode>
                <c:ptCount val="15"/>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numCache>
            </c:numRef>
          </c:val>
          <c:smooth val="0"/>
          <c:extLst>
            <c:ext xmlns:c16="http://schemas.microsoft.com/office/drawing/2014/chart" uri="{C3380CC4-5D6E-409C-BE32-E72D297353CC}">
              <c16:uniqueId val="{00000008-E378-4534-AA91-CF87BD77C0DA}"/>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879059432946306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44262470672666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555555555555E-2"/>
          <c:y val="0.76047222222222211"/>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59227869057414151"/>
        </c:manualLayout>
      </c:layout>
      <c:lineChart>
        <c:grouping val="standard"/>
        <c:varyColors val="0"/>
        <c:ser>
          <c:idx val="1"/>
          <c:order val="1"/>
          <c:tx>
            <c:strRef>
              <c:f>'23_ábra_chart'!$E$19</c:f>
              <c:strCache>
                <c:ptCount val="1"/>
                <c:pt idx="0">
                  <c:v>Prime iroda hozamfelár a 10 éves eurokötvény-hozamhoz képest</c:v>
                </c:pt>
              </c:strCache>
            </c:strRef>
          </c:tx>
          <c:spPr>
            <a:ln w="31750" cap="rnd">
              <a:solidFill>
                <a:srgbClr val="0C2148"/>
              </a:solidFill>
              <a:round/>
            </a:ln>
            <a:effectLst/>
          </c:spPr>
          <c:marker>
            <c:symbol val="triangle"/>
            <c:size val="13"/>
            <c:spPr>
              <a:solidFill>
                <a:srgbClr val="0C2148"/>
              </a:solidFill>
              <a:ln w="9525">
                <a:solidFill>
                  <a:srgbClr val="0C2148"/>
                </a:solidFill>
              </a:ln>
              <a:effectLst/>
            </c:spPr>
          </c:marker>
          <c:cat>
            <c:strRef>
              <c:f>'23_ábra_chart'!$F$17:$U$17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február</c:v>
                </c:pt>
              </c:strCache>
            </c:strRef>
          </c:cat>
          <c:val>
            <c:numRef>
              <c:f>'23_ábra_chart'!$F$19:$U$19</c:f>
              <c:numCache>
                <c:formatCode>#,##0.00</c:formatCode>
                <c:ptCount val="16"/>
                <c:pt idx="0">
                  <c:v>1.4783276718749994</c:v>
                </c:pt>
                <c:pt idx="1">
                  <c:v>2.7355885156249995</c:v>
                </c:pt>
                <c:pt idx="2">
                  <c:v>4.3359540461538462</c:v>
                </c:pt>
                <c:pt idx="3">
                  <c:v>4.4997915454545456</c:v>
                </c:pt>
                <c:pt idx="4">
                  <c:v>4.4579013125000007</c:v>
                </c:pt>
                <c:pt idx="5">
                  <c:v>5.6264740468749999</c:v>
                </c:pt>
                <c:pt idx="6">
                  <c:v>5.430161703125</c:v>
                </c:pt>
                <c:pt idx="7">
                  <c:v>6.35759496875</c:v>
                </c:pt>
                <c:pt idx="8">
                  <c:v>6.579282365079365</c:v>
                </c:pt>
                <c:pt idx="9">
                  <c:v>6.543091890625</c:v>
                </c:pt>
                <c:pt idx="10">
                  <c:v>5.5535881111111109</c:v>
                </c:pt>
                <c:pt idx="11">
                  <c:v>5.316076338709677</c:v>
                </c:pt>
                <c:pt idx="12">
                  <c:v>5.5576502419354838</c:v>
                </c:pt>
                <c:pt idx="13">
                  <c:v>6.3016051111111109</c:v>
                </c:pt>
                <c:pt idx="14">
                  <c:v>5.4771181515151515</c:v>
                </c:pt>
                <c:pt idx="15">
                  <c:v>5.0109189000000001</c:v>
                </c:pt>
              </c:numCache>
            </c:numRef>
          </c:val>
          <c:smooth val="0"/>
          <c:extLst>
            <c:ext xmlns:c16="http://schemas.microsoft.com/office/drawing/2014/chart" uri="{C3380CC4-5D6E-409C-BE32-E72D297353CC}">
              <c16:uniqueId val="{00000000-DA9A-41D4-8E70-802EF6B1BF5C}"/>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0"/>
          <c:order val="0"/>
          <c:tx>
            <c:strRef>
              <c:f>'23_ábra_chart'!$E$18</c:f>
              <c:strCache>
                <c:ptCount val="1"/>
                <c:pt idx="0">
                  <c:v>Prime iroda hozamfelár a 10 éves HUF állampapírhozamhoz képest</c:v>
                </c:pt>
              </c:strCache>
            </c:strRef>
          </c:tx>
          <c:spPr>
            <a:ln w="31750" cap="rnd">
              <a:solidFill>
                <a:srgbClr val="DA0000"/>
              </a:solidFill>
              <a:round/>
            </a:ln>
            <a:effectLst/>
          </c:spPr>
          <c:marker>
            <c:symbol val="diamond"/>
            <c:size val="13"/>
            <c:spPr>
              <a:solidFill>
                <a:srgbClr val="DA0000"/>
              </a:solidFill>
              <a:ln w="9525">
                <a:solidFill>
                  <a:srgbClr val="DA0000"/>
                </a:solidFill>
              </a:ln>
              <a:effectLst/>
            </c:spPr>
          </c:marker>
          <c:cat>
            <c:strRef>
              <c:f>'23_ábra_chart'!$F$17:$U$17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február</c:v>
                </c:pt>
              </c:strCache>
            </c:strRef>
          </c:cat>
          <c:val>
            <c:numRef>
              <c:f>'23_ábra_chart'!$F$18:$U$18</c:f>
              <c:numCache>
                <c:formatCode>#,##0.00</c:formatCode>
                <c:ptCount val="16"/>
                <c:pt idx="0">
                  <c:v>-1.126666666666666</c:v>
                </c:pt>
                <c:pt idx="1">
                  <c:v>-2.3200000000000003</c:v>
                </c:pt>
                <c:pt idx="2">
                  <c:v>0.4300000000000006</c:v>
                </c:pt>
                <c:pt idx="3">
                  <c:v>2.5000000000001243E-2</c:v>
                </c:pt>
                <c:pt idx="4">
                  <c:v>-1.4240000000000013</c:v>
                </c:pt>
                <c:pt idx="5">
                  <c:v>0.65799999999999947</c:v>
                </c:pt>
                <c:pt idx="6">
                  <c:v>1.8049999999999997</c:v>
                </c:pt>
                <c:pt idx="7">
                  <c:v>3.26</c:v>
                </c:pt>
                <c:pt idx="8">
                  <c:v>3.9079999999999999</c:v>
                </c:pt>
                <c:pt idx="9">
                  <c:v>3.4924999999999997</c:v>
                </c:pt>
                <c:pt idx="10">
                  <c:v>3.7566666666666668</c:v>
                </c:pt>
                <c:pt idx="11">
                  <c:v>2.1524999999999999</c:v>
                </c:pt>
                <c:pt idx="12">
                  <c:v>3.3519999999999999</c:v>
                </c:pt>
                <c:pt idx="13">
                  <c:v>3.5399999999999996</c:v>
                </c:pt>
                <c:pt idx="14">
                  <c:v>1.206666666666667</c:v>
                </c:pt>
                <c:pt idx="15">
                  <c:v>0.44666666666666632</c:v>
                </c:pt>
              </c:numCache>
            </c:numRef>
          </c:val>
          <c:smooth val="0"/>
          <c:extLst>
            <c:ext xmlns:c16="http://schemas.microsoft.com/office/drawing/2014/chart" uri="{C3380CC4-5D6E-409C-BE32-E72D297353CC}">
              <c16:uniqueId val="{00000001-DA9A-41D4-8E70-802EF6B1BF5C}"/>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8"/>
          <c:min val="-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a:t>
                </a:r>
                <a:r>
                  <a:rPr lang="en-US" b="0"/>
                  <a:t>zázalék</a:t>
                </a:r>
                <a:r>
                  <a:rPr lang="hu-HU" b="0"/>
                  <a:t>pont</a:t>
                </a:r>
                <a:endParaRPr lang="en-US"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1"/>
      </c:valAx>
      <c:valAx>
        <c:axId val="658581032"/>
        <c:scaling>
          <c:orientation val="minMax"/>
          <c:max val="8"/>
          <c:min val="-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Százalékpont</a:t>
                </a:r>
              </a:p>
            </c:rich>
          </c:tx>
          <c:layout>
            <c:manualLayout>
              <c:xMode val="edge"/>
              <c:yMode val="edge"/>
              <c:x val="0.77035930555555554"/>
              <c:y val="2.959259259259259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majorUnit val="1"/>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9117638888888883E-2"/>
          <c:y val="0.83888888888888891"/>
          <c:w val="0.84176472222222221"/>
          <c:h val="0.139944444444444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1568633816422269"/>
        </c:manualLayout>
      </c:layout>
      <c:lineChart>
        <c:grouping val="standard"/>
        <c:varyColors val="0"/>
        <c:ser>
          <c:idx val="1"/>
          <c:order val="1"/>
          <c:tx>
            <c:strRef>
              <c:f>'23_ábra_chart'!$D$19</c:f>
              <c:strCache>
                <c:ptCount val="1"/>
                <c:pt idx="0">
                  <c:v>Yield premium of prime offices compared to 10-year Eurobond</c:v>
                </c:pt>
              </c:strCache>
            </c:strRef>
          </c:tx>
          <c:spPr>
            <a:ln w="31750" cap="rnd">
              <a:solidFill>
                <a:srgbClr val="0C2148"/>
              </a:solidFill>
              <a:round/>
            </a:ln>
            <a:effectLst/>
          </c:spPr>
          <c:marker>
            <c:symbol val="triangle"/>
            <c:size val="13"/>
            <c:spPr>
              <a:solidFill>
                <a:srgbClr val="0C2148"/>
              </a:solidFill>
              <a:ln w="9525">
                <a:solidFill>
                  <a:srgbClr val="0C2148"/>
                </a:solidFill>
              </a:ln>
              <a:effectLst/>
            </c:spPr>
          </c:marker>
          <c:cat>
            <c:strRef>
              <c:f>'23_ábra_chart'!$F$16:$U$16</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February 2022</c:v>
                </c:pt>
              </c:strCache>
            </c:strRef>
          </c:cat>
          <c:val>
            <c:numRef>
              <c:f>'23_ábra_chart'!$F$19:$U$19</c:f>
              <c:numCache>
                <c:formatCode>#,##0.00</c:formatCode>
                <c:ptCount val="16"/>
                <c:pt idx="0">
                  <c:v>1.4783276718749994</c:v>
                </c:pt>
                <c:pt idx="1">
                  <c:v>2.7355885156249995</c:v>
                </c:pt>
                <c:pt idx="2">
                  <c:v>4.3359540461538462</c:v>
                </c:pt>
                <c:pt idx="3">
                  <c:v>4.4997915454545456</c:v>
                </c:pt>
                <c:pt idx="4">
                  <c:v>4.4579013125000007</c:v>
                </c:pt>
                <c:pt idx="5">
                  <c:v>5.6264740468749999</c:v>
                </c:pt>
                <c:pt idx="6">
                  <c:v>5.430161703125</c:v>
                </c:pt>
                <c:pt idx="7">
                  <c:v>6.35759496875</c:v>
                </c:pt>
                <c:pt idx="8">
                  <c:v>6.579282365079365</c:v>
                </c:pt>
                <c:pt idx="9">
                  <c:v>6.543091890625</c:v>
                </c:pt>
                <c:pt idx="10">
                  <c:v>5.5535881111111109</c:v>
                </c:pt>
                <c:pt idx="11">
                  <c:v>5.316076338709677</c:v>
                </c:pt>
                <c:pt idx="12">
                  <c:v>5.5576502419354838</c:v>
                </c:pt>
                <c:pt idx="13">
                  <c:v>6.3016051111111109</c:v>
                </c:pt>
                <c:pt idx="14">
                  <c:v>5.4771181515151515</c:v>
                </c:pt>
                <c:pt idx="15">
                  <c:v>5.0109189000000001</c:v>
                </c:pt>
              </c:numCache>
            </c:numRef>
          </c:val>
          <c:smooth val="0"/>
          <c:extLst>
            <c:ext xmlns:c16="http://schemas.microsoft.com/office/drawing/2014/chart" uri="{C3380CC4-5D6E-409C-BE32-E72D297353CC}">
              <c16:uniqueId val="{00000000-0A31-40F9-B30B-700005D27F38}"/>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0"/>
          <c:order val="0"/>
          <c:tx>
            <c:strRef>
              <c:f>'23_ábra_chart'!$D$18</c:f>
              <c:strCache>
                <c:ptCount val="1"/>
                <c:pt idx="0">
                  <c:v>Yield premium of prime offices compared to 10-year HUF government bond</c:v>
                </c:pt>
              </c:strCache>
            </c:strRef>
          </c:tx>
          <c:spPr>
            <a:ln w="31750" cap="rnd">
              <a:solidFill>
                <a:srgbClr val="DA0000"/>
              </a:solidFill>
              <a:round/>
            </a:ln>
            <a:effectLst/>
          </c:spPr>
          <c:marker>
            <c:symbol val="diamond"/>
            <c:size val="13"/>
            <c:spPr>
              <a:solidFill>
                <a:srgbClr val="DA0000"/>
              </a:solidFill>
              <a:ln w="9525">
                <a:solidFill>
                  <a:srgbClr val="DA0000"/>
                </a:solidFill>
              </a:ln>
              <a:effectLst/>
            </c:spPr>
          </c:marker>
          <c:cat>
            <c:strRef>
              <c:f>'23_ábra_chart'!$F$16:$U$16</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February 2022</c:v>
                </c:pt>
              </c:strCache>
            </c:strRef>
          </c:cat>
          <c:val>
            <c:numRef>
              <c:f>'23_ábra_chart'!$F$18:$U$18</c:f>
              <c:numCache>
                <c:formatCode>#,##0.00</c:formatCode>
                <c:ptCount val="16"/>
                <c:pt idx="0">
                  <c:v>-1.126666666666666</c:v>
                </c:pt>
                <c:pt idx="1">
                  <c:v>-2.3200000000000003</c:v>
                </c:pt>
                <c:pt idx="2">
                  <c:v>0.4300000000000006</c:v>
                </c:pt>
                <c:pt idx="3">
                  <c:v>2.5000000000001243E-2</c:v>
                </c:pt>
                <c:pt idx="4">
                  <c:v>-1.4240000000000013</c:v>
                </c:pt>
                <c:pt idx="5">
                  <c:v>0.65799999999999947</c:v>
                </c:pt>
                <c:pt idx="6">
                  <c:v>1.8049999999999997</c:v>
                </c:pt>
                <c:pt idx="7">
                  <c:v>3.26</c:v>
                </c:pt>
                <c:pt idx="8">
                  <c:v>3.9079999999999999</c:v>
                </c:pt>
                <c:pt idx="9">
                  <c:v>3.4924999999999997</c:v>
                </c:pt>
                <c:pt idx="10">
                  <c:v>3.7566666666666668</c:v>
                </c:pt>
                <c:pt idx="11">
                  <c:v>2.1524999999999999</c:v>
                </c:pt>
                <c:pt idx="12">
                  <c:v>3.3519999999999999</c:v>
                </c:pt>
                <c:pt idx="13">
                  <c:v>3.5399999999999996</c:v>
                </c:pt>
                <c:pt idx="14">
                  <c:v>1.206666666666667</c:v>
                </c:pt>
                <c:pt idx="15">
                  <c:v>0.44666666666666632</c:v>
                </c:pt>
              </c:numCache>
            </c:numRef>
          </c:val>
          <c:smooth val="0"/>
          <c:extLst>
            <c:ext xmlns:c16="http://schemas.microsoft.com/office/drawing/2014/chart" uri="{C3380CC4-5D6E-409C-BE32-E72D297353CC}">
              <c16:uniqueId val="{00000001-0A31-40F9-B30B-700005D27F38}"/>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8"/>
          <c:min val="-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b="0"/>
                  <a:t>Percentage</a:t>
                </a:r>
                <a:r>
                  <a:rPr lang="hu-HU" sz="1500" b="0" baseline="0"/>
                  <a:t> point</a:t>
                </a:r>
                <a:endParaRPr lang="en-US" sz="1500"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1"/>
      </c:valAx>
      <c:valAx>
        <c:axId val="658581032"/>
        <c:scaling>
          <c:orientation val="minMax"/>
          <c:max val="8"/>
          <c:min val="-4"/>
        </c:scaling>
        <c:delete val="0"/>
        <c:axPos val="r"/>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a:t>Percentage point</a:t>
                </a:r>
              </a:p>
            </c:rich>
          </c:tx>
          <c:layout>
            <c:manualLayout>
              <c:xMode val="edge"/>
              <c:yMode val="edge"/>
              <c:x val="0.7368454166666667"/>
              <c:y val="2.9592592592592594E-4"/>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majorUnit val="1"/>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6200972222222223E-2"/>
          <c:y val="0.85762928643747383"/>
          <c:w val="0.95112583333333334"/>
          <c:h val="0.121203977326281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'24_ábra_chart'!$E$13</c:f>
              <c:strCache>
                <c:ptCount val="1"/>
                <c:pt idx="0">
                  <c:v>Magyarország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'24_ábra_chart'!$F$12:$K$12</c:f>
              <c:numCache>
                <c:formatCode>General</c:formatCode>
                <c:ptCount val="6"/>
                <c:pt idx="0">
                  <c:v>2016</c:v>
                </c:pt>
                <c:pt idx="1">
                  <c:v>2017</c:v>
                </c:pt>
                <c:pt idx="2">
                  <c:v>2018</c:v>
                </c:pt>
                <c:pt idx="3">
                  <c:v>2019</c:v>
                </c:pt>
                <c:pt idx="4">
                  <c:v>2020</c:v>
                </c:pt>
                <c:pt idx="5">
                  <c:v>2021</c:v>
                </c:pt>
              </c:numCache>
            </c:numRef>
          </c:cat>
          <c:val>
            <c:numRef>
              <c:f>'24_ábra_chart'!$F$13:$K$13</c:f>
              <c:numCache>
                <c:formatCode>#,##0</c:formatCode>
                <c:ptCount val="6"/>
                <c:pt idx="0">
                  <c:v>32.080231725168964</c:v>
                </c:pt>
                <c:pt idx="1">
                  <c:v>41.375082685157729</c:v>
                </c:pt>
                <c:pt idx="2">
                  <c:v>65.112699285321611</c:v>
                </c:pt>
                <c:pt idx="3">
                  <c:v>74.713703199807043</c:v>
                </c:pt>
                <c:pt idx="4">
                  <c:v>51.470214024995599</c:v>
                </c:pt>
                <c:pt idx="5">
                  <c:v>66.645023124416184</c:v>
                </c:pt>
              </c:numCache>
            </c:numRef>
          </c:val>
          <c:extLst>
            <c:ext xmlns:c16="http://schemas.microsoft.com/office/drawing/2014/chart" uri="{C3380CC4-5D6E-409C-BE32-E72D297353CC}">
              <c16:uniqueId val="{00000000-C5C0-4AFF-8FCD-28B613147615}"/>
            </c:ext>
          </c:extLst>
        </c:ser>
        <c:ser>
          <c:idx val="2"/>
          <c:order val="1"/>
          <c:tx>
            <c:strRef>
              <c:f>'24_ábra_chart'!$E$14</c:f>
              <c:strCache>
                <c:ptCount val="1"/>
                <c:pt idx="0">
                  <c:v>Dél-afrikai Köztársaság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5C0-4AFF-8FCD-28B613147615}"/>
                </c:ext>
              </c:extLst>
            </c:dLbl>
            <c:dLbl>
              <c:idx val="4"/>
              <c:delete val="1"/>
              <c:extLst>
                <c:ext xmlns:c15="http://schemas.microsoft.com/office/drawing/2012/chart" uri="{CE6537A1-D6FC-4f65-9D91-7224C49458BB}"/>
                <c:ext xmlns:c16="http://schemas.microsoft.com/office/drawing/2014/chart" uri="{C3380CC4-5D6E-409C-BE32-E72D297353CC}">
                  <c16:uniqueId val="{00000005-B3DC-4F7D-9BCE-87305232495B}"/>
                </c:ext>
              </c:extLst>
            </c:dLbl>
            <c:dLbl>
              <c:idx val="5"/>
              <c:delete val="1"/>
              <c:extLst>
                <c:ext xmlns:c15="http://schemas.microsoft.com/office/drawing/2012/chart" uri="{CE6537A1-D6FC-4f65-9D91-7224C49458BB}"/>
                <c:ext xmlns:c16="http://schemas.microsoft.com/office/drawing/2014/chart" uri="{C3380CC4-5D6E-409C-BE32-E72D297353CC}">
                  <c16:uniqueId val="{00000000-2F46-4CAE-98AF-F110C41BA02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'24_ábra_chart'!$F$12:$K$12</c:f>
              <c:numCache>
                <c:formatCode>General</c:formatCode>
                <c:ptCount val="6"/>
                <c:pt idx="0">
                  <c:v>2016</c:v>
                </c:pt>
                <c:pt idx="1">
                  <c:v>2017</c:v>
                </c:pt>
                <c:pt idx="2">
                  <c:v>2018</c:v>
                </c:pt>
                <c:pt idx="3">
                  <c:v>2019</c:v>
                </c:pt>
                <c:pt idx="4">
                  <c:v>2020</c:v>
                </c:pt>
                <c:pt idx="5">
                  <c:v>2021</c:v>
                </c:pt>
              </c:numCache>
            </c:numRef>
          </c:cat>
          <c:val>
            <c:numRef>
              <c:f>'24_ábra_chart'!$F$14:$K$14</c:f>
              <c:numCache>
                <c:formatCode>#,##0</c:formatCode>
                <c:ptCount val="6"/>
                <c:pt idx="0">
                  <c:v>0</c:v>
                </c:pt>
                <c:pt idx="1">
                  <c:v>15.681667845167762</c:v>
                </c:pt>
                <c:pt idx="2">
                  <c:v>13.963716327652559</c:v>
                </c:pt>
                <c:pt idx="3">
                  <c:v>2.6400048861539158</c:v>
                </c:pt>
                <c:pt idx="4">
                  <c:v>0</c:v>
                </c:pt>
                <c:pt idx="5">
                  <c:v>0</c:v>
                </c:pt>
              </c:numCache>
            </c:numRef>
          </c:val>
          <c:extLst>
            <c:ext xmlns:c16="http://schemas.microsoft.com/office/drawing/2014/chart" uri="{C3380CC4-5D6E-409C-BE32-E72D297353CC}">
              <c16:uniqueId val="{00000003-C5C0-4AFF-8FCD-28B613147615}"/>
            </c:ext>
          </c:extLst>
        </c:ser>
        <c:ser>
          <c:idx val="3"/>
          <c:order val="2"/>
          <c:tx>
            <c:strRef>
              <c:f>'24_ábra_chart'!$E$15</c:f>
              <c:strCache>
                <c:ptCount val="1"/>
                <c:pt idx="0">
                  <c:v>Csehország</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3-5002-4ABF-B2C3-C5A34AC352C7}"/>
                </c:ext>
              </c:extLst>
            </c:dLbl>
            <c:dLbl>
              <c:idx val="4"/>
              <c:delete val="1"/>
              <c:extLst>
                <c:ext xmlns:c15="http://schemas.microsoft.com/office/drawing/2012/chart" uri="{CE6537A1-D6FC-4f65-9D91-7224C49458BB}"/>
                <c:ext xmlns:c16="http://schemas.microsoft.com/office/drawing/2014/chart" uri="{C3380CC4-5D6E-409C-BE32-E72D297353CC}">
                  <c16:uniqueId val="{00000003-B3DC-4F7D-9BCE-87305232495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'24_ábra_chart'!$F$12:$K$12</c:f>
              <c:numCache>
                <c:formatCode>General</c:formatCode>
                <c:ptCount val="6"/>
                <c:pt idx="0">
                  <c:v>2016</c:v>
                </c:pt>
                <c:pt idx="1">
                  <c:v>2017</c:v>
                </c:pt>
                <c:pt idx="2">
                  <c:v>2018</c:v>
                </c:pt>
                <c:pt idx="3">
                  <c:v>2019</c:v>
                </c:pt>
                <c:pt idx="4">
                  <c:v>2020</c:v>
                </c:pt>
                <c:pt idx="5">
                  <c:v>2021</c:v>
                </c:pt>
              </c:numCache>
            </c:numRef>
          </c:cat>
          <c:val>
            <c:numRef>
              <c:f>'24_ábra_chart'!$F$15:$K$15</c:f>
              <c:numCache>
                <c:formatCode>#,##0</c:formatCode>
                <c:ptCount val="6"/>
                <c:pt idx="0">
                  <c:v>7.8051515245896539</c:v>
                </c:pt>
                <c:pt idx="1">
                  <c:v>11.83196094979585</c:v>
                </c:pt>
                <c:pt idx="2">
                  <c:v>1.1929631665750413</c:v>
                </c:pt>
                <c:pt idx="3">
                  <c:v>1.0092518679359241</c:v>
                </c:pt>
                <c:pt idx="4">
                  <c:v>0</c:v>
                </c:pt>
                <c:pt idx="5">
                  <c:v>7.9500148087394322</c:v>
                </c:pt>
              </c:numCache>
            </c:numRef>
          </c:val>
          <c:extLst>
            <c:ext xmlns:c16="http://schemas.microsoft.com/office/drawing/2014/chart" uri="{C3380CC4-5D6E-409C-BE32-E72D297353CC}">
              <c16:uniqueId val="{00000005-C5C0-4AFF-8FCD-28B613147615}"/>
            </c:ext>
          </c:extLst>
        </c:ser>
        <c:ser>
          <c:idx val="7"/>
          <c:order val="3"/>
          <c:tx>
            <c:strRef>
              <c:f>'24_ábra_chart'!$E$19</c:f>
              <c:strCache>
                <c:ptCount val="1"/>
                <c:pt idx="0">
                  <c:v>USA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3C09-4A86-BDBF-B0AA8AC10DBD}"/>
                </c:ext>
              </c:extLst>
            </c:dLbl>
            <c:dLbl>
              <c:idx val="4"/>
              <c:delete val="1"/>
              <c:extLst>
                <c:ext xmlns:c15="http://schemas.microsoft.com/office/drawing/2012/chart" uri="{CE6537A1-D6FC-4f65-9D91-7224C49458BB}"/>
                <c:ext xmlns:c16="http://schemas.microsoft.com/office/drawing/2014/chart" uri="{C3380CC4-5D6E-409C-BE32-E72D297353CC}">
                  <c16:uniqueId val="{00000001-B3DC-4F7D-9BCE-87305232495B}"/>
                </c:ext>
              </c:extLst>
            </c:dLbl>
            <c:dLbl>
              <c:idx val="5"/>
              <c:delete val="1"/>
              <c:extLst>
                <c:ext xmlns:c15="http://schemas.microsoft.com/office/drawing/2012/chart" uri="{CE6537A1-D6FC-4f65-9D91-7224C49458BB}"/>
                <c:ext xmlns:c16="http://schemas.microsoft.com/office/drawing/2014/chart" uri="{C3380CC4-5D6E-409C-BE32-E72D297353CC}">
                  <c16:uniqueId val="{00000001-2F46-4CAE-98AF-F110C41BA02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'24_ábra_chart'!$F$12:$K$12</c:f>
              <c:numCache>
                <c:formatCode>General</c:formatCode>
                <c:ptCount val="6"/>
                <c:pt idx="0">
                  <c:v>2016</c:v>
                </c:pt>
                <c:pt idx="1">
                  <c:v>2017</c:v>
                </c:pt>
                <c:pt idx="2">
                  <c:v>2018</c:v>
                </c:pt>
                <c:pt idx="3">
                  <c:v>2019</c:v>
                </c:pt>
                <c:pt idx="4">
                  <c:v>2020</c:v>
                </c:pt>
                <c:pt idx="5">
                  <c:v>2021</c:v>
                </c:pt>
              </c:numCache>
            </c:numRef>
          </c:cat>
          <c:val>
            <c:numRef>
              <c:f>'24_ábra_chart'!$F$19:$K$19</c:f>
              <c:numCache>
                <c:formatCode>#,##0</c:formatCode>
                <c:ptCount val="6"/>
                <c:pt idx="0">
                  <c:v>17.441679384557883</c:v>
                </c:pt>
                <c:pt idx="1">
                  <c:v>9.5230492005200595</c:v>
                </c:pt>
                <c:pt idx="2">
                  <c:v>7.2017592083562416</c:v>
                </c:pt>
                <c:pt idx="3">
                  <c:v>0.8250015269230988</c:v>
                </c:pt>
                <c:pt idx="4">
                  <c:v>0</c:v>
                </c:pt>
                <c:pt idx="5">
                  <c:v>1.4353085913471393</c:v>
                </c:pt>
              </c:numCache>
            </c:numRef>
          </c:val>
          <c:extLst>
            <c:ext xmlns:c16="http://schemas.microsoft.com/office/drawing/2014/chart" uri="{C3380CC4-5D6E-409C-BE32-E72D297353CC}">
              <c16:uniqueId val="{00000007-C5C0-4AFF-8FCD-28B613147615}"/>
            </c:ext>
          </c:extLst>
        </c:ser>
        <c:ser>
          <c:idx val="4"/>
          <c:order val="4"/>
          <c:tx>
            <c:strRef>
              <c:f>'24_ábra_chart'!$E$16</c:f>
              <c:strCache>
                <c:ptCount val="1"/>
                <c:pt idx="0">
                  <c:v>Németország</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'24_ábra_chart'!$F$12:$K$12</c:f>
              <c:numCache>
                <c:formatCode>General</c:formatCode>
                <c:ptCount val="6"/>
                <c:pt idx="0">
                  <c:v>2016</c:v>
                </c:pt>
                <c:pt idx="1">
                  <c:v>2017</c:v>
                </c:pt>
                <c:pt idx="2">
                  <c:v>2018</c:v>
                </c:pt>
                <c:pt idx="3">
                  <c:v>2019</c:v>
                </c:pt>
                <c:pt idx="4">
                  <c:v>2020</c:v>
                </c:pt>
                <c:pt idx="5">
                  <c:v>2021</c:v>
                </c:pt>
              </c:numCache>
            </c:numRef>
          </c:cat>
          <c:val>
            <c:numRef>
              <c:f>'24_ábra_chart'!$F$16:$K$16</c:f>
              <c:numCache>
                <c:formatCode>#,##0</c:formatCode>
                <c:ptCount val="6"/>
                <c:pt idx="0">
                  <c:v>12.209175569190519</c:v>
                </c:pt>
                <c:pt idx="1">
                  <c:v>6.4893592755639693</c:v>
                </c:pt>
                <c:pt idx="2">
                  <c:v>4.5684442001099512</c:v>
                </c:pt>
                <c:pt idx="3">
                  <c:v>3.9600073292308737</c:v>
                </c:pt>
                <c:pt idx="4">
                  <c:v>14.271471561612813</c:v>
                </c:pt>
                <c:pt idx="5">
                  <c:v>6.2276444991228646</c:v>
                </c:pt>
              </c:numCache>
            </c:numRef>
          </c:val>
          <c:extLst>
            <c:ext xmlns:c16="http://schemas.microsoft.com/office/drawing/2014/chart" uri="{C3380CC4-5D6E-409C-BE32-E72D297353CC}">
              <c16:uniqueId val="{00000008-C5C0-4AFF-8FCD-28B613147615}"/>
            </c:ext>
          </c:extLst>
        </c:ser>
        <c:ser>
          <c:idx val="5"/>
          <c:order val="5"/>
          <c:tx>
            <c:strRef>
              <c:f>'24_ábra_chart'!$E$17</c:f>
              <c:strCache>
                <c:ptCount val="1"/>
                <c:pt idx="0">
                  <c:v>Kína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0A-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1-5002-4ABF-B2C3-C5A34AC352C7}"/>
                </c:ext>
              </c:extLst>
            </c:dLbl>
            <c:dLbl>
              <c:idx val="5"/>
              <c:delete val="1"/>
              <c:extLst>
                <c:ext xmlns:c15="http://schemas.microsoft.com/office/drawing/2012/chart" uri="{CE6537A1-D6FC-4f65-9D91-7224C49458BB}"/>
                <c:ext xmlns:c16="http://schemas.microsoft.com/office/drawing/2014/chart" uri="{C3380CC4-5D6E-409C-BE32-E72D297353CC}">
                  <c16:uniqueId val="{00000001-AA9B-4906-956D-8DEC0D4BB1C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'24_ábra_chart'!$F$12:$K$12</c:f>
              <c:numCache>
                <c:formatCode>General</c:formatCode>
                <c:ptCount val="6"/>
                <c:pt idx="0">
                  <c:v>2016</c:v>
                </c:pt>
                <c:pt idx="1">
                  <c:v>2017</c:v>
                </c:pt>
                <c:pt idx="2">
                  <c:v>2018</c:v>
                </c:pt>
                <c:pt idx="3">
                  <c:v>2019</c:v>
                </c:pt>
                <c:pt idx="4">
                  <c:v>2020</c:v>
                </c:pt>
                <c:pt idx="5">
                  <c:v>2021</c:v>
                </c:pt>
              </c:numCache>
            </c:numRef>
          </c:cat>
          <c:val>
            <c:numRef>
              <c:f>'24_ábra_chart'!$F$17:$K$17</c:f>
              <c:numCache>
                <c:formatCode>#,##0</c:formatCode>
                <c:ptCount val="6"/>
                <c:pt idx="0">
                  <c:v>0</c:v>
                </c:pt>
                <c:pt idx="1">
                  <c:v>5.6254419379119991</c:v>
                </c:pt>
                <c:pt idx="2">
                  <c:v>0</c:v>
                </c:pt>
                <c:pt idx="3">
                  <c:v>1.5345028400769634</c:v>
                </c:pt>
                <c:pt idx="4">
                  <c:v>11.016721243883017</c:v>
                </c:pt>
                <c:pt idx="5">
                  <c:v>0</c:v>
                </c:pt>
              </c:numCache>
            </c:numRef>
          </c:val>
          <c:extLst>
            <c:ext xmlns:c16="http://schemas.microsoft.com/office/drawing/2014/chart" uri="{C3380CC4-5D6E-409C-BE32-E72D297353CC}">
              <c16:uniqueId val="{0000000C-C5C0-4AFF-8FCD-28B613147615}"/>
            </c:ext>
          </c:extLst>
        </c:ser>
        <c:ser>
          <c:idx val="6"/>
          <c:order val="6"/>
          <c:tx>
            <c:strRef>
              <c:f>'24_ábra_chart'!$E$18</c:f>
              <c:strCache>
                <c:ptCount val="1"/>
                <c:pt idx="0">
                  <c:v>Egyesült Királyság</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0E-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4-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'24_ábra_chart'!$F$12:$K$12</c:f>
              <c:numCache>
                <c:formatCode>General</c:formatCode>
                <c:ptCount val="6"/>
                <c:pt idx="0">
                  <c:v>2016</c:v>
                </c:pt>
                <c:pt idx="1">
                  <c:v>2017</c:v>
                </c:pt>
                <c:pt idx="2">
                  <c:v>2018</c:v>
                </c:pt>
                <c:pt idx="3">
                  <c:v>2019</c:v>
                </c:pt>
                <c:pt idx="4">
                  <c:v>2020</c:v>
                </c:pt>
                <c:pt idx="5">
                  <c:v>2021</c:v>
                </c:pt>
              </c:numCache>
            </c:numRef>
          </c:cat>
          <c:val>
            <c:numRef>
              <c:f>'24_ábra_chart'!$F$18:$K$18</c:f>
              <c:numCache>
                <c:formatCode>#,##0</c:formatCode>
                <c:ptCount val="6"/>
                <c:pt idx="0">
                  <c:v>1.6102407574672191</c:v>
                </c:pt>
                <c:pt idx="1">
                  <c:v>4.881845760817499</c:v>
                </c:pt>
                <c:pt idx="2">
                  <c:v>0.15393073117097306</c:v>
                </c:pt>
                <c:pt idx="3">
                  <c:v>0</c:v>
                </c:pt>
                <c:pt idx="4">
                  <c:v>8.7199062894359542</c:v>
                </c:pt>
                <c:pt idx="5">
                  <c:v>4.1384731050509185</c:v>
                </c:pt>
              </c:numCache>
            </c:numRef>
          </c:val>
          <c:extLst>
            <c:ext xmlns:c16="http://schemas.microsoft.com/office/drawing/2014/chart" uri="{C3380CC4-5D6E-409C-BE32-E72D297353CC}">
              <c16:uniqueId val="{00000010-C5C0-4AFF-8FCD-28B613147615}"/>
            </c:ext>
          </c:extLst>
        </c:ser>
        <c:ser>
          <c:idx val="8"/>
          <c:order val="7"/>
          <c:tx>
            <c:strRef>
              <c:f>'24_ábra_chart'!$E$20</c:f>
              <c:strCache>
                <c:ptCount val="1"/>
                <c:pt idx="0">
                  <c:v>Ausztria</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'24_ábra_chart'!$F$12:$K$12</c:f>
              <c:numCache>
                <c:formatCode>General</c:formatCode>
                <c:ptCount val="6"/>
                <c:pt idx="0">
                  <c:v>2016</c:v>
                </c:pt>
                <c:pt idx="1">
                  <c:v>2017</c:v>
                </c:pt>
                <c:pt idx="2">
                  <c:v>2018</c:v>
                </c:pt>
                <c:pt idx="3">
                  <c:v>2019</c:v>
                </c:pt>
                <c:pt idx="4">
                  <c:v>2020</c:v>
                </c:pt>
                <c:pt idx="5">
                  <c:v>2021</c:v>
                </c:pt>
              </c:numCache>
            </c:numRef>
          </c:cat>
          <c:val>
            <c:numRef>
              <c:f>'24_ábra_chart'!$F$20:$K$20</c:f>
              <c:numCache>
                <c:formatCode>#,##0</c:formatCode>
                <c:ptCount val="6"/>
                <c:pt idx="0">
                  <c:v>14.931323387423307</c:v>
                </c:pt>
                <c:pt idx="1">
                  <c:v>3.5640154193563096</c:v>
                </c:pt>
                <c:pt idx="2">
                  <c:v>2.836723474436504</c:v>
                </c:pt>
                <c:pt idx="3">
                  <c:v>3.6850068202565076</c:v>
                </c:pt>
                <c:pt idx="4">
                  <c:v>0.97493848369793801</c:v>
                </c:pt>
                <c:pt idx="5">
                  <c:v>6.3791492948761741</c:v>
                </c:pt>
              </c:numCache>
            </c:numRef>
          </c:val>
          <c:extLst>
            <c:ext xmlns:c16="http://schemas.microsoft.com/office/drawing/2014/chart" uri="{C3380CC4-5D6E-409C-BE32-E72D297353CC}">
              <c16:uniqueId val="{00000011-C5C0-4AFF-8FCD-28B613147615}"/>
            </c:ext>
          </c:extLst>
        </c:ser>
        <c:ser>
          <c:idx val="9"/>
          <c:order val="8"/>
          <c:tx>
            <c:strRef>
              <c:f>'24_ábra_chart'!$E$21</c:f>
              <c:strCache>
                <c:ptCount val="1"/>
                <c:pt idx="0">
                  <c:v>Görögország</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cat>
            <c:numRef>
              <c:f>'24_ábra_chart'!$F$12:$K$12</c:f>
              <c:numCache>
                <c:formatCode>General</c:formatCode>
                <c:ptCount val="6"/>
                <c:pt idx="0">
                  <c:v>2016</c:v>
                </c:pt>
                <c:pt idx="1">
                  <c:v>2017</c:v>
                </c:pt>
                <c:pt idx="2">
                  <c:v>2018</c:v>
                </c:pt>
                <c:pt idx="3">
                  <c:v>2019</c:v>
                </c:pt>
                <c:pt idx="4">
                  <c:v>2020</c:v>
                </c:pt>
                <c:pt idx="5">
                  <c:v>2021</c:v>
                </c:pt>
              </c:numCache>
            </c:numRef>
          </c:cat>
          <c:val>
            <c:numRef>
              <c:f>'24_ábra_chart'!$F$21:$K$21</c:f>
              <c:numCache>
                <c:formatCode>#,##0</c:formatCode>
                <c:ptCount val="6"/>
                <c:pt idx="0">
                  <c:v>7.0389634659108609</c:v>
                </c:pt>
                <c:pt idx="1">
                  <c:v>0</c:v>
                </c:pt>
                <c:pt idx="2">
                  <c:v>0</c:v>
                </c:pt>
                <c:pt idx="3">
                  <c:v>0</c:v>
                </c:pt>
                <c:pt idx="4">
                  <c:v>0</c:v>
                </c:pt>
                <c:pt idx="5">
                  <c:v>0</c:v>
                </c:pt>
              </c:numCache>
            </c:numRef>
          </c:val>
          <c:extLst>
            <c:ext xmlns:c16="http://schemas.microsoft.com/office/drawing/2014/chart" uri="{C3380CC4-5D6E-409C-BE32-E72D297353CC}">
              <c16:uniqueId val="{00000015-C5C0-4AFF-8FCD-28B613147615}"/>
            </c:ext>
          </c:extLst>
        </c:ser>
        <c:ser>
          <c:idx val="10"/>
          <c:order val="9"/>
          <c:tx>
            <c:strRef>
              <c:f>'24_ábra_chart'!$E$22</c:f>
              <c:strCache>
                <c:ptCount val="1"/>
                <c:pt idx="0">
                  <c:v>Egyéb összesen</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C5C0-4AFF-8FCD-28B61314761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'24_ábra_chart'!$F$12:$K$12</c:f>
              <c:numCache>
                <c:formatCode>General</c:formatCode>
                <c:ptCount val="6"/>
                <c:pt idx="0">
                  <c:v>2016</c:v>
                </c:pt>
                <c:pt idx="1">
                  <c:v>2017</c:v>
                </c:pt>
                <c:pt idx="2">
                  <c:v>2018</c:v>
                </c:pt>
                <c:pt idx="3">
                  <c:v>2019</c:v>
                </c:pt>
                <c:pt idx="4">
                  <c:v>2020</c:v>
                </c:pt>
                <c:pt idx="5">
                  <c:v>2021</c:v>
                </c:pt>
              </c:numCache>
            </c:numRef>
          </c:cat>
          <c:val>
            <c:numRef>
              <c:f>'24_ábra_chart'!$F$22:$K$22</c:f>
              <c:numCache>
                <c:formatCode>#,##0</c:formatCode>
                <c:ptCount val="6"/>
                <c:pt idx="0">
                  <c:v>6.8832341856915935</c:v>
                </c:pt>
                <c:pt idx="1">
                  <c:v>1.0275769257088112</c:v>
                </c:pt>
                <c:pt idx="2">
                  <c:v>4.9697636063771311</c:v>
                </c:pt>
                <c:pt idx="3">
                  <c:v>11.632521529615692</c:v>
                </c:pt>
                <c:pt idx="4">
                  <c:v>13.546748396374664</c:v>
                </c:pt>
                <c:pt idx="5">
                  <c:v>7.2243865764472677</c:v>
                </c:pt>
              </c:numCache>
            </c:numRef>
          </c:val>
          <c:extLst>
            <c:ext xmlns:c16="http://schemas.microsoft.com/office/drawing/2014/chart" uri="{C3380CC4-5D6E-409C-BE32-E72D297353CC}">
              <c16:uniqueId val="{00000018-C5C0-4AFF-8FCD-28B613147615}"/>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'24_ábra_chart'!$F$12:$I$12</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C5C0-4AFF-8FCD-28B613147615}"/>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560668786979622E-2"/>
              <c:y val="2.276235314697597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'24_ábra_chart'!$D$13</c:f>
              <c:strCache>
                <c:ptCount val="1"/>
                <c:pt idx="0">
                  <c:v>Hungary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'24_ábra_chart'!$F$11:$K$11</c:f>
              <c:numCache>
                <c:formatCode>General</c:formatCode>
                <c:ptCount val="6"/>
                <c:pt idx="0">
                  <c:v>2016</c:v>
                </c:pt>
                <c:pt idx="1">
                  <c:v>2017</c:v>
                </c:pt>
                <c:pt idx="2">
                  <c:v>2018</c:v>
                </c:pt>
                <c:pt idx="3">
                  <c:v>2019</c:v>
                </c:pt>
                <c:pt idx="4">
                  <c:v>2020</c:v>
                </c:pt>
                <c:pt idx="5">
                  <c:v>2021</c:v>
                </c:pt>
              </c:numCache>
            </c:numRef>
          </c:cat>
          <c:val>
            <c:numRef>
              <c:f>'24_ábra_chart'!$F$13:$K$13</c:f>
              <c:numCache>
                <c:formatCode>#,##0</c:formatCode>
                <c:ptCount val="6"/>
                <c:pt idx="0">
                  <c:v>32.080231725168964</c:v>
                </c:pt>
                <c:pt idx="1">
                  <c:v>41.375082685157729</c:v>
                </c:pt>
                <c:pt idx="2">
                  <c:v>65.112699285321611</c:v>
                </c:pt>
                <c:pt idx="3">
                  <c:v>74.713703199807043</c:v>
                </c:pt>
                <c:pt idx="4">
                  <c:v>51.470214024995599</c:v>
                </c:pt>
                <c:pt idx="5">
                  <c:v>66.645023124416184</c:v>
                </c:pt>
              </c:numCache>
            </c:numRef>
          </c:val>
          <c:extLst>
            <c:ext xmlns:c16="http://schemas.microsoft.com/office/drawing/2014/chart" uri="{C3380CC4-5D6E-409C-BE32-E72D297353CC}">
              <c16:uniqueId val="{00000000-3A89-4EA3-AD56-7E22EC45F89A}"/>
            </c:ext>
          </c:extLst>
        </c:ser>
        <c:ser>
          <c:idx val="2"/>
          <c:order val="1"/>
          <c:tx>
            <c:strRef>
              <c:f>'24_ábra_chart'!$D$14</c:f>
              <c:strCache>
                <c:ptCount val="1"/>
                <c:pt idx="0">
                  <c:v>Republic of South Africa</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A89-4EA3-AD56-7E22EC45F89A}"/>
                </c:ext>
              </c:extLst>
            </c:dLbl>
            <c:dLbl>
              <c:idx val="4"/>
              <c:delete val="1"/>
              <c:extLst>
                <c:ext xmlns:c15="http://schemas.microsoft.com/office/drawing/2012/chart" uri="{CE6537A1-D6FC-4f65-9D91-7224C49458BB}"/>
                <c:ext xmlns:c16="http://schemas.microsoft.com/office/drawing/2014/chart" uri="{C3380CC4-5D6E-409C-BE32-E72D297353CC}">
                  <c16:uniqueId val="{00000007-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0-14C6-43BD-B61C-7BE04A39A3E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'24_ábra_chart'!$F$11:$K$11</c:f>
              <c:numCache>
                <c:formatCode>General</c:formatCode>
                <c:ptCount val="6"/>
                <c:pt idx="0">
                  <c:v>2016</c:v>
                </c:pt>
                <c:pt idx="1">
                  <c:v>2017</c:v>
                </c:pt>
                <c:pt idx="2">
                  <c:v>2018</c:v>
                </c:pt>
                <c:pt idx="3">
                  <c:v>2019</c:v>
                </c:pt>
                <c:pt idx="4">
                  <c:v>2020</c:v>
                </c:pt>
                <c:pt idx="5">
                  <c:v>2021</c:v>
                </c:pt>
              </c:numCache>
            </c:numRef>
          </c:cat>
          <c:val>
            <c:numRef>
              <c:f>'24_ábra_chart'!$F$14:$K$14</c:f>
              <c:numCache>
                <c:formatCode>#,##0</c:formatCode>
                <c:ptCount val="6"/>
                <c:pt idx="0">
                  <c:v>0</c:v>
                </c:pt>
                <c:pt idx="1">
                  <c:v>15.681667845167762</c:v>
                </c:pt>
                <c:pt idx="2">
                  <c:v>13.963716327652559</c:v>
                </c:pt>
                <c:pt idx="3">
                  <c:v>2.6400048861539158</c:v>
                </c:pt>
                <c:pt idx="4">
                  <c:v>0</c:v>
                </c:pt>
                <c:pt idx="5">
                  <c:v>0</c:v>
                </c:pt>
              </c:numCache>
            </c:numRef>
          </c:val>
          <c:extLst>
            <c:ext xmlns:c16="http://schemas.microsoft.com/office/drawing/2014/chart" uri="{C3380CC4-5D6E-409C-BE32-E72D297353CC}">
              <c16:uniqueId val="{00000003-3A89-4EA3-AD56-7E22EC45F89A}"/>
            </c:ext>
          </c:extLst>
        </c:ser>
        <c:ser>
          <c:idx val="3"/>
          <c:order val="2"/>
          <c:tx>
            <c:strRef>
              <c:f>'24_ábra_chart'!$D$15</c:f>
              <c:strCache>
                <c:ptCount val="1"/>
                <c:pt idx="0">
                  <c:v>Czech Republic</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0-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6-278D-4148-8B7A-9E61C33E72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'24_ábra_chart'!$F$11:$K$11</c:f>
              <c:numCache>
                <c:formatCode>General</c:formatCode>
                <c:ptCount val="6"/>
                <c:pt idx="0">
                  <c:v>2016</c:v>
                </c:pt>
                <c:pt idx="1">
                  <c:v>2017</c:v>
                </c:pt>
                <c:pt idx="2">
                  <c:v>2018</c:v>
                </c:pt>
                <c:pt idx="3">
                  <c:v>2019</c:v>
                </c:pt>
                <c:pt idx="4">
                  <c:v>2020</c:v>
                </c:pt>
                <c:pt idx="5">
                  <c:v>2021</c:v>
                </c:pt>
              </c:numCache>
            </c:numRef>
          </c:cat>
          <c:val>
            <c:numRef>
              <c:f>'24_ábra_chart'!$F$15:$K$15</c:f>
              <c:numCache>
                <c:formatCode>#,##0</c:formatCode>
                <c:ptCount val="6"/>
                <c:pt idx="0">
                  <c:v>7.8051515245896539</c:v>
                </c:pt>
                <c:pt idx="1">
                  <c:v>11.83196094979585</c:v>
                </c:pt>
                <c:pt idx="2">
                  <c:v>1.1929631665750413</c:v>
                </c:pt>
                <c:pt idx="3">
                  <c:v>1.0092518679359241</c:v>
                </c:pt>
                <c:pt idx="4">
                  <c:v>0</c:v>
                </c:pt>
                <c:pt idx="5">
                  <c:v>7.9500148087394322</c:v>
                </c:pt>
              </c:numCache>
            </c:numRef>
          </c:val>
          <c:extLst>
            <c:ext xmlns:c16="http://schemas.microsoft.com/office/drawing/2014/chart" uri="{C3380CC4-5D6E-409C-BE32-E72D297353CC}">
              <c16:uniqueId val="{00000005-3A89-4EA3-AD56-7E22EC45F89A}"/>
            </c:ext>
          </c:extLst>
        </c:ser>
        <c:ser>
          <c:idx val="7"/>
          <c:order val="3"/>
          <c:tx>
            <c:strRef>
              <c:f>'24_ábra_chart'!$D$19</c:f>
              <c:strCache>
                <c:ptCount val="1"/>
                <c:pt idx="0">
                  <c:v>USA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3-A6A3-40C3-AD94-7F807ABC20FE}"/>
                </c:ext>
              </c:extLst>
            </c:dLbl>
            <c:dLbl>
              <c:idx val="4"/>
              <c:delete val="1"/>
              <c:extLst>
                <c:ext xmlns:c15="http://schemas.microsoft.com/office/drawing/2012/chart" uri="{CE6537A1-D6FC-4f65-9D91-7224C49458BB}"/>
                <c:ext xmlns:c16="http://schemas.microsoft.com/office/drawing/2014/chart" uri="{C3380CC4-5D6E-409C-BE32-E72D297353CC}">
                  <c16:uniqueId val="{00000005-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1-14C6-43BD-B61C-7BE04A39A3E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'24_ábra_chart'!$F$11:$K$11</c:f>
              <c:numCache>
                <c:formatCode>General</c:formatCode>
                <c:ptCount val="6"/>
                <c:pt idx="0">
                  <c:v>2016</c:v>
                </c:pt>
                <c:pt idx="1">
                  <c:v>2017</c:v>
                </c:pt>
                <c:pt idx="2">
                  <c:v>2018</c:v>
                </c:pt>
                <c:pt idx="3">
                  <c:v>2019</c:v>
                </c:pt>
                <c:pt idx="4">
                  <c:v>2020</c:v>
                </c:pt>
                <c:pt idx="5">
                  <c:v>2021</c:v>
                </c:pt>
              </c:numCache>
            </c:numRef>
          </c:cat>
          <c:val>
            <c:numRef>
              <c:f>'24_ábra_chart'!$F$19:$K$19</c:f>
              <c:numCache>
                <c:formatCode>#,##0</c:formatCode>
                <c:ptCount val="6"/>
                <c:pt idx="0">
                  <c:v>17.441679384557883</c:v>
                </c:pt>
                <c:pt idx="1">
                  <c:v>9.5230492005200595</c:v>
                </c:pt>
                <c:pt idx="2">
                  <c:v>7.2017592083562416</c:v>
                </c:pt>
                <c:pt idx="3">
                  <c:v>0.8250015269230988</c:v>
                </c:pt>
                <c:pt idx="4">
                  <c:v>0</c:v>
                </c:pt>
                <c:pt idx="5">
                  <c:v>1.4353085913471393</c:v>
                </c:pt>
              </c:numCache>
            </c:numRef>
          </c:val>
          <c:extLst>
            <c:ext xmlns:c16="http://schemas.microsoft.com/office/drawing/2014/chart" uri="{C3380CC4-5D6E-409C-BE32-E72D297353CC}">
              <c16:uniqueId val="{00000007-3A89-4EA3-AD56-7E22EC45F89A}"/>
            </c:ext>
          </c:extLst>
        </c:ser>
        <c:ser>
          <c:idx val="4"/>
          <c:order val="4"/>
          <c:tx>
            <c:strRef>
              <c:f>'24_ábra_chart'!$D$16</c:f>
              <c:strCache>
                <c:ptCount val="1"/>
                <c:pt idx="0">
                  <c:v>Germany</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'24_ábra_chart'!$F$11:$K$11</c:f>
              <c:numCache>
                <c:formatCode>General</c:formatCode>
                <c:ptCount val="6"/>
                <c:pt idx="0">
                  <c:v>2016</c:v>
                </c:pt>
                <c:pt idx="1">
                  <c:v>2017</c:v>
                </c:pt>
                <c:pt idx="2">
                  <c:v>2018</c:v>
                </c:pt>
                <c:pt idx="3">
                  <c:v>2019</c:v>
                </c:pt>
                <c:pt idx="4">
                  <c:v>2020</c:v>
                </c:pt>
                <c:pt idx="5">
                  <c:v>2021</c:v>
                </c:pt>
              </c:numCache>
            </c:numRef>
          </c:cat>
          <c:val>
            <c:numRef>
              <c:f>'24_ábra_chart'!$F$16:$K$16</c:f>
              <c:numCache>
                <c:formatCode>#,##0</c:formatCode>
                <c:ptCount val="6"/>
                <c:pt idx="0">
                  <c:v>12.209175569190519</c:v>
                </c:pt>
                <c:pt idx="1">
                  <c:v>6.4893592755639693</c:v>
                </c:pt>
                <c:pt idx="2">
                  <c:v>4.5684442001099512</c:v>
                </c:pt>
                <c:pt idx="3">
                  <c:v>3.9600073292308737</c:v>
                </c:pt>
                <c:pt idx="4">
                  <c:v>14.271471561612813</c:v>
                </c:pt>
                <c:pt idx="5">
                  <c:v>6.2276444991228646</c:v>
                </c:pt>
              </c:numCache>
            </c:numRef>
          </c:val>
          <c:extLst>
            <c:ext xmlns:c16="http://schemas.microsoft.com/office/drawing/2014/chart" uri="{C3380CC4-5D6E-409C-BE32-E72D297353CC}">
              <c16:uniqueId val="{00000008-3A89-4EA3-AD56-7E22EC45F89A}"/>
            </c:ext>
          </c:extLst>
        </c:ser>
        <c:ser>
          <c:idx val="5"/>
          <c:order val="5"/>
          <c:tx>
            <c:strRef>
              <c:f>'24_ábra_chart'!$D$17</c:f>
              <c:strCache>
                <c:ptCount val="1"/>
                <c:pt idx="0">
                  <c:v>China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A-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1-340A-4C29-885A-F77E3B45A807}"/>
                </c:ext>
              </c:extLst>
            </c:dLbl>
            <c:dLbl>
              <c:idx val="5"/>
              <c:delete val="1"/>
              <c:extLst>
                <c:ext xmlns:c15="http://schemas.microsoft.com/office/drawing/2012/chart" uri="{CE6537A1-D6FC-4f65-9D91-7224C49458BB}"/>
                <c:ext xmlns:c16="http://schemas.microsoft.com/office/drawing/2014/chart" uri="{C3380CC4-5D6E-409C-BE32-E72D297353CC}">
                  <c16:uniqueId val="{00000001-A6A3-40C3-AD94-7F807ABC20F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'24_ábra_chart'!$F$11:$K$11</c:f>
              <c:numCache>
                <c:formatCode>General</c:formatCode>
                <c:ptCount val="6"/>
                <c:pt idx="0">
                  <c:v>2016</c:v>
                </c:pt>
                <c:pt idx="1">
                  <c:v>2017</c:v>
                </c:pt>
                <c:pt idx="2">
                  <c:v>2018</c:v>
                </c:pt>
                <c:pt idx="3">
                  <c:v>2019</c:v>
                </c:pt>
                <c:pt idx="4">
                  <c:v>2020</c:v>
                </c:pt>
                <c:pt idx="5">
                  <c:v>2021</c:v>
                </c:pt>
              </c:numCache>
            </c:numRef>
          </c:cat>
          <c:val>
            <c:numRef>
              <c:f>'24_ábra_chart'!$F$17:$K$17</c:f>
              <c:numCache>
                <c:formatCode>#,##0</c:formatCode>
                <c:ptCount val="6"/>
                <c:pt idx="0">
                  <c:v>0</c:v>
                </c:pt>
                <c:pt idx="1">
                  <c:v>5.6254419379119991</c:v>
                </c:pt>
                <c:pt idx="2">
                  <c:v>0</c:v>
                </c:pt>
                <c:pt idx="3">
                  <c:v>1.5345028400769634</c:v>
                </c:pt>
                <c:pt idx="4">
                  <c:v>11.016721243883017</c:v>
                </c:pt>
                <c:pt idx="5">
                  <c:v>0</c:v>
                </c:pt>
              </c:numCache>
            </c:numRef>
          </c:val>
          <c:extLst>
            <c:ext xmlns:c16="http://schemas.microsoft.com/office/drawing/2014/chart" uri="{C3380CC4-5D6E-409C-BE32-E72D297353CC}">
              <c16:uniqueId val="{0000000C-3A89-4EA3-AD56-7E22EC45F89A}"/>
            </c:ext>
          </c:extLst>
        </c:ser>
        <c:ser>
          <c:idx val="6"/>
          <c:order val="6"/>
          <c:tx>
            <c:strRef>
              <c:f>'24_ábra_chart'!$D$18</c:f>
              <c:strCache>
                <c:ptCount val="1"/>
                <c:pt idx="0">
                  <c:v>UK</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E-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2-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'24_ábra_chart'!$F$11:$K$11</c:f>
              <c:numCache>
                <c:formatCode>General</c:formatCode>
                <c:ptCount val="6"/>
                <c:pt idx="0">
                  <c:v>2016</c:v>
                </c:pt>
                <c:pt idx="1">
                  <c:v>2017</c:v>
                </c:pt>
                <c:pt idx="2">
                  <c:v>2018</c:v>
                </c:pt>
                <c:pt idx="3">
                  <c:v>2019</c:v>
                </c:pt>
                <c:pt idx="4">
                  <c:v>2020</c:v>
                </c:pt>
                <c:pt idx="5">
                  <c:v>2021</c:v>
                </c:pt>
              </c:numCache>
            </c:numRef>
          </c:cat>
          <c:val>
            <c:numRef>
              <c:f>'24_ábra_chart'!$F$18:$K$18</c:f>
              <c:numCache>
                <c:formatCode>#,##0</c:formatCode>
                <c:ptCount val="6"/>
                <c:pt idx="0">
                  <c:v>1.6102407574672191</c:v>
                </c:pt>
                <c:pt idx="1">
                  <c:v>4.881845760817499</c:v>
                </c:pt>
                <c:pt idx="2">
                  <c:v>0.15393073117097306</c:v>
                </c:pt>
                <c:pt idx="3">
                  <c:v>0</c:v>
                </c:pt>
                <c:pt idx="4">
                  <c:v>8.7199062894359542</c:v>
                </c:pt>
                <c:pt idx="5">
                  <c:v>4.1384731050509185</c:v>
                </c:pt>
              </c:numCache>
            </c:numRef>
          </c:val>
          <c:extLst>
            <c:ext xmlns:c16="http://schemas.microsoft.com/office/drawing/2014/chart" uri="{C3380CC4-5D6E-409C-BE32-E72D297353CC}">
              <c16:uniqueId val="{00000010-3A89-4EA3-AD56-7E22EC45F89A}"/>
            </c:ext>
          </c:extLst>
        </c:ser>
        <c:ser>
          <c:idx val="8"/>
          <c:order val="7"/>
          <c:tx>
            <c:strRef>
              <c:f>'24_ábra_chart'!$D$20</c:f>
              <c:strCache>
                <c:ptCount val="1"/>
                <c:pt idx="0">
                  <c:v>Austria</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'24_ábra_chart'!$F$11:$K$11</c:f>
              <c:numCache>
                <c:formatCode>General</c:formatCode>
                <c:ptCount val="6"/>
                <c:pt idx="0">
                  <c:v>2016</c:v>
                </c:pt>
                <c:pt idx="1">
                  <c:v>2017</c:v>
                </c:pt>
                <c:pt idx="2">
                  <c:v>2018</c:v>
                </c:pt>
                <c:pt idx="3">
                  <c:v>2019</c:v>
                </c:pt>
                <c:pt idx="4">
                  <c:v>2020</c:v>
                </c:pt>
                <c:pt idx="5">
                  <c:v>2021</c:v>
                </c:pt>
              </c:numCache>
            </c:numRef>
          </c:cat>
          <c:val>
            <c:numRef>
              <c:f>'24_ábra_chart'!$F$20:$K$20</c:f>
              <c:numCache>
                <c:formatCode>#,##0</c:formatCode>
                <c:ptCount val="6"/>
                <c:pt idx="0">
                  <c:v>14.931323387423307</c:v>
                </c:pt>
                <c:pt idx="1">
                  <c:v>3.5640154193563096</c:v>
                </c:pt>
                <c:pt idx="2">
                  <c:v>2.836723474436504</c:v>
                </c:pt>
                <c:pt idx="3">
                  <c:v>3.6850068202565076</c:v>
                </c:pt>
                <c:pt idx="4">
                  <c:v>0.97493848369793801</c:v>
                </c:pt>
                <c:pt idx="5">
                  <c:v>6.3791492948761741</c:v>
                </c:pt>
              </c:numCache>
            </c:numRef>
          </c:val>
          <c:extLst>
            <c:ext xmlns:c16="http://schemas.microsoft.com/office/drawing/2014/chart" uri="{C3380CC4-5D6E-409C-BE32-E72D297353CC}">
              <c16:uniqueId val="{00000011-3A89-4EA3-AD56-7E22EC45F89A}"/>
            </c:ext>
          </c:extLst>
        </c:ser>
        <c:ser>
          <c:idx val="9"/>
          <c:order val="8"/>
          <c:tx>
            <c:strRef>
              <c:f>'24_ábra_chart'!$D$21</c:f>
              <c:strCache>
                <c:ptCount val="1"/>
                <c:pt idx="0">
                  <c:v>Greece</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13-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3-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1-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3-14C6-43BD-B61C-7BE04A39A3E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'24_ábra_chart'!$F$11:$K$11</c:f>
              <c:numCache>
                <c:formatCode>General</c:formatCode>
                <c:ptCount val="6"/>
                <c:pt idx="0">
                  <c:v>2016</c:v>
                </c:pt>
                <c:pt idx="1">
                  <c:v>2017</c:v>
                </c:pt>
                <c:pt idx="2">
                  <c:v>2018</c:v>
                </c:pt>
                <c:pt idx="3">
                  <c:v>2019</c:v>
                </c:pt>
                <c:pt idx="4">
                  <c:v>2020</c:v>
                </c:pt>
                <c:pt idx="5">
                  <c:v>2021</c:v>
                </c:pt>
              </c:numCache>
            </c:numRef>
          </c:cat>
          <c:val>
            <c:numRef>
              <c:f>'24_ábra_chart'!$F$21:$K$21</c:f>
              <c:numCache>
                <c:formatCode>#,##0</c:formatCode>
                <c:ptCount val="6"/>
                <c:pt idx="0">
                  <c:v>7.0389634659108609</c:v>
                </c:pt>
                <c:pt idx="1">
                  <c:v>0</c:v>
                </c:pt>
                <c:pt idx="2">
                  <c:v>0</c:v>
                </c:pt>
                <c:pt idx="3">
                  <c:v>0</c:v>
                </c:pt>
                <c:pt idx="4">
                  <c:v>0</c:v>
                </c:pt>
                <c:pt idx="5">
                  <c:v>0</c:v>
                </c:pt>
              </c:numCache>
            </c:numRef>
          </c:val>
          <c:extLst>
            <c:ext xmlns:c16="http://schemas.microsoft.com/office/drawing/2014/chart" uri="{C3380CC4-5D6E-409C-BE32-E72D297353CC}">
              <c16:uniqueId val="{00000015-3A89-4EA3-AD56-7E22EC45F89A}"/>
            </c:ext>
          </c:extLst>
        </c:ser>
        <c:ser>
          <c:idx val="10"/>
          <c:order val="9"/>
          <c:tx>
            <c:strRef>
              <c:f>'24_ábra_chart'!$D$22</c:f>
              <c:strCache>
                <c:ptCount val="1"/>
                <c:pt idx="0">
                  <c:v>Other</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3A89-4EA3-AD56-7E22EC45F89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'24_ábra_chart'!$F$11:$K$11</c:f>
              <c:numCache>
                <c:formatCode>General</c:formatCode>
                <c:ptCount val="6"/>
                <c:pt idx="0">
                  <c:v>2016</c:v>
                </c:pt>
                <c:pt idx="1">
                  <c:v>2017</c:v>
                </c:pt>
                <c:pt idx="2">
                  <c:v>2018</c:v>
                </c:pt>
                <c:pt idx="3">
                  <c:v>2019</c:v>
                </c:pt>
                <c:pt idx="4">
                  <c:v>2020</c:v>
                </c:pt>
                <c:pt idx="5">
                  <c:v>2021</c:v>
                </c:pt>
              </c:numCache>
            </c:numRef>
          </c:cat>
          <c:val>
            <c:numRef>
              <c:f>'24_ábra_chart'!$F$22:$K$22</c:f>
              <c:numCache>
                <c:formatCode>#,##0</c:formatCode>
                <c:ptCount val="6"/>
                <c:pt idx="0">
                  <c:v>6.8832341856915935</c:v>
                </c:pt>
                <c:pt idx="1">
                  <c:v>1.0275769257088112</c:v>
                </c:pt>
                <c:pt idx="2">
                  <c:v>4.9697636063771311</c:v>
                </c:pt>
                <c:pt idx="3">
                  <c:v>11.632521529615692</c:v>
                </c:pt>
                <c:pt idx="4">
                  <c:v>13.546748396374664</c:v>
                </c:pt>
                <c:pt idx="5">
                  <c:v>7.2243865764472677</c:v>
                </c:pt>
              </c:numCache>
            </c:numRef>
          </c:val>
          <c:extLst>
            <c:ext xmlns:c16="http://schemas.microsoft.com/office/drawing/2014/chart" uri="{C3380CC4-5D6E-409C-BE32-E72D297353CC}">
              <c16:uniqueId val="{00000018-3A89-4EA3-AD56-7E22EC45F89A}"/>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'24_ábra_chart'!$F$11:$I$11</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3A89-4EA3-AD56-7E22EC45F89A}"/>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560668786979622E-2"/>
              <c:y val="2.276559290746019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468057262769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9979754032199E-2"/>
          <c:y val="5.1942581489916893E-2"/>
          <c:w val="0.82463128490646542"/>
          <c:h val="0.67184820161138736"/>
        </c:manualLayout>
      </c:layout>
      <c:barChart>
        <c:barDir val="col"/>
        <c:grouping val="clustered"/>
        <c:varyColors val="0"/>
        <c:ser>
          <c:idx val="0"/>
          <c:order val="0"/>
          <c:tx>
            <c:strRef>
              <c:f>'25_ábra_chart'!$J$8</c:f>
              <c:strCache>
                <c:ptCount val="1"/>
                <c:pt idx="0">
                  <c:v>Befektetési volumen</c:v>
                </c:pt>
              </c:strCache>
            </c:strRef>
          </c:tx>
          <c:spPr>
            <a:solidFill>
              <a:srgbClr val="E57200"/>
            </a:solidFill>
            <a:ln>
              <a:solidFill>
                <a:schemeClr val="tx1"/>
              </a:solidFill>
            </a:ln>
            <a:effectLst/>
          </c:spPr>
          <c:invertIfNegative val="0"/>
          <c:cat>
            <c:multiLvlStrRef>
              <c:f>'25_ábra_chart'!$H$9:$I$62</c:f>
              <c:multiLvlStrCache>
                <c:ptCount val="54"/>
                <c:lvl>
                  <c:pt idx="0">
                    <c:v>2013</c:v>
                  </c:pt>
                  <c:pt idx="1">
                    <c:v>2014</c:v>
                  </c:pt>
                  <c:pt idx="2">
                    <c:v>2015</c:v>
                  </c:pt>
                  <c:pt idx="3">
                    <c:v>2016</c:v>
                  </c:pt>
                  <c:pt idx="4">
                    <c:v>2017</c:v>
                  </c:pt>
                  <c:pt idx="5">
                    <c:v>2018</c:v>
                  </c:pt>
                  <c:pt idx="6">
                    <c:v>2019</c:v>
                  </c:pt>
                  <c:pt idx="7">
                    <c:v>2020</c:v>
                  </c:pt>
                  <c:pt idx="8">
                    <c:v>2021</c:v>
                  </c:pt>
                  <c:pt idx="9">
                    <c:v>2013</c:v>
                  </c:pt>
                  <c:pt idx="10">
                    <c:v>2014</c:v>
                  </c:pt>
                  <c:pt idx="11">
                    <c:v>2015</c:v>
                  </c:pt>
                  <c:pt idx="12">
                    <c:v>2016</c:v>
                  </c:pt>
                  <c:pt idx="13">
                    <c:v>2017</c:v>
                  </c:pt>
                  <c:pt idx="14">
                    <c:v>2018</c:v>
                  </c:pt>
                  <c:pt idx="15">
                    <c:v>2019</c:v>
                  </c:pt>
                  <c:pt idx="16">
                    <c:v>2020</c:v>
                  </c:pt>
                  <c:pt idx="17">
                    <c:v>2021</c:v>
                  </c:pt>
                  <c:pt idx="18">
                    <c:v>2013</c:v>
                  </c:pt>
                  <c:pt idx="19">
                    <c:v>2014</c:v>
                  </c:pt>
                  <c:pt idx="20">
                    <c:v>2015</c:v>
                  </c:pt>
                  <c:pt idx="21">
                    <c:v>2016</c:v>
                  </c:pt>
                  <c:pt idx="22">
                    <c:v>2017</c:v>
                  </c:pt>
                  <c:pt idx="23">
                    <c:v>2018</c:v>
                  </c:pt>
                  <c:pt idx="24">
                    <c:v>2019</c:v>
                  </c:pt>
                  <c:pt idx="25">
                    <c:v>2020</c:v>
                  </c:pt>
                  <c:pt idx="26">
                    <c:v>2021</c:v>
                  </c:pt>
                  <c:pt idx="27">
                    <c:v>2013</c:v>
                  </c:pt>
                  <c:pt idx="28">
                    <c:v>2014</c:v>
                  </c:pt>
                  <c:pt idx="29">
                    <c:v>2015</c:v>
                  </c:pt>
                  <c:pt idx="30">
                    <c:v>2016</c:v>
                  </c:pt>
                  <c:pt idx="31">
                    <c:v>2017</c:v>
                  </c:pt>
                  <c:pt idx="32">
                    <c:v>2018</c:v>
                  </c:pt>
                  <c:pt idx="33">
                    <c:v>2019</c:v>
                  </c:pt>
                  <c:pt idx="34">
                    <c:v>2020</c:v>
                  </c:pt>
                  <c:pt idx="35">
                    <c:v>2021</c:v>
                  </c:pt>
                  <c:pt idx="36">
                    <c:v>2013</c:v>
                  </c:pt>
                  <c:pt idx="37">
                    <c:v>2014</c:v>
                  </c:pt>
                  <c:pt idx="38">
                    <c:v>2015</c:v>
                  </c:pt>
                  <c:pt idx="39">
                    <c:v>2016</c:v>
                  </c:pt>
                  <c:pt idx="40">
                    <c:v>2017</c:v>
                  </c:pt>
                  <c:pt idx="41">
                    <c:v>2018</c:v>
                  </c:pt>
                  <c:pt idx="42">
                    <c:v>2019</c:v>
                  </c:pt>
                  <c:pt idx="43">
                    <c:v>2020</c:v>
                  </c:pt>
                  <c:pt idx="44">
                    <c:v>2021</c:v>
                  </c:pt>
                  <c:pt idx="45">
                    <c:v>2013</c:v>
                  </c:pt>
                  <c:pt idx="46">
                    <c:v>2014</c:v>
                  </c:pt>
                  <c:pt idx="47">
                    <c:v>2015</c:v>
                  </c:pt>
                  <c:pt idx="48">
                    <c:v>2016</c:v>
                  </c:pt>
                  <c:pt idx="49">
                    <c:v>2017</c:v>
                  </c:pt>
                  <c:pt idx="50">
                    <c:v>2018</c:v>
                  </c:pt>
                  <c:pt idx="51">
                    <c:v>2019</c:v>
                  </c:pt>
                  <c:pt idx="52">
                    <c:v>2020</c:v>
                  </c:pt>
                  <c:pt idx="53">
                    <c:v>2021</c:v>
                  </c:pt>
                </c:lvl>
                <c:lvl>
                  <c:pt idx="0">
                    <c:v>Lengyelo.</c:v>
                  </c:pt>
                  <c:pt idx="9">
                    <c:v>Cseho.</c:v>
                  </c:pt>
                  <c:pt idx="18">
                    <c:v>Szlovákia</c:v>
                  </c:pt>
                  <c:pt idx="27">
                    <c:v>Magyaro.</c:v>
                  </c:pt>
                  <c:pt idx="36">
                    <c:v>Románia</c:v>
                  </c:pt>
                  <c:pt idx="45">
                    <c:v>Bulgária</c:v>
                  </c:pt>
                </c:lvl>
              </c:multiLvlStrCache>
            </c:multiLvlStrRef>
          </c:cat>
          <c:val>
            <c:numRef>
              <c:f>'25_ábra_chart'!$J$9:$J$62</c:f>
              <c:numCache>
                <c:formatCode>#,##0</c:formatCode>
                <c:ptCount val="54"/>
                <c:pt idx="0">
                  <c:v>3100</c:v>
                </c:pt>
                <c:pt idx="1">
                  <c:v>3050</c:v>
                </c:pt>
                <c:pt idx="2">
                  <c:v>4100</c:v>
                </c:pt>
                <c:pt idx="3">
                  <c:v>4538</c:v>
                </c:pt>
                <c:pt idx="4">
                  <c:v>5030</c:v>
                </c:pt>
                <c:pt idx="5">
                  <c:v>7200</c:v>
                </c:pt>
                <c:pt idx="6">
                  <c:v>7214.9</c:v>
                </c:pt>
                <c:pt idx="7">
                  <c:v>5252</c:v>
                </c:pt>
                <c:pt idx="8">
                  <c:v>4916</c:v>
                </c:pt>
                <c:pt idx="9">
                  <c:v>1400</c:v>
                </c:pt>
                <c:pt idx="10">
                  <c:v>2050</c:v>
                </c:pt>
                <c:pt idx="11">
                  <c:v>2650</c:v>
                </c:pt>
                <c:pt idx="12">
                  <c:v>3620</c:v>
                </c:pt>
                <c:pt idx="13">
                  <c:v>3540</c:v>
                </c:pt>
                <c:pt idx="14">
                  <c:v>2510</c:v>
                </c:pt>
                <c:pt idx="15">
                  <c:v>3190.57</c:v>
                </c:pt>
                <c:pt idx="16">
                  <c:v>1375.8</c:v>
                </c:pt>
                <c:pt idx="17">
                  <c:v>1668</c:v>
                </c:pt>
                <c:pt idx="18">
                  <c:v>300</c:v>
                </c:pt>
                <c:pt idx="19">
                  <c:v>600</c:v>
                </c:pt>
                <c:pt idx="20">
                  <c:v>415</c:v>
                </c:pt>
                <c:pt idx="21">
                  <c:v>880</c:v>
                </c:pt>
                <c:pt idx="22">
                  <c:v>525</c:v>
                </c:pt>
                <c:pt idx="23">
                  <c:v>818</c:v>
                </c:pt>
                <c:pt idx="24">
                  <c:v>851.64</c:v>
                </c:pt>
                <c:pt idx="25">
                  <c:v>501</c:v>
                </c:pt>
                <c:pt idx="26">
                  <c:v>762</c:v>
                </c:pt>
                <c:pt idx="27">
                  <c:v>356.39</c:v>
                </c:pt>
                <c:pt idx="28">
                  <c:v>617.35300000000007</c:v>
                </c:pt>
                <c:pt idx="29">
                  <c:v>809.63837956989255</c:v>
                </c:pt>
                <c:pt idx="30">
                  <c:v>1671</c:v>
                </c:pt>
                <c:pt idx="31">
                  <c:v>1754</c:v>
                </c:pt>
                <c:pt idx="32">
                  <c:v>1819</c:v>
                </c:pt>
                <c:pt idx="33">
                  <c:v>1818</c:v>
                </c:pt>
                <c:pt idx="34">
                  <c:v>1076</c:v>
                </c:pt>
                <c:pt idx="35">
                  <c:v>1254</c:v>
                </c:pt>
                <c:pt idx="36">
                  <c:v>330</c:v>
                </c:pt>
                <c:pt idx="37">
                  <c:v>950</c:v>
                </c:pt>
                <c:pt idx="38">
                  <c:v>800</c:v>
                </c:pt>
                <c:pt idx="39">
                  <c:v>910</c:v>
                </c:pt>
                <c:pt idx="40">
                  <c:v>963</c:v>
                </c:pt>
                <c:pt idx="41">
                  <c:v>900</c:v>
                </c:pt>
                <c:pt idx="42">
                  <c:v>686.5</c:v>
                </c:pt>
                <c:pt idx="43">
                  <c:v>998</c:v>
                </c:pt>
                <c:pt idx="44">
                  <c:v>904</c:v>
                </c:pt>
                <c:pt idx="45">
                  <c:v>118</c:v>
                </c:pt>
                <c:pt idx="46">
                  <c:v>234</c:v>
                </c:pt>
                <c:pt idx="47">
                  <c:v>210</c:v>
                </c:pt>
                <c:pt idx="48">
                  <c:v>262</c:v>
                </c:pt>
                <c:pt idx="49">
                  <c:v>957</c:v>
                </c:pt>
                <c:pt idx="50">
                  <c:v>617</c:v>
                </c:pt>
                <c:pt idx="51">
                  <c:v>220</c:v>
                </c:pt>
                <c:pt idx="52">
                  <c:v>102</c:v>
                </c:pt>
                <c:pt idx="53">
                  <c:v>95</c:v>
                </c:pt>
              </c:numCache>
            </c:numRef>
          </c:val>
          <c:extLst>
            <c:ext xmlns:c16="http://schemas.microsoft.com/office/drawing/2014/chart" uri="{C3380CC4-5D6E-409C-BE32-E72D297353CC}">
              <c16:uniqueId val="{00000000-3D71-4A88-B92A-C7C932FE72E7}"/>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'25_ábra_chart'!$K$8</c:f>
              <c:strCache>
                <c:ptCount val="1"/>
                <c:pt idx="0">
                  <c:v>Irodapiaci prime hozam (jobb tengely)</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C385-4784-8A09-C6E3701E234C}"/>
              </c:ext>
            </c:extLst>
          </c:dPt>
          <c:dPt>
            <c:idx val="18"/>
            <c:marker>
              <c:symbol val="none"/>
            </c:marker>
            <c:bubble3D val="0"/>
            <c:spPr>
              <a:ln w="28575" cap="rnd">
                <a:noFill/>
                <a:round/>
              </a:ln>
              <a:effectLst/>
            </c:spPr>
            <c:extLst>
              <c:ext xmlns:c16="http://schemas.microsoft.com/office/drawing/2014/chart" uri="{C3380CC4-5D6E-409C-BE32-E72D297353CC}">
                <c16:uniqueId val="{00000003-C385-4784-8A09-C6E3701E234C}"/>
              </c:ext>
            </c:extLst>
          </c:dPt>
          <c:dPt>
            <c:idx val="27"/>
            <c:marker>
              <c:symbol val="none"/>
            </c:marker>
            <c:bubble3D val="0"/>
            <c:spPr>
              <a:ln w="28575" cap="rnd">
                <a:noFill/>
                <a:round/>
              </a:ln>
              <a:effectLst/>
            </c:spPr>
            <c:extLst>
              <c:ext xmlns:c16="http://schemas.microsoft.com/office/drawing/2014/chart" uri="{C3380CC4-5D6E-409C-BE32-E72D297353CC}">
                <c16:uniqueId val="{00000005-C385-4784-8A09-C6E3701E234C}"/>
              </c:ext>
            </c:extLst>
          </c:dPt>
          <c:dPt>
            <c:idx val="36"/>
            <c:marker>
              <c:symbol val="none"/>
            </c:marker>
            <c:bubble3D val="0"/>
            <c:spPr>
              <a:ln w="28575" cap="rnd">
                <a:noFill/>
                <a:round/>
              </a:ln>
              <a:effectLst/>
            </c:spPr>
            <c:extLst>
              <c:ext xmlns:c16="http://schemas.microsoft.com/office/drawing/2014/chart" uri="{C3380CC4-5D6E-409C-BE32-E72D297353CC}">
                <c16:uniqueId val="{00000007-C385-4784-8A09-C6E3701E234C}"/>
              </c:ext>
            </c:extLst>
          </c:dPt>
          <c:dPt>
            <c:idx val="45"/>
            <c:marker>
              <c:symbol val="none"/>
            </c:marker>
            <c:bubble3D val="0"/>
            <c:spPr>
              <a:ln w="28575" cap="rnd">
                <a:noFill/>
                <a:round/>
              </a:ln>
              <a:effectLst/>
            </c:spPr>
            <c:extLst>
              <c:ext xmlns:c16="http://schemas.microsoft.com/office/drawing/2014/chart" uri="{C3380CC4-5D6E-409C-BE32-E72D297353CC}">
                <c16:uniqueId val="{00000009-C385-4784-8A09-C6E3701E234C}"/>
              </c:ext>
            </c:extLst>
          </c:dPt>
          <c:cat>
            <c:multiLvlStrRef>
              <c:f>'25_ábra_chart'!$H$9:$I$62</c:f>
              <c:multiLvlStrCache>
                <c:ptCount val="54"/>
                <c:lvl>
                  <c:pt idx="0">
                    <c:v>2013</c:v>
                  </c:pt>
                  <c:pt idx="1">
                    <c:v>2014</c:v>
                  </c:pt>
                  <c:pt idx="2">
                    <c:v>2015</c:v>
                  </c:pt>
                  <c:pt idx="3">
                    <c:v>2016</c:v>
                  </c:pt>
                  <c:pt idx="4">
                    <c:v>2017</c:v>
                  </c:pt>
                  <c:pt idx="5">
                    <c:v>2018</c:v>
                  </c:pt>
                  <c:pt idx="6">
                    <c:v>2019</c:v>
                  </c:pt>
                  <c:pt idx="7">
                    <c:v>2020</c:v>
                  </c:pt>
                  <c:pt idx="8">
                    <c:v>2021</c:v>
                  </c:pt>
                  <c:pt idx="9">
                    <c:v>2013</c:v>
                  </c:pt>
                  <c:pt idx="10">
                    <c:v>2014</c:v>
                  </c:pt>
                  <c:pt idx="11">
                    <c:v>2015</c:v>
                  </c:pt>
                  <c:pt idx="12">
                    <c:v>2016</c:v>
                  </c:pt>
                  <c:pt idx="13">
                    <c:v>2017</c:v>
                  </c:pt>
                  <c:pt idx="14">
                    <c:v>2018</c:v>
                  </c:pt>
                  <c:pt idx="15">
                    <c:v>2019</c:v>
                  </c:pt>
                  <c:pt idx="16">
                    <c:v>2020</c:v>
                  </c:pt>
                  <c:pt idx="17">
                    <c:v>2021</c:v>
                  </c:pt>
                  <c:pt idx="18">
                    <c:v>2013</c:v>
                  </c:pt>
                  <c:pt idx="19">
                    <c:v>2014</c:v>
                  </c:pt>
                  <c:pt idx="20">
                    <c:v>2015</c:v>
                  </c:pt>
                  <c:pt idx="21">
                    <c:v>2016</c:v>
                  </c:pt>
                  <c:pt idx="22">
                    <c:v>2017</c:v>
                  </c:pt>
                  <c:pt idx="23">
                    <c:v>2018</c:v>
                  </c:pt>
                  <c:pt idx="24">
                    <c:v>2019</c:v>
                  </c:pt>
                  <c:pt idx="25">
                    <c:v>2020</c:v>
                  </c:pt>
                  <c:pt idx="26">
                    <c:v>2021</c:v>
                  </c:pt>
                  <c:pt idx="27">
                    <c:v>2013</c:v>
                  </c:pt>
                  <c:pt idx="28">
                    <c:v>2014</c:v>
                  </c:pt>
                  <c:pt idx="29">
                    <c:v>2015</c:v>
                  </c:pt>
                  <c:pt idx="30">
                    <c:v>2016</c:v>
                  </c:pt>
                  <c:pt idx="31">
                    <c:v>2017</c:v>
                  </c:pt>
                  <c:pt idx="32">
                    <c:v>2018</c:v>
                  </c:pt>
                  <c:pt idx="33">
                    <c:v>2019</c:v>
                  </c:pt>
                  <c:pt idx="34">
                    <c:v>2020</c:v>
                  </c:pt>
                  <c:pt idx="35">
                    <c:v>2021</c:v>
                  </c:pt>
                  <c:pt idx="36">
                    <c:v>2013</c:v>
                  </c:pt>
                  <c:pt idx="37">
                    <c:v>2014</c:v>
                  </c:pt>
                  <c:pt idx="38">
                    <c:v>2015</c:v>
                  </c:pt>
                  <c:pt idx="39">
                    <c:v>2016</c:v>
                  </c:pt>
                  <c:pt idx="40">
                    <c:v>2017</c:v>
                  </c:pt>
                  <c:pt idx="41">
                    <c:v>2018</c:v>
                  </c:pt>
                  <c:pt idx="42">
                    <c:v>2019</c:v>
                  </c:pt>
                  <c:pt idx="43">
                    <c:v>2020</c:v>
                  </c:pt>
                  <c:pt idx="44">
                    <c:v>2021</c:v>
                  </c:pt>
                  <c:pt idx="45">
                    <c:v>2013</c:v>
                  </c:pt>
                  <c:pt idx="46">
                    <c:v>2014</c:v>
                  </c:pt>
                  <c:pt idx="47">
                    <c:v>2015</c:v>
                  </c:pt>
                  <c:pt idx="48">
                    <c:v>2016</c:v>
                  </c:pt>
                  <c:pt idx="49">
                    <c:v>2017</c:v>
                  </c:pt>
                  <c:pt idx="50">
                    <c:v>2018</c:v>
                  </c:pt>
                  <c:pt idx="51">
                    <c:v>2019</c:v>
                  </c:pt>
                  <c:pt idx="52">
                    <c:v>2020</c:v>
                  </c:pt>
                  <c:pt idx="53">
                    <c:v>2021</c:v>
                  </c:pt>
                </c:lvl>
                <c:lvl>
                  <c:pt idx="0">
                    <c:v>Lengyelo.</c:v>
                  </c:pt>
                  <c:pt idx="9">
                    <c:v>Cseho.</c:v>
                  </c:pt>
                  <c:pt idx="18">
                    <c:v>Szlovákia</c:v>
                  </c:pt>
                  <c:pt idx="27">
                    <c:v>Magyaro.</c:v>
                  </c:pt>
                  <c:pt idx="36">
                    <c:v>Románia</c:v>
                  </c:pt>
                  <c:pt idx="45">
                    <c:v>Bulgária</c:v>
                  </c:pt>
                </c:lvl>
              </c:multiLvlStrCache>
            </c:multiLvlStrRef>
          </c:cat>
          <c:val>
            <c:numRef>
              <c:f>'25_ábra_chart'!$K$9:$K$62</c:f>
              <c:numCache>
                <c:formatCode>#,##0.00</c:formatCode>
                <c:ptCount val="54"/>
                <c:pt idx="0">
                  <c:v>6</c:v>
                </c:pt>
                <c:pt idx="1">
                  <c:v>6</c:v>
                </c:pt>
                <c:pt idx="2">
                  <c:v>6</c:v>
                </c:pt>
                <c:pt idx="3">
                  <c:v>5.25</c:v>
                </c:pt>
                <c:pt idx="4">
                  <c:v>5</c:v>
                </c:pt>
                <c:pt idx="5">
                  <c:v>4.75</c:v>
                </c:pt>
                <c:pt idx="6">
                  <c:v>4.5</c:v>
                </c:pt>
                <c:pt idx="7">
                  <c:v>4.75</c:v>
                </c:pt>
                <c:pt idx="8">
                  <c:v>4.5</c:v>
                </c:pt>
                <c:pt idx="9">
                  <c:v>6.5</c:v>
                </c:pt>
                <c:pt idx="10">
                  <c:v>6</c:v>
                </c:pt>
                <c:pt idx="11">
                  <c:v>5.75</c:v>
                </c:pt>
                <c:pt idx="12">
                  <c:v>4.8500000000000005</c:v>
                </c:pt>
                <c:pt idx="13">
                  <c:v>4.8499999999999996</c:v>
                </c:pt>
                <c:pt idx="14">
                  <c:v>4.5</c:v>
                </c:pt>
                <c:pt idx="15">
                  <c:v>3.9</c:v>
                </c:pt>
                <c:pt idx="16">
                  <c:v>3.9</c:v>
                </c:pt>
                <c:pt idx="17">
                  <c:v>4</c:v>
                </c:pt>
                <c:pt idx="18">
                  <c:v>7.5</c:v>
                </c:pt>
                <c:pt idx="19">
                  <c:v>7.2499999999999991</c:v>
                </c:pt>
                <c:pt idx="20">
                  <c:v>7.0000000000000009</c:v>
                </c:pt>
                <c:pt idx="21">
                  <c:v>6.5</c:v>
                </c:pt>
                <c:pt idx="22">
                  <c:v>6.5</c:v>
                </c:pt>
                <c:pt idx="23">
                  <c:v>6</c:v>
                </c:pt>
                <c:pt idx="24">
                  <c:v>5.5</c:v>
                </c:pt>
                <c:pt idx="25">
                  <c:v>5.75</c:v>
                </c:pt>
                <c:pt idx="26">
                  <c:v>5.25</c:v>
                </c:pt>
                <c:pt idx="27">
                  <c:v>7.5</c:v>
                </c:pt>
                <c:pt idx="28">
                  <c:v>7.2499999999999991</c:v>
                </c:pt>
                <c:pt idx="29">
                  <c:v>7.2499999999999991</c:v>
                </c:pt>
                <c:pt idx="30">
                  <c:v>6.75</c:v>
                </c:pt>
                <c:pt idx="31">
                  <c:v>6</c:v>
                </c:pt>
                <c:pt idx="32">
                  <c:v>5.75</c:v>
                </c:pt>
                <c:pt idx="33">
                  <c:v>5.25</c:v>
                </c:pt>
                <c:pt idx="34">
                  <c:v>5.75</c:v>
                </c:pt>
                <c:pt idx="35">
                  <c:v>5.25</c:v>
                </c:pt>
                <c:pt idx="36">
                  <c:v>8.25</c:v>
                </c:pt>
                <c:pt idx="37">
                  <c:v>7.75</c:v>
                </c:pt>
                <c:pt idx="38">
                  <c:v>7.5</c:v>
                </c:pt>
                <c:pt idx="39">
                  <c:v>7.5</c:v>
                </c:pt>
                <c:pt idx="40">
                  <c:v>7.5</c:v>
                </c:pt>
                <c:pt idx="41">
                  <c:v>7.25</c:v>
                </c:pt>
                <c:pt idx="42">
                  <c:v>7</c:v>
                </c:pt>
                <c:pt idx="43">
                  <c:v>7.15</c:v>
                </c:pt>
                <c:pt idx="44">
                  <c:v>6.5</c:v>
                </c:pt>
                <c:pt idx="45">
                  <c:v>9.5</c:v>
                </c:pt>
                <c:pt idx="46">
                  <c:v>9</c:v>
                </c:pt>
                <c:pt idx="47">
                  <c:v>9</c:v>
                </c:pt>
                <c:pt idx="48">
                  <c:v>8.75</c:v>
                </c:pt>
                <c:pt idx="49">
                  <c:v>8.25</c:v>
                </c:pt>
                <c:pt idx="50">
                  <c:v>8</c:v>
                </c:pt>
                <c:pt idx="51">
                  <c:v>7.5</c:v>
                </c:pt>
                <c:pt idx="52">
                  <c:v>8</c:v>
                </c:pt>
                <c:pt idx="53">
                  <c:v>7.75</c:v>
                </c:pt>
              </c:numCache>
            </c:numRef>
          </c:val>
          <c:smooth val="0"/>
          <c:extLst>
            <c:ext xmlns:c16="http://schemas.microsoft.com/office/drawing/2014/chart" uri="{C3380CC4-5D6E-409C-BE32-E72D297353CC}">
              <c16:uniqueId val="{0000000B-3D71-4A88-B92A-C7C932FE72E7}"/>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5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36490216886145E-2"/>
          <c:y val="5.4518125989801478E-2"/>
          <c:w val="0.82472185041234614"/>
          <c:h val="0.6225856696993427"/>
        </c:manualLayout>
      </c:layout>
      <c:barChart>
        <c:barDir val="col"/>
        <c:grouping val="clustered"/>
        <c:varyColors val="0"/>
        <c:ser>
          <c:idx val="0"/>
          <c:order val="0"/>
          <c:tx>
            <c:strRef>
              <c:f>'25_ábra_chart'!$J$7</c:f>
              <c:strCache>
                <c:ptCount val="1"/>
                <c:pt idx="0">
                  <c:v>Investment volume</c:v>
                </c:pt>
              </c:strCache>
            </c:strRef>
          </c:tx>
          <c:spPr>
            <a:solidFill>
              <a:srgbClr val="E57200"/>
            </a:solidFill>
            <a:ln>
              <a:solidFill>
                <a:schemeClr val="tx1"/>
              </a:solidFill>
            </a:ln>
            <a:effectLst/>
          </c:spPr>
          <c:invertIfNegative val="0"/>
          <c:cat>
            <c:multiLvlStrRef>
              <c:f>'25_ábra_chart'!$F$9:$G$62</c:f>
              <c:multiLvlStrCache>
                <c:ptCount val="54"/>
                <c:lvl>
                  <c:pt idx="0">
                    <c:v>2013</c:v>
                  </c:pt>
                  <c:pt idx="1">
                    <c:v>2014</c:v>
                  </c:pt>
                  <c:pt idx="2">
                    <c:v>2015</c:v>
                  </c:pt>
                  <c:pt idx="3">
                    <c:v>2016</c:v>
                  </c:pt>
                  <c:pt idx="4">
                    <c:v>2017</c:v>
                  </c:pt>
                  <c:pt idx="5">
                    <c:v>2018</c:v>
                  </c:pt>
                  <c:pt idx="6">
                    <c:v>2019</c:v>
                  </c:pt>
                  <c:pt idx="7">
                    <c:v>2020</c:v>
                  </c:pt>
                  <c:pt idx="8">
                    <c:v>2021</c:v>
                  </c:pt>
                  <c:pt idx="9">
                    <c:v>2013</c:v>
                  </c:pt>
                  <c:pt idx="10">
                    <c:v>2014</c:v>
                  </c:pt>
                  <c:pt idx="11">
                    <c:v>2015</c:v>
                  </c:pt>
                  <c:pt idx="12">
                    <c:v>2016</c:v>
                  </c:pt>
                  <c:pt idx="13">
                    <c:v>2017</c:v>
                  </c:pt>
                  <c:pt idx="14">
                    <c:v>2018</c:v>
                  </c:pt>
                  <c:pt idx="15">
                    <c:v>2019</c:v>
                  </c:pt>
                  <c:pt idx="16">
                    <c:v>2020</c:v>
                  </c:pt>
                  <c:pt idx="17">
                    <c:v>2021</c:v>
                  </c:pt>
                  <c:pt idx="18">
                    <c:v>2013</c:v>
                  </c:pt>
                  <c:pt idx="19">
                    <c:v>2014</c:v>
                  </c:pt>
                  <c:pt idx="20">
                    <c:v>2015</c:v>
                  </c:pt>
                  <c:pt idx="21">
                    <c:v>2016</c:v>
                  </c:pt>
                  <c:pt idx="22">
                    <c:v>2017</c:v>
                  </c:pt>
                  <c:pt idx="23">
                    <c:v>2018</c:v>
                  </c:pt>
                  <c:pt idx="24">
                    <c:v>2019</c:v>
                  </c:pt>
                  <c:pt idx="25">
                    <c:v>2020</c:v>
                  </c:pt>
                  <c:pt idx="26">
                    <c:v>2021</c:v>
                  </c:pt>
                  <c:pt idx="27">
                    <c:v>2013</c:v>
                  </c:pt>
                  <c:pt idx="28">
                    <c:v>2014</c:v>
                  </c:pt>
                  <c:pt idx="29">
                    <c:v>2015</c:v>
                  </c:pt>
                  <c:pt idx="30">
                    <c:v>2016</c:v>
                  </c:pt>
                  <c:pt idx="31">
                    <c:v>2017</c:v>
                  </c:pt>
                  <c:pt idx="32">
                    <c:v>2018</c:v>
                  </c:pt>
                  <c:pt idx="33">
                    <c:v>2019</c:v>
                  </c:pt>
                  <c:pt idx="34">
                    <c:v>2020</c:v>
                  </c:pt>
                  <c:pt idx="35">
                    <c:v>2021</c:v>
                  </c:pt>
                  <c:pt idx="36">
                    <c:v>2013</c:v>
                  </c:pt>
                  <c:pt idx="37">
                    <c:v>2014</c:v>
                  </c:pt>
                  <c:pt idx="38">
                    <c:v>2015</c:v>
                  </c:pt>
                  <c:pt idx="39">
                    <c:v>2016</c:v>
                  </c:pt>
                  <c:pt idx="40">
                    <c:v>2017</c:v>
                  </c:pt>
                  <c:pt idx="41">
                    <c:v>2018</c:v>
                  </c:pt>
                  <c:pt idx="42">
                    <c:v>2019</c:v>
                  </c:pt>
                  <c:pt idx="43">
                    <c:v>2020</c:v>
                  </c:pt>
                  <c:pt idx="44">
                    <c:v>2021</c:v>
                  </c:pt>
                  <c:pt idx="45">
                    <c:v>2013</c:v>
                  </c:pt>
                  <c:pt idx="46">
                    <c:v>2014</c:v>
                  </c:pt>
                  <c:pt idx="47">
                    <c:v>2015</c:v>
                  </c:pt>
                  <c:pt idx="48">
                    <c:v>2016</c:v>
                  </c:pt>
                  <c:pt idx="49">
                    <c:v>2017</c:v>
                  </c:pt>
                  <c:pt idx="50">
                    <c:v>2018</c:v>
                  </c:pt>
                  <c:pt idx="51">
                    <c:v>2019</c:v>
                  </c:pt>
                  <c:pt idx="52">
                    <c:v>2020</c:v>
                  </c:pt>
                  <c:pt idx="53">
                    <c:v>2021</c:v>
                  </c:pt>
                </c:lvl>
                <c:lvl>
                  <c:pt idx="0">
                    <c:v>Poland</c:v>
                  </c:pt>
                  <c:pt idx="9">
                    <c:v>Czech Republic</c:v>
                  </c:pt>
                  <c:pt idx="18">
                    <c:v>Slovakia</c:v>
                  </c:pt>
                  <c:pt idx="27">
                    <c:v>Hungary</c:v>
                  </c:pt>
                  <c:pt idx="36">
                    <c:v>Romania</c:v>
                  </c:pt>
                  <c:pt idx="45">
                    <c:v>Bulgaria</c:v>
                  </c:pt>
                </c:lvl>
              </c:multiLvlStrCache>
            </c:multiLvlStrRef>
          </c:cat>
          <c:val>
            <c:numRef>
              <c:f>'25_ábra_chart'!$J$9:$J$62</c:f>
              <c:numCache>
                <c:formatCode>#,##0</c:formatCode>
                <c:ptCount val="54"/>
                <c:pt idx="0">
                  <c:v>3100</c:v>
                </c:pt>
                <c:pt idx="1">
                  <c:v>3050</c:v>
                </c:pt>
                <c:pt idx="2">
                  <c:v>4100</c:v>
                </c:pt>
                <c:pt idx="3">
                  <c:v>4538</c:v>
                </c:pt>
                <c:pt idx="4">
                  <c:v>5030</c:v>
                </c:pt>
                <c:pt idx="5">
                  <c:v>7200</c:v>
                </c:pt>
                <c:pt idx="6">
                  <c:v>7214.9</c:v>
                </c:pt>
                <c:pt idx="7">
                  <c:v>5252</c:v>
                </c:pt>
                <c:pt idx="8">
                  <c:v>4916</c:v>
                </c:pt>
                <c:pt idx="9">
                  <c:v>1400</c:v>
                </c:pt>
                <c:pt idx="10">
                  <c:v>2050</c:v>
                </c:pt>
                <c:pt idx="11">
                  <c:v>2650</c:v>
                </c:pt>
                <c:pt idx="12">
                  <c:v>3620</c:v>
                </c:pt>
                <c:pt idx="13">
                  <c:v>3540</c:v>
                </c:pt>
                <c:pt idx="14">
                  <c:v>2510</c:v>
                </c:pt>
                <c:pt idx="15">
                  <c:v>3190.57</c:v>
                </c:pt>
                <c:pt idx="16">
                  <c:v>1375.8</c:v>
                </c:pt>
                <c:pt idx="17">
                  <c:v>1668</c:v>
                </c:pt>
                <c:pt idx="18">
                  <c:v>300</c:v>
                </c:pt>
                <c:pt idx="19">
                  <c:v>600</c:v>
                </c:pt>
                <c:pt idx="20">
                  <c:v>415</c:v>
                </c:pt>
                <c:pt idx="21">
                  <c:v>880</c:v>
                </c:pt>
                <c:pt idx="22">
                  <c:v>525</c:v>
                </c:pt>
                <c:pt idx="23">
                  <c:v>818</c:v>
                </c:pt>
                <c:pt idx="24">
                  <c:v>851.64</c:v>
                </c:pt>
                <c:pt idx="25">
                  <c:v>501</c:v>
                </c:pt>
                <c:pt idx="26">
                  <c:v>762</c:v>
                </c:pt>
                <c:pt idx="27">
                  <c:v>356.39</c:v>
                </c:pt>
                <c:pt idx="28">
                  <c:v>617.35300000000007</c:v>
                </c:pt>
                <c:pt idx="29">
                  <c:v>809.63837956989255</c:v>
                </c:pt>
                <c:pt idx="30">
                  <c:v>1671</c:v>
                </c:pt>
                <c:pt idx="31">
                  <c:v>1754</c:v>
                </c:pt>
                <c:pt idx="32">
                  <c:v>1819</c:v>
                </c:pt>
                <c:pt idx="33">
                  <c:v>1818</c:v>
                </c:pt>
                <c:pt idx="34">
                  <c:v>1076</c:v>
                </c:pt>
                <c:pt idx="35">
                  <c:v>1254</c:v>
                </c:pt>
                <c:pt idx="36">
                  <c:v>330</c:v>
                </c:pt>
                <c:pt idx="37">
                  <c:v>950</c:v>
                </c:pt>
                <c:pt idx="38">
                  <c:v>800</c:v>
                </c:pt>
                <c:pt idx="39">
                  <c:v>910</c:v>
                </c:pt>
                <c:pt idx="40">
                  <c:v>963</c:v>
                </c:pt>
                <c:pt idx="41">
                  <c:v>900</c:v>
                </c:pt>
                <c:pt idx="42">
                  <c:v>686.5</c:v>
                </c:pt>
                <c:pt idx="43">
                  <c:v>998</c:v>
                </c:pt>
                <c:pt idx="44">
                  <c:v>904</c:v>
                </c:pt>
                <c:pt idx="45">
                  <c:v>118</c:v>
                </c:pt>
                <c:pt idx="46">
                  <c:v>234</c:v>
                </c:pt>
                <c:pt idx="47">
                  <c:v>210</c:v>
                </c:pt>
                <c:pt idx="48">
                  <c:v>262</c:v>
                </c:pt>
                <c:pt idx="49">
                  <c:v>957</c:v>
                </c:pt>
                <c:pt idx="50">
                  <c:v>617</c:v>
                </c:pt>
                <c:pt idx="51">
                  <c:v>220</c:v>
                </c:pt>
                <c:pt idx="52">
                  <c:v>102</c:v>
                </c:pt>
                <c:pt idx="53">
                  <c:v>95</c:v>
                </c:pt>
              </c:numCache>
            </c:numRef>
          </c:val>
          <c:extLst>
            <c:ext xmlns:c16="http://schemas.microsoft.com/office/drawing/2014/chart" uri="{C3380CC4-5D6E-409C-BE32-E72D297353CC}">
              <c16:uniqueId val="{00000000-0FC1-4B3C-9A81-DFB223287B2F}"/>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'25_ábra_chart'!$K$7</c:f>
              <c:strCache>
                <c:ptCount val="1"/>
                <c:pt idx="0">
                  <c:v>Prime office yield (right-hand scale)</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E911-48E8-A892-7D62F0924BA2}"/>
              </c:ext>
            </c:extLst>
          </c:dPt>
          <c:dPt>
            <c:idx val="18"/>
            <c:marker>
              <c:symbol val="none"/>
            </c:marker>
            <c:bubble3D val="0"/>
            <c:spPr>
              <a:ln w="28575" cap="rnd">
                <a:noFill/>
                <a:round/>
              </a:ln>
              <a:effectLst/>
            </c:spPr>
            <c:extLst>
              <c:ext xmlns:c16="http://schemas.microsoft.com/office/drawing/2014/chart" uri="{C3380CC4-5D6E-409C-BE32-E72D297353CC}">
                <c16:uniqueId val="{00000003-E911-48E8-A892-7D62F0924BA2}"/>
              </c:ext>
            </c:extLst>
          </c:dPt>
          <c:dPt>
            <c:idx val="27"/>
            <c:marker>
              <c:symbol val="none"/>
            </c:marker>
            <c:bubble3D val="0"/>
            <c:spPr>
              <a:ln w="28575" cap="rnd">
                <a:noFill/>
                <a:round/>
              </a:ln>
              <a:effectLst/>
            </c:spPr>
            <c:extLst>
              <c:ext xmlns:c16="http://schemas.microsoft.com/office/drawing/2014/chart" uri="{C3380CC4-5D6E-409C-BE32-E72D297353CC}">
                <c16:uniqueId val="{00000005-E911-48E8-A892-7D62F0924BA2}"/>
              </c:ext>
            </c:extLst>
          </c:dPt>
          <c:dPt>
            <c:idx val="36"/>
            <c:marker>
              <c:symbol val="none"/>
            </c:marker>
            <c:bubble3D val="0"/>
            <c:spPr>
              <a:ln w="28575" cap="rnd">
                <a:noFill/>
                <a:round/>
              </a:ln>
              <a:effectLst/>
            </c:spPr>
            <c:extLst>
              <c:ext xmlns:c16="http://schemas.microsoft.com/office/drawing/2014/chart" uri="{C3380CC4-5D6E-409C-BE32-E72D297353CC}">
                <c16:uniqueId val="{00000007-E911-48E8-A892-7D62F0924BA2}"/>
              </c:ext>
            </c:extLst>
          </c:dPt>
          <c:dPt>
            <c:idx val="45"/>
            <c:marker>
              <c:symbol val="none"/>
            </c:marker>
            <c:bubble3D val="0"/>
            <c:spPr>
              <a:ln w="28575" cap="rnd">
                <a:noFill/>
                <a:round/>
              </a:ln>
              <a:effectLst/>
            </c:spPr>
            <c:extLst>
              <c:ext xmlns:c16="http://schemas.microsoft.com/office/drawing/2014/chart" uri="{C3380CC4-5D6E-409C-BE32-E72D297353CC}">
                <c16:uniqueId val="{00000009-E911-48E8-A892-7D62F0924BA2}"/>
              </c:ext>
            </c:extLst>
          </c:dPt>
          <c:cat>
            <c:multiLvlStrRef>
              <c:f>'25_ábra_chart'!$F$9:$G$62</c:f>
              <c:multiLvlStrCache>
                <c:ptCount val="54"/>
                <c:lvl>
                  <c:pt idx="0">
                    <c:v>2013</c:v>
                  </c:pt>
                  <c:pt idx="1">
                    <c:v>2014</c:v>
                  </c:pt>
                  <c:pt idx="2">
                    <c:v>2015</c:v>
                  </c:pt>
                  <c:pt idx="3">
                    <c:v>2016</c:v>
                  </c:pt>
                  <c:pt idx="4">
                    <c:v>2017</c:v>
                  </c:pt>
                  <c:pt idx="5">
                    <c:v>2018</c:v>
                  </c:pt>
                  <c:pt idx="6">
                    <c:v>2019</c:v>
                  </c:pt>
                  <c:pt idx="7">
                    <c:v>2020</c:v>
                  </c:pt>
                  <c:pt idx="8">
                    <c:v>2021</c:v>
                  </c:pt>
                  <c:pt idx="9">
                    <c:v>2013</c:v>
                  </c:pt>
                  <c:pt idx="10">
                    <c:v>2014</c:v>
                  </c:pt>
                  <c:pt idx="11">
                    <c:v>2015</c:v>
                  </c:pt>
                  <c:pt idx="12">
                    <c:v>2016</c:v>
                  </c:pt>
                  <c:pt idx="13">
                    <c:v>2017</c:v>
                  </c:pt>
                  <c:pt idx="14">
                    <c:v>2018</c:v>
                  </c:pt>
                  <c:pt idx="15">
                    <c:v>2019</c:v>
                  </c:pt>
                  <c:pt idx="16">
                    <c:v>2020</c:v>
                  </c:pt>
                  <c:pt idx="17">
                    <c:v>2021</c:v>
                  </c:pt>
                  <c:pt idx="18">
                    <c:v>2013</c:v>
                  </c:pt>
                  <c:pt idx="19">
                    <c:v>2014</c:v>
                  </c:pt>
                  <c:pt idx="20">
                    <c:v>2015</c:v>
                  </c:pt>
                  <c:pt idx="21">
                    <c:v>2016</c:v>
                  </c:pt>
                  <c:pt idx="22">
                    <c:v>2017</c:v>
                  </c:pt>
                  <c:pt idx="23">
                    <c:v>2018</c:v>
                  </c:pt>
                  <c:pt idx="24">
                    <c:v>2019</c:v>
                  </c:pt>
                  <c:pt idx="25">
                    <c:v>2020</c:v>
                  </c:pt>
                  <c:pt idx="26">
                    <c:v>2021</c:v>
                  </c:pt>
                  <c:pt idx="27">
                    <c:v>2013</c:v>
                  </c:pt>
                  <c:pt idx="28">
                    <c:v>2014</c:v>
                  </c:pt>
                  <c:pt idx="29">
                    <c:v>2015</c:v>
                  </c:pt>
                  <c:pt idx="30">
                    <c:v>2016</c:v>
                  </c:pt>
                  <c:pt idx="31">
                    <c:v>2017</c:v>
                  </c:pt>
                  <c:pt idx="32">
                    <c:v>2018</c:v>
                  </c:pt>
                  <c:pt idx="33">
                    <c:v>2019</c:v>
                  </c:pt>
                  <c:pt idx="34">
                    <c:v>2020</c:v>
                  </c:pt>
                  <c:pt idx="35">
                    <c:v>2021</c:v>
                  </c:pt>
                  <c:pt idx="36">
                    <c:v>2013</c:v>
                  </c:pt>
                  <c:pt idx="37">
                    <c:v>2014</c:v>
                  </c:pt>
                  <c:pt idx="38">
                    <c:v>2015</c:v>
                  </c:pt>
                  <c:pt idx="39">
                    <c:v>2016</c:v>
                  </c:pt>
                  <c:pt idx="40">
                    <c:v>2017</c:v>
                  </c:pt>
                  <c:pt idx="41">
                    <c:v>2018</c:v>
                  </c:pt>
                  <c:pt idx="42">
                    <c:v>2019</c:v>
                  </c:pt>
                  <c:pt idx="43">
                    <c:v>2020</c:v>
                  </c:pt>
                  <c:pt idx="44">
                    <c:v>2021</c:v>
                  </c:pt>
                  <c:pt idx="45">
                    <c:v>2013</c:v>
                  </c:pt>
                  <c:pt idx="46">
                    <c:v>2014</c:v>
                  </c:pt>
                  <c:pt idx="47">
                    <c:v>2015</c:v>
                  </c:pt>
                  <c:pt idx="48">
                    <c:v>2016</c:v>
                  </c:pt>
                  <c:pt idx="49">
                    <c:v>2017</c:v>
                  </c:pt>
                  <c:pt idx="50">
                    <c:v>2018</c:v>
                  </c:pt>
                  <c:pt idx="51">
                    <c:v>2019</c:v>
                  </c:pt>
                  <c:pt idx="52">
                    <c:v>2020</c:v>
                  </c:pt>
                  <c:pt idx="53">
                    <c:v>2021</c:v>
                  </c:pt>
                </c:lvl>
                <c:lvl>
                  <c:pt idx="0">
                    <c:v>Poland</c:v>
                  </c:pt>
                  <c:pt idx="9">
                    <c:v>Czech Republic</c:v>
                  </c:pt>
                  <c:pt idx="18">
                    <c:v>Slovakia</c:v>
                  </c:pt>
                  <c:pt idx="27">
                    <c:v>Hungary</c:v>
                  </c:pt>
                  <c:pt idx="36">
                    <c:v>Romania</c:v>
                  </c:pt>
                  <c:pt idx="45">
                    <c:v>Bulgaria</c:v>
                  </c:pt>
                </c:lvl>
              </c:multiLvlStrCache>
            </c:multiLvlStrRef>
          </c:cat>
          <c:val>
            <c:numRef>
              <c:f>'25_ábra_chart'!$K$9:$K$62</c:f>
              <c:numCache>
                <c:formatCode>#,##0.00</c:formatCode>
                <c:ptCount val="54"/>
                <c:pt idx="0">
                  <c:v>6</c:v>
                </c:pt>
                <c:pt idx="1">
                  <c:v>6</c:v>
                </c:pt>
                <c:pt idx="2">
                  <c:v>6</c:v>
                </c:pt>
                <c:pt idx="3">
                  <c:v>5.25</c:v>
                </c:pt>
                <c:pt idx="4">
                  <c:v>5</c:v>
                </c:pt>
                <c:pt idx="5">
                  <c:v>4.75</c:v>
                </c:pt>
                <c:pt idx="6">
                  <c:v>4.5</c:v>
                </c:pt>
                <c:pt idx="7">
                  <c:v>4.75</c:v>
                </c:pt>
                <c:pt idx="8">
                  <c:v>4.5</c:v>
                </c:pt>
                <c:pt idx="9">
                  <c:v>6.5</c:v>
                </c:pt>
                <c:pt idx="10">
                  <c:v>6</c:v>
                </c:pt>
                <c:pt idx="11">
                  <c:v>5.75</c:v>
                </c:pt>
                <c:pt idx="12">
                  <c:v>4.8500000000000005</c:v>
                </c:pt>
                <c:pt idx="13">
                  <c:v>4.8499999999999996</c:v>
                </c:pt>
                <c:pt idx="14">
                  <c:v>4.5</c:v>
                </c:pt>
                <c:pt idx="15">
                  <c:v>3.9</c:v>
                </c:pt>
                <c:pt idx="16">
                  <c:v>3.9</c:v>
                </c:pt>
                <c:pt idx="17">
                  <c:v>4</c:v>
                </c:pt>
                <c:pt idx="18">
                  <c:v>7.5</c:v>
                </c:pt>
                <c:pt idx="19">
                  <c:v>7.2499999999999991</c:v>
                </c:pt>
                <c:pt idx="20">
                  <c:v>7.0000000000000009</c:v>
                </c:pt>
                <c:pt idx="21">
                  <c:v>6.5</c:v>
                </c:pt>
                <c:pt idx="22">
                  <c:v>6.5</c:v>
                </c:pt>
                <c:pt idx="23">
                  <c:v>6</c:v>
                </c:pt>
                <c:pt idx="24">
                  <c:v>5.5</c:v>
                </c:pt>
                <c:pt idx="25">
                  <c:v>5.75</c:v>
                </c:pt>
                <c:pt idx="26">
                  <c:v>5.25</c:v>
                </c:pt>
                <c:pt idx="27">
                  <c:v>7.5</c:v>
                </c:pt>
                <c:pt idx="28">
                  <c:v>7.2499999999999991</c:v>
                </c:pt>
                <c:pt idx="29">
                  <c:v>7.2499999999999991</c:v>
                </c:pt>
                <c:pt idx="30">
                  <c:v>6.75</c:v>
                </c:pt>
                <c:pt idx="31">
                  <c:v>6</c:v>
                </c:pt>
                <c:pt idx="32">
                  <c:v>5.75</c:v>
                </c:pt>
                <c:pt idx="33">
                  <c:v>5.25</c:v>
                </c:pt>
                <c:pt idx="34">
                  <c:v>5.75</c:v>
                </c:pt>
                <c:pt idx="35">
                  <c:v>5.25</c:v>
                </c:pt>
                <c:pt idx="36">
                  <c:v>8.25</c:v>
                </c:pt>
                <c:pt idx="37">
                  <c:v>7.75</c:v>
                </c:pt>
                <c:pt idx="38">
                  <c:v>7.5</c:v>
                </c:pt>
                <c:pt idx="39">
                  <c:v>7.5</c:v>
                </c:pt>
                <c:pt idx="40">
                  <c:v>7.5</c:v>
                </c:pt>
                <c:pt idx="41">
                  <c:v>7.25</c:v>
                </c:pt>
                <c:pt idx="42">
                  <c:v>7</c:v>
                </c:pt>
                <c:pt idx="43">
                  <c:v>7.15</c:v>
                </c:pt>
                <c:pt idx="44">
                  <c:v>6.5</c:v>
                </c:pt>
                <c:pt idx="45">
                  <c:v>9.5</c:v>
                </c:pt>
                <c:pt idx="46">
                  <c:v>9</c:v>
                </c:pt>
                <c:pt idx="47">
                  <c:v>9</c:v>
                </c:pt>
                <c:pt idx="48">
                  <c:v>8.75</c:v>
                </c:pt>
                <c:pt idx="49">
                  <c:v>8.25</c:v>
                </c:pt>
                <c:pt idx="50">
                  <c:v>8</c:v>
                </c:pt>
                <c:pt idx="51">
                  <c:v>7.5</c:v>
                </c:pt>
                <c:pt idx="52">
                  <c:v>8</c:v>
                </c:pt>
                <c:pt idx="53">
                  <c:v>7.75</c:v>
                </c:pt>
              </c:numCache>
            </c:numRef>
          </c:val>
          <c:smooth val="0"/>
          <c:extLst>
            <c:ext xmlns:c16="http://schemas.microsoft.com/office/drawing/2014/chart" uri="{C3380CC4-5D6E-409C-BE32-E72D297353CC}">
              <c16:uniqueId val="{0000000B-0FC1-4B3C-9A81-DFB223287B2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067090697390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0899748884735661"/>
        </c:manualLayout>
      </c:layout>
      <c:barChart>
        <c:barDir val="col"/>
        <c:grouping val="stacked"/>
        <c:varyColors val="0"/>
        <c:ser>
          <c:idx val="0"/>
          <c:order val="0"/>
          <c:tx>
            <c:strRef>
              <c:f>'26_ábra_chart'!$F$11</c:f>
              <c:strCache>
                <c:ptCount val="1"/>
                <c:pt idx="0">
                  <c:v>Irodaház, kereskedelmi központ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'26_ábra_chart'!$F$12:$F$67</c:f>
              <c:numCache>
                <c:formatCode>#,##0</c:formatCode>
                <c:ptCount val="56"/>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569.34960999999998</c:v>
                </c:pt>
                <c:pt idx="48">
                  <c:v>627.35690699999998</c:v>
                </c:pt>
                <c:pt idx="49">
                  <c:v>621.51587500000005</c:v>
                </c:pt>
                <c:pt idx="50">
                  <c:v>636.99993700000005</c:v>
                </c:pt>
                <c:pt idx="51">
                  <c:v>651.73080099999993</c:v>
                </c:pt>
                <c:pt idx="52">
                  <c:v>685.96</c:v>
                </c:pt>
                <c:pt idx="53">
                  <c:v>794.12099999999998</c:v>
                </c:pt>
                <c:pt idx="54">
                  <c:v>808.803</c:v>
                </c:pt>
                <c:pt idx="55">
                  <c:v>870.04499999999996</c:v>
                </c:pt>
              </c:numCache>
            </c:numRef>
          </c:val>
          <c:extLst>
            <c:ext xmlns:c16="http://schemas.microsoft.com/office/drawing/2014/chart" uri="{C3380CC4-5D6E-409C-BE32-E72D297353CC}">
              <c16:uniqueId val="{00000000-F8F2-47CF-8CEC-65465782669E}"/>
            </c:ext>
          </c:extLst>
        </c:ser>
        <c:ser>
          <c:idx val="1"/>
          <c:order val="1"/>
          <c:tx>
            <c:strRef>
              <c:f>'26_ábra_chart'!$G$11</c:f>
              <c:strCache>
                <c:ptCount val="1"/>
                <c:pt idx="0">
                  <c:v>Szálloda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'26_ábra_chart'!$G$12:$G$67</c:f>
              <c:numCache>
                <c:formatCode>#,##0</c:formatCode>
                <c:ptCount val="56"/>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145.29418799999999</c:v>
                </c:pt>
                <c:pt idx="46">
                  <c:v>146.6123741675035</c:v>
                </c:pt>
                <c:pt idx="47">
                  <c:v>176.40073148437</c:v>
                </c:pt>
                <c:pt idx="48">
                  <c:v>180.04066039296998</c:v>
                </c:pt>
                <c:pt idx="49">
                  <c:v>185.18299999999999</c:v>
                </c:pt>
                <c:pt idx="50">
                  <c:v>194.10064300000002</c:v>
                </c:pt>
                <c:pt idx="51">
                  <c:v>191.125821</c:v>
                </c:pt>
                <c:pt idx="52">
                  <c:v>216.19900000000001</c:v>
                </c:pt>
                <c:pt idx="53">
                  <c:v>222.04499999999999</c:v>
                </c:pt>
                <c:pt idx="54">
                  <c:v>254.64400000000001</c:v>
                </c:pt>
                <c:pt idx="55">
                  <c:v>265.76573321299998</c:v>
                </c:pt>
              </c:numCache>
            </c:numRef>
          </c:val>
          <c:extLst>
            <c:ext xmlns:c16="http://schemas.microsoft.com/office/drawing/2014/chart" uri="{C3380CC4-5D6E-409C-BE32-E72D297353CC}">
              <c16:uniqueId val="{00000001-F8F2-47CF-8CEC-65465782669E}"/>
            </c:ext>
          </c:extLst>
        </c:ser>
        <c:ser>
          <c:idx val="3"/>
          <c:order val="2"/>
          <c:tx>
            <c:strRef>
              <c:f>'26_ábra_chart'!$H$11</c:f>
              <c:strCache>
                <c:ptCount val="1"/>
                <c:pt idx="0">
                  <c:v>Ipari ingatlan</c:v>
                </c:pt>
              </c:strCache>
            </c:strRef>
          </c:tx>
          <c:spPr>
            <a:solidFill>
              <a:srgbClr val="FFC78E"/>
            </a:solidFill>
            <a:ln>
              <a:solidFill>
                <a:schemeClr val="tx1"/>
              </a:solidFill>
            </a:ln>
            <a:effectLst/>
          </c:spPr>
          <c:invertIfNegative val="0"/>
          <c:cat>
            <c:strRef>
              <c:f>'26_ábra_chart'!$E$12:$E$67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'26_ábra_chart'!$H$12:$H$67</c:f>
              <c:numCache>
                <c:formatCode>#,##0</c:formatCode>
                <c:ptCount val="56"/>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196.28552400000001</c:v>
                </c:pt>
                <c:pt idx="48">
                  <c:v>180.87020699999999</c:v>
                </c:pt>
                <c:pt idx="49">
                  <c:v>192.48801600000002</c:v>
                </c:pt>
                <c:pt idx="50">
                  <c:v>200.72651300000001</c:v>
                </c:pt>
                <c:pt idx="51">
                  <c:v>195.197936</c:v>
                </c:pt>
                <c:pt idx="52">
                  <c:v>187.2</c:v>
                </c:pt>
                <c:pt idx="53">
                  <c:v>209.90700000000001</c:v>
                </c:pt>
                <c:pt idx="54">
                  <c:v>218.99</c:v>
                </c:pt>
                <c:pt idx="55">
                  <c:v>218.66</c:v>
                </c:pt>
              </c:numCache>
            </c:numRef>
          </c:val>
          <c:extLst>
            <c:ext xmlns:c16="http://schemas.microsoft.com/office/drawing/2014/chart" uri="{C3380CC4-5D6E-409C-BE32-E72D297353CC}">
              <c16:uniqueId val="{00000002-F8F2-47CF-8CEC-65465782669E}"/>
            </c:ext>
          </c:extLst>
        </c:ser>
        <c:ser>
          <c:idx val="4"/>
          <c:order val="3"/>
          <c:tx>
            <c:strRef>
              <c:f>'26_ábra_chart'!$I$11</c:f>
              <c:strCache>
                <c:ptCount val="1"/>
                <c:pt idx="0">
                  <c:v>Egyéb ingatlan</c:v>
                </c:pt>
              </c:strCache>
            </c:strRef>
          </c:tx>
          <c:spPr>
            <a:solidFill>
              <a:srgbClr val="48A0AE"/>
            </a:solidFill>
            <a:ln>
              <a:solidFill>
                <a:schemeClr val="tx1"/>
              </a:solidFill>
            </a:ln>
            <a:effectLst/>
          </c:spPr>
          <c:invertIfNegative val="0"/>
          <c:cat>
            <c:strRef>
              <c:f>'26_ábra_chart'!$E$12:$E$67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'26_ábra_chart'!$I$12:$I$67</c:f>
              <c:numCache>
                <c:formatCode>#,##0</c:formatCode>
                <c:ptCount val="56"/>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219.44736705550002</c:v>
                </c:pt>
                <c:pt idx="48">
                  <c:v>262.94875802786999</c:v>
                </c:pt>
                <c:pt idx="49">
                  <c:v>261.10761500000001</c:v>
                </c:pt>
                <c:pt idx="50">
                  <c:v>263.13368800000001</c:v>
                </c:pt>
                <c:pt idx="51">
                  <c:v>245.81962100000001</c:v>
                </c:pt>
                <c:pt idx="52">
                  <c:v>289.99</c:v>
                </c:pt>
                <c:pt idx="53">
                  <c:v>263.60199999999998</c:v>
                </c:pt>
                <c:pt idx="54">
                  <c:v>284.44600000000003</c:v>
                </c:pt>
                <c:pt idx="55">
                  <c:v>263.87265393500002</c:v>
                </c:pt>
              </c:numCache>
            </c:numRef>
          </c:val>
          <c:extLst>
            <c:ext xmlns:c16="http://schemas.microsoft.com/office/drawing/2014/chart" uri="{C3380CC4-5D6E-409C-BE32-E72D297353CC}">
              <c16:uniqueId val="{00000003-F8F2-47CF-8CEC-65465782669E}"/>
            </c:ext>
          </c:extLst>
        </c:ser>
        <c:ser>
          <c:idx val="5"/>
          <c:order val="4"/>
          <c:tx>
            <c:strRef>
              <c:f>'26_ábra_chart'!$J$11</c:f>
              <c:strCache>
                <c:ptCount val="1"/>
                <c:pt idx="0">
                  <c:v>Külföldi hitelek</c:v>
                </c:pt>
              </c:strCache>
            </c:strRef>
          </c:tx>
          <c:spPr>
            <a:solidFill>
              <a:srgbClr val="808080"/>
            </a:solidFill>
            <a:ln>
              <a:solidFill>
                <a:schemeClr val="tx1"/>
              </a:solidFill>
            </a:ln>
            <a:effectLst/>
          </c:spPr>
          <c:invertIfNegative val="0"/>
          <c:cat>
            <c:strRef>
              <c:f>'26_ábra_chart'!$E$12:$E$67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val>
            <c:numRef>
              <c:f>'26_ábra_chart'!$J$12:$J$67</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pt idx="48">
                  <c:v>170.255</c:v>
                </c:pt>
                <c:pt idx="49">
                  <c:v>161.94399999999999</c:v>
                </c:pt>
                <c:pt idx="50">
                  <c:v>170.32499999999999</c:v>
                </c:pt>
                <c:pt idx="51">
                  <c:v>175.768</c:v>
                </c:pt>
                <c:pt idx="52">
                  <c:v>177.44800000000001</c:v>
                </c:pt>
                <c:pt idx="53">
                  <c:v>184.87299999999999</c:v>
                </c:pt>
                <c:pt idx="54">
                  <c:v>182.768</c:v>
                </c:pt>
                <c:pt idx="55">
                  <c:v>186.70099999999999</c:v>
                </c:pt>
              </c:numCache>
            </c:numRef>
          </c:val>
          <c:extLst>
            <c:ext xmlns:c16="http://schemas.microsoft.com/office/drawing/2014/chart" uri="{C3380CC4-5D6E-409C-BE32-E72D297353CC}">
              <c16:uniqueId val="{00000004-F8F2-47CF-8CEC-65465782669E}"/>
            </c:ext>
          </c:extLst>
        </c:ser>
        <c:ser>
          <c:idx val="2"/>
          <c:order val="5"/>
          <c:tx>
            <c:v>fikt</c:v>
          </c:tx>
          <c:spPr>
            <a:solidFill>
              <a:schemeClr val="accent3"/>
            </a:solidFill>
            <a:ln>
              <a:noFill/>
            </a:ln>
            <a:effectLst/>
          </c:spPr>
          <c:invertIfNegative val="0"/>
          <c:cat>
            <c:strRef>
              <c:f>'26_ábra_chart'!$E$12:$E$67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cat>
          <c:extLst>
            <c:ext xmlns:c16="http://schemas.microsoft.com/office/drawing/2014/chart" uri="{C3380CC4-5D6E-409C-BE32-E72D297353CC}">
              <c16:uniqueId val="{00000005-F8F2-47CF-8CEC-65465782669E}"/>
            </c:ext>
          </c:extLst>
        </c:ser>
        <c:dLbls>
          <c:showLegendKey val="0"/>
          <c:showVal val="0"/>
          <c:showCatName val="0"/>
          <c:showSerName val="0"/>
          <c:showPercent val="0"/>
          <c:showBubbleSize val="0"/>
        </c:dLbls>
        <c:gapWidth val="36"/>
        <c:overlap val="100"/>
        <c:axId val="430343312"/>
        <c:axId val="430343968"/>
      </c:barChart>
      <c:scatterChart>
        <c:scatterStyle val="lineMarker"/>
        <c:varyColors val="0"/>
        <c:ser>
          <c:idx val="6"/>
          <c:order val="6"/>
          <c:tx>
            <c:strRef>
              <c:f>'26_ábra_chart'!$K$11</c:f>
              <c:strCache>
                <c:ptCount val="1"/>
                <c:pt idx="0">
                  <c:v>Devizaarány (jobb tengely)</c:v>
                </c:pt>
              </c:strCache>
            </c:strRef>
          </c:tx>
          <c:spPr>
            <a:ln w="25400" cap="rnd">
              <a:noFill/>
              <a:round/>
            </a:ln>
            <a:effectLst/>
          </c:spPr>
          <c:marker>
            <c:symbol val="triangle"/>
            <c:size val="11"/>
            <c:spPr>
              <a:solidFill>
                <a:schemeClr val="accent3">
                  <a:lumMod val="75000"/>
                </a:schemeClr>
              </a:solidFill>
              <a:ln w="9525">
                <a:solidFill>
                  <a:schemeClr val="tx1"/>
                </a:solidFill>
              </a:ln>
              <a:effectLst/>
            </c:spPr>
          </c:marker>
          <c:xVal>
            <c:strRef>
              <c:f>'26_ábra_chart'!$E$12:$E$67</c:f>
              <c:strCache>
                <c:ptCount val="5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strCache>
            </c:strRef>
          </c:xVal>
          <c:yVal>
            <c:numRef>
              <c:f>'26_ábra_chart'!$K$12:$K$67</c:f>
              <c:numCache>
                <c:formatCode>#,##0</c:formatCode>
                <c:ptCount val="56"/>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84.013395322666412</c:v>
                </c:pt>
                <c:pt idx="48">
                  <c:v>85.368679691685472</c:v>
                </c:pt>
                <c:pt idx="49">
                  <c:v>84.621158752398458</c:v>
                </c:pt>
                <c:pt idx="50">
                  <c:v>83.872661424536133</c:v>
                </c:pt>
                <c:pt idx="51">
                  <c:v>84.023006846803383</c:v>
                </c:pt>
                <c:pt idx="52">
                  <c:v>83.150725496002366</c:v>
                </c:pt>
                <c:pt idx="53">
                  <c:v>79.005200209250489</c:v>
                </c:pt>
                <c:pt idx="54">
                  <c:v>78.183706350580778</c:v>
                </c:pt>
                <c:pt idx="55">
                  <c:v>77.572445278665199</c:v>
                </c:pt>
              </c:numCache>
            </c:numRef>
          </c:yVal>
          <c:smooth val="0"/>
          <c:extLst>
            <c:ext xmlns:c16="http://schemas.microsoft.com/office/drawing/2014/chart" uri="{C3380CC4-5D6E-409C-BE32-E72D297353CC}">
              <c16:uniqueId val="{00000002-76B0-46F6-937A-786AA51590B0}"/>
            </c:ext>
          </c:extLst>
        </c:ser>
        <c:dLbls>
          <c:showLegendKey val="0"/>
          <c:showVal val="0"/>
          <c:showCatName val="0"/>
          <c:showSerName val="0"/>
          <c:showPercent val="0"/>
          <c:showBubbleSize val="0"/>
        </c:dLbls>
        <c:axId val="425760944"/>
        <c:axId val="425919584"/>
      </c:scatte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2305360616985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31319628166387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midCat"/>
        <c:majorUnit val="5"/>
        <c:minorUnit val="5"/>
      </c:valAx>
      <c:valAx>
        <c:axId val="425760944"/>
        <c:scaling>
          <c:orientation val="minMax"/>
        </c:scaling>
        <c:delete val="1"/>
        <c:axPos val="b"/>
        <c:numFmt formatCode="General" sourceLinked="1"/>
        <c:majorTickMark val="out"/>
        <c:minorTickMark val="none"/>
        <c:tickLblPos val="nextTo"/>
        <c:crossAx val="425919584"/>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7.301461536901524E-2"/>
          <c:y val="0.81159830044646575"/>
          <c:w val="0.83840834189223312"/>
          <c:h val="0.1784655695554562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clustered"/>
        <c:varyColors val="0"/>
        <c:ser>
          <c:idx val="0"/>
          <c:order val="0"/>
          <c:tx>
            <c:strRef>
              <c:f>'4_ábra_chart'!$G$14</c:f>
              <c:strCache>
                <c:ptCount val="1"/>
                <c:pt idx="0">
                  <c:v>Átadott irodaterület</c:v>
                </c:pt>
              </c:strCache>
            </c:strRef>
          </c:tx>
          <c:spPr>
            <a:solidFill>
              <a:srgbClr val="002060"/>
            </a:solidFill>
            <a:ln>
              <a:solidFill>
                <a:schemeClr val="tx1"/>
              </a:solidFill>
            </a:ln>
            <a:effectLst/>
          </c:spPr>
          <c:invertIfNegative val="0"/>
          <c:cat>
            <c:strRef>
              <c:f>'4_ábra_chart'!$H$13:$Y$13</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(e.)</c:v>
                </c:pt>
                <c:pt idx="16">
                  <c:v>2023 (e.)</c:v>
                </c:pt>
                <c:pt idx="17">
                  <c:v>2023- (e.)</c:v>
                </c:pt>
              </c:strCache>
            </c:strRef>
          </c:cat>
          <c:val>
            <c:numRef>
              <c:f>'4_ábra_chart'!$H$14:$Y$14</c:f>
              <c:numCache>
                <c:formatCode>#,##0</c:formatCode>
                <c:ptCount val="18"/>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numCache>
            </c:numRef>
          </c:val>
          <c:extLst>
            <c:ext xmlns:c16="http://schemas.microsoft.com/office/drawing/2014/chart" uri="{C3380CC4-5D6E-409C-BE32-E72D297353CC}">
              <c16:uniqueId val="{00000001-5E47-4D30-B068-084D3A958D9A}"/>
            </c:ext>
          </c:extLst>
        </c:ser>
        <c:ser>
          <c:idx val="3"/>
          <c:order val="1"/>
          <c:tx>
            <c:strRef>
              <c:f>'4_ábra_chart'!$G$17</c:f>
              <c:strCache>
                <c:ptCount val="1"/>
                <c:pt idx="0">
                  <c:v>Nettó felszívás</c:v>
                </c:pt>
              </c:strCache>
            </c:strRef>
          </c:tx>
          <c:spPr>
            <a:solidFill>
              <a:schemeClr val="accent4"/>
            </a:solidFill>
            <a:ln>
              <a:solidFill>
                <a:schemeClr val="tx1"/>
              </a:solidFill>
            </a:ln>
            <a:effectLst/>
          </c:spPr>
          <c:invertIfNegative val="0"/>
          <c:cat>
            <c:strRef>
              <c:f>'4_ábra_chart'!$H$13:$Y$13</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(e.)</c:v>
                </c:pt>
                <c:pt idx="16">
                  <c:v>2023 (e.)</c:v>
                </c:pt>
                <c:pt idx="17">
                  <c:v>2023- (e.)</c:v>
                </c:pt>
              </c:strCache>
            </c:strRef>
          </c:cat>
          <c:val>
            <c:numRef>
              <c:f>'4_ábra_chart'!$H$17:$Y$17</c:f>
              <c:numCache>
                <c:formatCode>0</c:formatCode>
                <c:ptCount val="18"/>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14.34</c:v>
                </c:pt>
              </c:numCache>
            </c:numRef>
          </c:val>
          <c:extLst>
            <c:ext xmlns:c16="http://schemas.microsoft.com/office/drawing/2014/chart" uri="{C3380CC4-5D6E-409C-BE32-E72D297353CC}">
              <c16:uniqueId val="{00000001-F177-4435-AB91-1D163790C8CF}"/>
            </c:ext>
          </c:extLst>
        </c:ser>
        <c:ser>
          <c:idx val="1"/>
          <c:order val="2"/>
          <c:tx>
            <c:strRef>
              <c:f>'4_ábra_chart'!$G$15</c:f>
              <c:strCache>
                <c:ptCount val="1"/>
                <c:pt idx="0">
                  <c:v>Épülő irodaterület</c:v>
                </c:pt>
              </c:strCache>
            </c:strRef>
          </c:tx>
          <c:spPr>
            <a:solidFill>
              <a:srgbClr val="DA0000"/>
            </a:solidFill>
            <a:ln w="12700">
              <a:solidFill>
                <a:schemeClr val="tx1"/>
              </a:solidFill>
            </a:ln>
            <a:effectLst/>
          </c:spPr>
          <c:invertIfNegative val="0"/>
          <c:cat>
            <c:strRef>
              <c:f>'4_ábra_chart'!$H$13:$Y$13</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(e.)</c:v>
                </c:pt>
                <c:pt idx="16">
                  <c:v>2023 (e.)</c:v>
                </c:pt>
                <c:pt idx="17">
                  <c:v>2023- (e.)</c:v>
                </c:pt>
              </c:strCache>
            </c:strRef>
          </c:cat>
          <c:val>
            <c:numRef>
              <c:f>'4_ábra_chart'!$H$15:$Y$15</c:f>
              <c:numCache>
                <c:formatCode>General</c:formatCode>
                <c:ptCount val="18"/>
                <c:pt idx="15" formatCode="#,##0">
                  <c:v>378.988</c:v>
                </c:pt>
                <c:pt idx="16" formatCode="#,##0">
                  <c:v>157.49100000000001</c:v>
                </c:pt>
              </c:numCache>
            </c:numRef>
          </c:val>
          <c:extLst>
            <c:ext xmlns:c16="http://schemas.microsoft.com/office/drawing/2014/chart" uri="{C3380CC4-5D6E-409C-BE32-E72D297353CC}">
              <c16:uniqueId val="{00000002-5E47-4D30-B068-084D3A958D9A}"/>
            </c:ext>
          </c:extLst>
        </c:ser>
        <c:ser>
          <c:idx val="2"/>
          <c:order val="3"/>
          <c:tx>
            <c:strRef>
              <c:f>'4_ábra_chart'!$G$16</c:f>
              <c:strCache>
                <c:ptCount val="1"/>
                <c:pt idx="0">
                  <c:v>Előkészítés alatti, de még nem épülő irodaterület</c:v>
                </c:pt>
              </c:strCache>
            </c:strRef>
          </c:tx>
          <c:spPr>
            <a:pattFill prst="wdUpDiag">
              <a:fgClr>
                <a:srgbClr val="00B0F0"/>
              </a:fgClr>
              <a:bgClr>
                <a:schemeClr val="bg1"/>
              </a:bgClr>
            </a:pattFill>
            <a:ln w="12700">
              <a:solidFill>
                <a:schemeClr val="tx1"/>
              </a:solidFill>
            </a:ln>
            <a:effectLst/>
          </c:spPr>
          <c:invertIfNegative val="0"/>
          <c:cat>
            <c:strRef>
              <c:f>'4_ábra_chart'!$H$13:$Y$13</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(e.)</c:v>
                </c:pt>
                <c:pt idx="16">
                  <c:v>2023 (e.)</c:v>
                </c:pt>
                <c:pt idx="17">
                  <c:v>2023- (e.)</c:v>
                </c:pt>
              </c:strCache>
            </c:strRef>
          </c:cat>
          <c:val>
            <c:numRef>
              <c:f>'4_ábra_chart'!$H$16:$Y$16</c:f>
              <c:numCache>
                <c:formatCode>General</c:formatCode>
                <c:ptCount val="18"/>
                <c:pt idx="17" formatCode="#,##0">
                  <c:v>446.32000000000005</c:v>
                </c:pt>
              </c:numCache>
            </c:numRef>
          </c:val>
          <c:extLst>
            <c:ext xmlns:c16="http://schemas.microsoft.com/office/drawing/2014/chart" uri="{C3380CC4-5D6E-409C-BE32-E72D297353CC}">
              <c16:uniqueId val="{00000000-5E47-4D30-B068-084D3A958D9A}"/>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4"/>
          <c:tx>
            <c:strRef>
              <c:f>'4_ábra_chart'!$G$18</c:f>
              <c:strCache>
                <c:ptCount val="1"/>
                <c:pt idx="0">
                  <c:v>Kihasználatlansági ráta (jobb tengely)</c:v>
                </c:pt>
              </c:strCache>
            </c:strRef>
          </c:tx>
          <c:spPr>
            <a:ln w="31750" cap="rnd">
              <a:solidFill>
                <a:srgbClr val="367983"/>
              </a:solidFill>
              <a:round/>
            </a:ln>
            <a:effectLst/>
          </c:spPr>
          <c:marker>
            <c:symbol val="none"/>
          </c:marker>
          <c:cat>
            <c:strRef>
              <c:f>'4_ábra_chart'!$H$13:$Y$13</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(e.)</c:v>
                </c:pt>
                <c:pt idx="16">
                  <c:v>2023 (e.)</c:v>
                </c:pt>
                <c:pt idx="17">
                  <c:v>2023- (e.)</c:v>
                </c:pt>
              </c:strCache>
            </c:strRef>
          </c:cat>
          <c:val>
            <c:numRef>
              <c:f>'4_ábra_chart'!$H$18:$Y$18</c:f>
              <c:numCache>
                <c:formatCode>General</c:formatCode>
                <c:ptCount val="18"/>
                <c:pt idx="0">
                  <c:v>12.274767954755347</c:v>
                </c:pt>
                <c:pt idx="1">
                  <c:v>16.778295066943983</c:v>
                </c:pt>
                <c:pt idx="2" formatCode="#\ ##0.0">
                  <c:v>21.920765452246101</c:v>
                </c:pt>
                <c:pt idx="3" formatCode="#\ ##0.0">
                  <c:v>20.53</c:v>
                </c:pt>
                <c:pt idx="4" formatCode="#\ ##0.0">
                  <c:v>19.225556833430993</c:v>
                </c:pt>
                <c:pt idx="5" formatCode="#\ ##0.0">
                  <c:v>20.991582731224607</c:v>
                </c:pt>
                <c:pt idx="6" formatCode="#\ ##0.0">
                  <c:v>18.431093178665993</c:v>
                </c:pt>
                <c:pt idx="7" formatCode="#\ ##0.0">
                  <c:v>16.191193818750037</c:v>
                </c:pt>
                <c:pt idx="8" formatCode="#\ ##0.0">
                  <c:v>12.063505609621544</c:v>
                </c:pt>
                <c:pt idx="9" formatCode="#\ ##0.0">
                  <c:v>9.5000431536060042</c:v>
                </c:pt>
                <c:pt idx="10" formatCode="#\ ##0.0">
                  <c:v>7.5205567486301597</c:v>
                </c:pt>
                <c:pt idx="11" formatCode="#\ ##0.0">
                  <c:v>7.2902796363390809</c:v>
                </c:pt>
                <c:pt idx="12" formatCode="#\ ##0.0">
                  <c:v>5.6250616022988078</c:v>
                </c:pt>
                <c:pt idx="13" formatCode="#\ ##0.0">
                  <c:v>9.1243476056240258</c:v>
                </c:pt>
                <c:pt idx="14" formatCode="#\ ##0.0">
                  <c:v>9.1791384366467792</c:v>
                </c:pt>
              </c:numCache>
            </c:numRef>
          </c:val>
          <c:smooth val="0"/>
          <c:extLst>
            <c:ext xmlns:c16="http://schemas.microsoft.com/office/drawing/2014/chart" uri="{C3380CC4-5D6E-409C-BE32-E72D297353CC}">
              <c16:uniqueId val="{00000003-5E47-4D30-B068-084D3A958D9A}"/>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30"/>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78194444444443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8166527777777775E-2"/>
          <c:y val="0.76470870118507916"/>
          <c:w val="0.64551555555555551"/>
          <c:h val="0.22771554123916329"/>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5603444444444448"/>
        </c:manualLayout>
      </c:layout>
      <c:barChart>
        <c:barDir val="col"/>
        <c:grouping val="stacked"/>
        <c:varyColors val="0"/>
        <c:ser>
          <c:idx val="0"/>
          <c:order val="0"/>
          <c:tx>
            <c:strRef>
              <c:f>'26_ábra_chart'!$F$10</c:f>
              <c:strCache>
                <c:ptCount val="1"/>
                <c:pt idx="0">
                  <c:v>Office, retail</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'26_ábra_chart'!$F$12:$F$67</c:f>
              <c:numCache>
                <c:formatCode>#,##0</c:formatCode>
                <c:ptCount val="56"/>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569.34960999999998</c:v>
                </c:pt>
                <c:pt idx="48">
                  <c:v>627.35690699999998</c:v>
                </c:pt>
                <c:pt idx="49">
                  <c:v>621.51587500000005</c:v>
                </c:pt>
                <c:pt idx="50">
                  <c:v>636.99993700000005</c:v>
                </c:pt>
                <c:pt idx="51">
                  <c:v>651.73080099999993</c:v>
                </c:pt>
                <c:pt idx="52">
                  <c:v>685.96</c:v>
                </c:pt>
                <c:pt idx="53">
                  <c:v>794.12099999999998</c:v>
                </c:pt>
                <c:pt idx="54">
                  <c:v>808.803</c:v>
                </c:pt>
                <c:pt idx="55">
                  <c:v>870.04499999999996</c:v>
                </c:pt>
              </c:numCache>
            </c:numRef>
          </c:val>
          <c:extLst>
            <c:ext xmlns:c16="http://schemas.microsoft.com/office/drawing/2014/chart" uri="{C3380CC4-5D6E-409C-BE32-E72D297353CC}">
              <c16:uniqueId val="{00000000-6F04-41D0-A6CD-B0604B540138}"/>
            </c:ext>
          </c:extLst>
        </c:ser>
        <c:ser>
          <c:idx val="1"/>
          <c:order val="1"/>
          <c:tx>
            <c:strRef>
              <c:f>'26_ábra_chart'!$G$10</c:f>
              <c:strCache>
                <c:ptCount val="1"/>
                <c:pt idx="0">
                  <c:v>Hotel</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'26_ábra_chart'!$G$12:$G$67</c:f>
              <c:numCache>
                <c:formatCode>#,##0</c:formatCode>
                <c:ptCount val="56"/>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145.29418799999999</c:v>
                </c:pt>
                <c:pt idx="46">
                  <c:v>146.6123741675035</c:v>
                </c:pt>
                <c:pt idx="47">
                  <c:v>176.40073148437</c:v>
                </c:pt>
                <c:pt idx="48">
                  <c:v>180.04066039296998</c:v>
                </c:pt>
                <c:pt idx="49">
                  <c:v>185.18299999999999</c:v>
                </c:pt>
                <c:pt idx="50">
                  <c:v>194.10064300000002</c:v>
                </c:pt>
                <c:pt idx="51">
                  <c:v>191.125821</c:v>
                </c:pt>
                <c:pt idx="52">
                  <c:v>216.19900000000001</c:v>
                </c:pt>
                <c:pt idx="53">
                  <c:v>222.04499999999999</c:v>
                </c:pt>
                <c:pt idx="54">
                  <c:v>254.64400000000001</c:v>
                </c:pt>
                <c:pt idx="55">
                  <c:v>265.76573321299998</c:v>
                </c:pt>
              </c:numCache>
            </c:numRef>
          </c:val>
          <c:extLst>
            <c:ext xmlns:c16="http://schemas.microsoft.com/office/drawing/2014/chart" uri="{C3380CC4-5D6E-409C-BE32-E72D297353CC}">
              <c16:uniqueId val="{00000001-6F04-41D0-A6CD-B0604B540138}"/>
            </c:ext>
          </c:extLst>
        </c:ser>
        <c:ser>
          <c:idx val="3"/>
          <c:order val="2"/>
          <c:tx>
            <c:strRef>
              <c:f>'26_ábra_chart'!$H$10</c:f>
              <c:strCache>
                <c:ptCount val="1"/>
                <c:pt idx="0">
                  <c:v>Industrial and logistics</c:v>
                </c:pt>
              </c:strCache>
            </c:strRef>
          </c:tx>
          <c:spPr>
            <a:solidFill>
              <a:srgbClr val="FFC78E"/>
            </a:solidFill>
            <a:ln>
              <a:solidFill>
                <a:schemeClr val="tx1"/>
              </a:solidFill>
            </a:ln>
            <a:effectLst/>
          </c:spPr>
          <c:invertIfNegative val="0"/>
          <c:cat>
            <c:strRef>
              <c:f>'26_ábra_chart'!$D$12:$D$67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'26_ábra_chart'!$H$12:$H$67</c:f>
              <c:numCache>
                <c:formatCode>#,##0</c:formatCode>
                <c:ptCount val="56"/>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196.28552400000001</c:v>
                </c:pt>
                <c:pt idx="48">
                  <c:v>180.87020699999999</c:v>
                </c:pt>
                <c:pt idx="49">
                  <c:v>192.48801600000002</c:v>
                </c:pt>
                <c:pt idx="50">
                  <c:v>200.72651300000001</c:v>
                </c:pt>
                <c:pt idx="51">
                  <c:v>195.197936</c:v>
                </c:pt>
                <c:pt idx="52">
                  <c:v>187.2</c:v>
                </c:pt>
                <c:pt idx="53">
                  <c:v>209.90700000000001</c:v>
                </c:pt>
                <c:pt idx="54">
                  <c:v>218.99</c:v>
                </c:pt>
                <c:pt idx="55">
                  <c:v>218.66</c:v>
                </c:pt>
              </c:numCache>
            </c:numRef>
          </c:val>
          <c:extLst>
            <c:ext xmlns:c16="http://schemas.microsoft.com/office/drawing/2014/chart" uri="{C3380CC4-5D6E-409C-BE32-E72D297353CC}">
              <c16:uniqueId val="{00000002-6F04-41D0-A6CD-B0604B540138}"/>
            </c:ext>
          </c:extLst>
        </c:ser>
        <c:ser>
          <c:idx val="4"/>
          <c:order val="3"/>
          <c:tx>
            <c:strRef>
              <c:f>'26_ábra_chart'!$I$10</c:f>
              <c:strCache>
                <c:ptCount val="1"/>
                <c:pt idx="0">
                  <c:v>Other</c:v>
                </c:pt>
              </c:strCache>
            </c:strRef>
          </c:tx>
          <c:spPr>
            <a:solidFill>
              <a:srgbClr val="48A0AE"/>
            </a:solidFill>
            <a:ln>
              <a:solidFill>
                <a:schemeClr val="tx1"/>
              </a:solidFill>
            </a:ln>
            <a:effectLst/>
          </c:spPr>
          <c:invertIfNegative val="0"/>
          <c:cat>
            <c:strRef>
              <c:f>'26_ábra_chart'!$D$12:$D$67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'26_ábra_chart'!$I$12:$I$67</c:f>
              <c:numCache>
                <c:formatCode>#,##0</c:formatCode>
                <c:ptCount val="56"/>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219.44736705550002</c:v>
                </c:pt>
                <c:pt idx="48">
                  <c:v>262.94875802786999</c:v>
                </c:pt>
                <c:pt idx="49">
                  <c:v>261.10761500000001</c:v>
                </c:pt>
                <c:pt idx="50">
                  <c:v>263.13368800000001</c:v>
                </c:pt>
                <c:pt idx="51">
                  <c:v>245.81962100000001</c:v>
                </c:pt>
                <c:pt idx="52">
                  <c:v>289.99</c:v>
                </c:pt>
                <c:pt idx="53">
                  <c:v>263.60199999999998</c:v>
                </c:pt>
                <c:pt idx="54">
                  <c:v>284.44600000000003</c:v>
                </c:pt>
                <c:pt idx="55">
                  <c:v>263.87265393500002</c:v>
                </c:pt>
              </c:numCache>
            </c:numRef>
          </c:val>
          <c:extLst>
            <c:ext xmlns:c16="http://schemas.microsoft.com/office/drawing/2014/chart" uri="{C3380CC4-5D6E-409C-BE32-E72D297353CC}">
              <c16:uniqueId val="{00000003-6F04-41D0-A6CD-B0604B540138}"/>
            </c:ext>
          </c:extLst>
        </c:ser>
        <c:ser>
          <c:idx val="5"/>
          <c:order val="4"/>
          <c:tx>
            <c:strRef>
              <c:f>'26_ábra_chart'!$J$10</c:f>
              <c:strCache>
                <c:ptCount val="1"/>
                <c:pt idx="0">
                  <c:v>Foreign loans</c:v>
                </c:pt>
              </c:strCache>
            </c:strRef>
          </c:tx>
          <c:spPr>
            <a:solidFill>
              <a:srgbClr val="808080"/>
            </a:solidFill>
            <a:ln>
              <a:solidFill>
                <a:schemeClr val="tx1"/>
              </a:solidFill>
            </a:ln>
            <a:effectLst/>
          </c:spPr>
          <c:invertIfNegative val="0"/>
          <c:cat>
            <c:strRef>
              <c:f>'26_ábra_chart'!$D$12:$D$67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val>
            <c:numRef>
              <c:f>'26_ábra_chart'!$J$12:$J$67</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pt idx="48">
                  <c:v>170.255</c:v>
                </c:pt>
                <c:pt idx="49">
                  <c:v>161.94399999999999</c:v>
                </c:pt>
                <c:pt idx="50">
                  <c:v>170.32499999999999</c:v>
                </c:pt>
                <c:pt idx="51">
                  <c:v>175.768</c:v>
                </c:pt>
                <c:pt idx="52">
                  <c:v>177.44800000000001</c:v>
                </c:pt>
                <c:pt idx="53">
                  <c:v>184.87299999999999</c:v>
                </c:pt>
                <c:pt idx="54">
                  <c:v>182.768</c:v>
                </c:pt>
                <c:pt idx="55">
                  <c:v>186.70099999999999</c:v>
                </c:pt>
              </c:numCache>
            </c:numRef>
          </c:val>
          <c:extLst>
            <c:ext xmlns:c16="http://schemas.microsoft.com/office/drawing/2014/chart" uri="{C3380CC4-5D6E-409C-BE32-E72D297353CC}">
              <c16:uniqueId val="{00000004-6F04-41D0-A6CD-B0604B540138}"/>
            </c:ext>
          </c:extLst>
        </c:ser>
        <c:ser>
          <c:idx val="2"/>
          <c:order val="5"/>
          <c:tx>
            <c:v>fikt</c:v>
          </c:tx>
          <c:spPr>
            <a:solidFill>
              <a:schemeClr val="accent3"/>
            </a:solidFill>
            <a:ln>
              <a:noFill/>
            </a:ln>
            <a:effectLst/>
          </c:spPr>
          <c:invertIfNegative val="0"/>
          <c:cat>
            <c:strRef>
              <c:f>'26_ábra_chart'!$D$12:$D$67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cat>
          <c:extLst>
            <c:ext xmlns:c16="http://schemas.microsoft.com/office/drawing/2014/chart" uri="{C3380CC4-5D6E-409C-BE32-E72D297353CC}">
              <c16:uniqueId val="{00000005-6F04-41D0-A6CD-B0604B540138}"/>
            </c:ext>
          </c:extLst>
        </c:ser>
        <c:dLbls>
          <c:showLegendKey val="0"/>
          <c:showVal val="0"/>
          <c:showCatName val="0"/>
          <c:showSerName val="0"/>
          <c:showPercent val="0"/>
          <c:showBubbleSize val="0"/>
        </c:dLbls>
        <c:gapWidth val="36"/>
        <c:overlap val="100"/>
        <c:axId val="430343312"/>
        <c:axId val="430343968"/>
      </c:barChart>
      <c:scatterChart>
        <c:scatterStyle val="lineMarker"/>
        <c:varyColors val="0"/>
        <c:ser>
          <c:idx val="6"/>
          <c:order val="6"/>
          <c:tx>
            <c:strRef>
              <c:f>'26_ábra_chart'!$K$10</c:f>
              <c:strCache>
                <c:ptCount val="1"/>
                <c:pt idx="0">
                  <c:v>Ratio of FX loans (right-hand scale)</c:v>
                </c:pt>
              </c:strCache>
            </c:strRef>
          </c:tx>
          <c:spPr>
            <a:ln w="25400" cap="rnd">
              <a:noFill/>
              <a:round/>
            </a:ln>
            <a:effectLst/>
          </c:spPr>
          <c:marker>
            <c:symbol val="triangle"/>
            <c:size val="11"/>
            <c:spPr>
              <a:solidFill>
                <a:srgbClr val="A30000"/>
              </a:solidFill>
              <a:ln w="9525">
                <a:solidFill>
                  <a:schemeClr val="tx1"/>
                </a:solidFill>
              </a:ln>
              <a:effectLst/>
            </c:spPr>
          </c:marker>
          <c:xVal>
            <c:strRef>
              <c:f>'26_ábra_chart'!$D$12:$D$67</c:f>
              <c:strCache>
                <c:ptCount val="5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strCache>
            </c:strRef>
          </c:xVal>
          <c:yVal>
            <c:numRef>
              <c:f>'26_ábra_chart'!$K$12:$K$67</c:f>
              <c:numCache>
                <c:formatCode>#,##0</c:formatCode>
                <c:ptCount val="56"/>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84.013395322666412</c:v>
                </c:pt>
                <c:pt idx="48">
                  <c:v>85.368679691685472</c:v>
                </c:pt>
                <c:pt idx="49">
                  <c:v>84.621158752398458</c:v>
                </c:pt>
                <c:pt idx="50">
                  <c:v>83.872661424536133</c:v>
                </c:pt>
                <c:pt idx="51">
                  <c:v>84.023006846803383</c:v>
                </c:pt>
                <c:pt idx="52">
                  <c:v>83.150725496002366</c:v>
                </c:pt>
                <c:pt idx="53">
                  <c:v>79.005200209250489</c:v>
                </c:pt>
                <c:pt idx="54">
                  <c:v>78.183706350580778</c:v>
                </c:pt>
                <c:pt idx="55">
                  <c:v>77.572445278665199</c:v>
                </c:pt>
              </c:numCache>
            </c:numRef>
          </c:yVal>
          <c:smooth val="0"/>
          <c:extLst>
            <c:ext xmlns:c16="http://schemas.microsoft.com/office/drawing/2014/chart" uri="{C3380CC4-5D6E-409C-BE32-E72D297353CC}">
              <c16:uniqueId val="{00000001-6CDC-455F-B436-5FF31FA45DE9}"/>
            </c:ext>
          </c:extLst>
        </c:ser>
        <c:dLbls>
          <c:showLegendKey val="0"/>
          <c:showVal val="0"/>
          <c:showCatName val="0"/>
          <c:showSerName val="0"/>
          <c:showPercent val="0"/>
          <c:showBubbleSize val="0"/>
        </c:dLbls>
        <c:axId val="425760944"/>
        <c:axId val="425919584"/>
      </c:scatte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71757540623505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midCat"/>
        <c:majorUnit val="5"/>
        <c:minorUnit val="5"/>
      </c:valAx>
      <c:valAx>
        <c:axId val="425760944"/>
        <c:scaling>
          <c:orientation val="minMax"/>
        </c:scaling>
        <c:delete val="1"/>
        <c:axPos val="b"/>
        <c:numFmt formatCode="General" sourceLinked="1"/>
        <c:majorTickMark val="out"/>
        <c:minorTickMark val="none"/>
        <c:tickLblPos val="nextTo"/>
        <c:crossAx val="425919584"/>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5383886450786992E-2"/>
          <c:y val="0.87062962962962964"/>
          <c:w val="0.95347079245920408"/>
          <c:h val="0.1246666666666666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'27_ábra_chart'!$E$12</c:f>
              <c:strCache>
                <c:ptCount val="1"/>
                <c:pt idx="0">
                  <c:v>Iroda - építés</c:v>
                </c:pt>
              </c:strCache>
            </c:strRef>
          </c:tx>
          <c:spPr>
            <a:solidFill>
              <a:srgbClr val="12326D"/>
            </a:solidFill>
            <a:ln>
              <a:noFill/>
            </a:ln>
            <a:effectLst/>
          </c:spPr>
          <c:invertIfNegative val="0"/>
          <c:cat>
            <c:strRef>
              <c:f>'27_ábra_chart'!$F$11:$AW$11</c:f>
              <c:strCache>
                <c:ptCount val="4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strCache>
            </c:strRef>
          </c:cat>
          <c:val>
            <c:numRef>
              <c:f>'27_ábra_chart'!$F$12:$AW$12</c:f>
              <c:numCache>
                <c:formatCode>#,##0.00</c:formatCode>
                <c:ptCount val="44"/>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pt idx="34">
                  <c:v>14.296138999999998</c:v>
                </c:pt>
                <c:pt idx="35">
                  <c:v>23.277642</c:v>
                </c:pt>
                <c:pt idx="36">
                  <c:v>3.3970279999999997</c:v>
                </c:pt>
                <c:pt idx="37">
                  <c:v>2.068794676</c:v>
                </c:pt>
                <c:pt idx="38">
                  <c:v>6.9027956759999993</c:v>
                </c:pt>
                <c:pt idx="39">
                  <c:v>21.786933676</c:v>
                </c:pt>
                <c:pt idx="40">
                  <c:v>18.878052772</c:v>
                </c:pt>
                <c:pt idx="41">
                  <c:v>10.355</c:v>
                </c:pt>
                <c:pt idx="42">
                  <c:v>12.31</c:v>
                </c:pt>
                <c:pt idx="43">
                  <c:v>18.542000000000002</c:v>
                </c:pt>
              </c:numCache>
            </c:numRef>
          </c:val>
          <c:extLst>
            <c:ext xmlns:c16="http://schemas.microsoft.com/office/drawing/2014/chart" uri="{C3380CC4-5D6E-409C-BE32-E72D297353CC}">
              <c16:uniqueId val="{00000000-506F-41B6-895E-3A37DC85FB23}"/>
            </c:ext>
          </c:extLst>
        </c:ser>
        <c:ser>
          <c:idx val="1"/>
          <c:order val="1"/>
          <c:tx>
            <c:strRef>
              <c:f>'27_ábra_chart'!$E$13</c:f>
              <c:strCache>
                <c:ptCount val="1"/>
                <c:pt idx="0">
                  <c:v>Szálloda - építés</c:v>
                </c:pt>
              </c:strCache>
            </c:strRef>
          </c:tx>
          <c:spPr>
            <a:solidFill>
              <a:schemeClr val="accent6">
                <a:lumMod val="75000"/>
              </a:schemeClr>
            </a:solidFill>
            <a:ln>
              <a:noFill/>
            </a:ln>
            <a:effectLst/>
          </c:spPr>
          <c:invertIfNegative val="0"/>
          <c:cat>
            <c:strRef>
              <c:f>'27_ábra_chart'!$F$11:$AW$11</c:f>
              <c:strCache>
                <c:ptCount val="4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strCache>
            </c:strRef>
          </c:cat>
          <c:val>
            <c:numRef>
              <c:f>'27_ábra_chart'!$F$13:$AW$13</c:f>
              <c:numCache>
                <c:formatCode>#,##0.00</c:formatCode>
                <c:ptCount val="44"/>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7.2329999999999997</c:v>
                </c:pt>
                <c:pt idx="32">
                  <c:v>5.6231459999999993</c:v>
                </c:pt>
                <c:pt idx="33">
                  <c:v>11.120559624053099</c:v>
                </c:pt>
                <c:pt idx="34">
                  <c:v>13.06758</c:v>
                </c:pt>
                <c:pt idx="35">
                  <c:v>5.4020000000000001</c:v>
                </c:pt>
                <c:pt idx="36">
                  <c:v>4.5045384769999997</c:v>
                </c:pt>
                <c:pt idx="37">
                  <c:v>3.3454107840000002</c:v>
                </c:pt>
                <c:pt idx="38">
                  <c:v>4.209108938</c:v>
                </c:pt>
                <c:pt idx="39">
                  <c:v>5.1007044100000005</c:v>
                </c:pt>
                <c:pt idx="40">
                  <c:v>8.6937276360000002</c:v>
                </c:pt>
                <c:pt idx="41">
                  <c:v>13.975253386</c:v>
                </c:pt>
                <c:pt idx="42">
                  <c:v>8.4749999999999996</c:v>
                </c:pt>
                <c:pt idx="43">
                  <c:v>19.684224428</c:v>
                </c:pt>
              </c:numCache>
            </c:numRef>
          </c:val>
          <c:extLst>
            <c:ext xmlns:c16="http://schemas.microsoft.com/office/drawing/2014/chart" uri="{C3380CC4-5D6E-409C-BE32-E72D297353CC}">
              <c16:uniqueId val="{00000001-506F-41B6-895E-3A37DC85FB23}"/>
            </c:ext>
          </c:extLst>
        </c:ser>
        <c:ser>
          <c:idx val="3"/>
          <c:order val="2"/>
          <c:tx>
            <c:strRef>
              <c:f>'27_ábra_chart'!$E$14</c:f>
              <c:strCache>
                <c:ptCount val="1"/>
                <c:pt idx="0">
                  <c:v>Ipari ingatlan - építés</c:v>
                </c:pt>
              </c:strCache>
            </c:strRef>
          </c:tx>
          <c:spPr>
            <a:solidFill>
              <a:srgbClr val="E57200"/>
            </a:solidFill>
            <a:ln>
              <a:noFill/>
            </a:ln>
            <a:effectLst/>
          </c:spPr>
          <c:invertIfNegative val="0"/>
          <c:cat>
            <c:strRef>
              <c:f>'27_ábra_chart'!$F$11:$AW$11</c:f>
              <c:strCache>
                <c:ptCount val="4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strCache>
            </c:strRef>
          </c:cat>
          <c:val>
            <c:numRef>
              <c:f>'27_ábra_chart'!$F$14:$AW$14</c:f>
              <c:numCache>
                <c:formatCode>#,##0.00</c:formatCode>
                <c:ptCount val="44"/>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pt idx="34">
                  <c:v>4.0743109999999998</c:v>
                </c:pt>
                <c:pt idx="35">
                  <c:v>4.649921</c:v>
                </c:pt>
                <c:pt idx="36">
                  <c:v>2.4704350000000002</c:v>
                </c:pt>
                <c:pt idx="37">
                  <c:v>27.354831971999999</c:v>
                </c:pt>
                <c:pt idx="38">
                  <c:v>8.3119999999999994</c:v>
                </c:pt>
                <c:pt idx="39">
                  <c:v>6.6272024829999996</c:v>
                </c:pt>
                <c:pt idx="40">
                  <c:v>6.87</c:v>
                </c:pt>
                <c:pt idx="41">
                  <c:v>7.8730000000000002</c:v>
                </c:pt>
                <c:pt idx="42">
                  <c:v>6.593</c:v>
                </c:pt>
                <c:pt idx="43">
                  <c:v>36.023000000000003</c:v>
                </c:pt>
              </c:numCache>
            </c:numRef>
          </c:val>
          <c:extLst>
            <c:ext xmlns:c16="http://schemas.microsoft.com/office/drawing/2014/chart" uri="{C3380CC4-5D6E-409C-BE32-E72D297353CC}">
              <c16:uniqueId val="{00000002-506F-41B6-895E-3A37DC85FB23}"/>
            </c:ext>
          </c:extLst>
        </c:ser>
        <c:ser>
          <c:idx val="4"/>
          <c:order val="3"/>
          <c:tx>
            <c:strRef>
              <c:f>'27_ábra_chart'!$E$15</c:f>
              <c:strCache>
                <c:ptCount val="1"/>
                <c:pt idx="0">
                  <c:v>Egyéb - építés</c:v>
                </c:pt>
              </c:strCache>
            </c:strRef>
          </c:tx>
          <c:spPr>
            <a:solidFill>
              <a:srgbClr val="757171"/>
            </a:solidFill>
            <a:ln>
              <a:noFill/>
            </a:ln>
            <a:effectLst/>
          </c:spPr>
          <c:invertIfNegative val="0"/>
          <c:cat>
            <c:strRef>
              <c:f>'27_ábra_chart'!$F$11:$AW$11</c:f>
              <c:strCache>
                <c:ptCount val="4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strCache>
            </c:strRef>
          </c:cat>
          <c:val>
            <c:numRef>
              <c:f>'27_ábra_chart'!$F$15:$AW$15</c:f>
              <c:numCache>
                <c:formatCode>#,##0.00</c:formatCode>
                <c:ptCount val="44"/>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1.8417999999999999</c:v>
                </c:pt>
                <c:pt idx="32">
                  <c:v>1.49654</c:v>
                </c:pt>
                <c:pt idx="33">
                  <c:v>1.523695</c:v>
                </c:pt>
                <c:pt idx="34">
                  <c:v>6.8226919368263994</c:v>
                </c:pt>
                <c:pt idx="35">
                  <c:v>5.7941385906699994</c:v>
                </c:pt>
                <c:pt idx="36">
                  <c:v>1.995313227</c:v>
                </c:pt>
                <c:pt idx="37">
                  <c:v>7.449412208</c:v>
                </c:pt>
                <c:pt idx="38">
                  <c:v>2.2014415239999998</c:v>
                </c:pt>
                <c:pt idx="39">
                  <c:v>4.8907212219999998</c:v>
                </c:pt>
                <c:pt idx="40">
                  <c:v>5.1180000000000003</c:v>
                </c:pt>
                <c:pt idx="41">
                  <c:v>5.8879999999999999</c:v>
                </c:pt>
                <c:pt idx="42">
                  <c:v>8.6989999999999998</c:v>
                </c:pt>
                <c:pt idx="43">
                  <c:v>6.0695264030000002</c:v>
                </c:pt>
              </c:numCache>
            </c:numRef>
          </c:val>
          <c:extLst>
            <c:ext xmlns:c16="http://schemas.microsoft.com/office/drawing/2014/chart" uri="{C3380CC4-5D6E-409C-BE32-E72D297353CC}">
              <c16:uniqueId val="{00000003-506F-41B6-895E-3A37DC85FB23}"/>
            </c:ext>
          </c:extLst>
        </c:ser>
        <c:ser>
          <c:idx val="5"/>
          <c:order val="4"/>
          <c:tx>
            <c:strRef>
              <c:f>'27_ábra_chart'!$E$16</c:f>
              <c:strCache>
                <c:ptCount val="1"/>
                <c:pt idx="0">
                  <c:v>Iroda - vásárlás</c:v>
                </c:pt>
              </c:strCache>
            </c:strRef>
          </c:tx>
          <c:spPr>
            <a:solidFill>
              <a:srgbClr val="A4BEF0"/>
            </a:solidFill>
            <a:ln>
              <a:noFill/>
            </a:ln>
            <a:effectLst/>
          </c:spPr>
          <c:invertIfNegative val="0"/>
          <c:cat>
            <c:strRef>
              <c:f>'27_ábra_chart'!$F$11:$AW$11</c:f>
              <c:strCache>
                <c:ptCount val="4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strCache>
            </c:strRef>
          </c:cat>
          <c:val>
            <c:numRef>
              <c:f>'27_ábra_chart'!$F$16:$AW$16</c:f>
              <c:numCache>
                <c:formatCode>#,##0.00</c:formatCode>
                <c:ptCount val="44"/>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pt idx="34">
                  <c:v>26.103379</c:v>
                </c:pt>
                <c:pt idx="35">
                  <c:v>94.886718999999999</c:v>
                </c:pt>
                <c:pt idx="36">
                  <c:v>28.233000000000001</c:v>
                </c:pt>
                <c:pt idx="37">
                  <c:v>36.54</c:v>
                </c:pt>
                <c:pt idx="38">
                  <c:v>24.604491999999997</c:v>
                </c:pt>
                <c:pt idx="39">
                  <c:v>24.474</c:v>
                </c:pt>
                <c:pt idx="40">
                  <c:v>17.13</c:v>
                </c:pt>
                <c:pt idx="41">
                  <c:v>57.155000000000001</c:v>
                </c:pt>
                <c:pt idx="42">
                  <c:v>6.6349999999999998</c:v>
                </c:pt>
                <c:pt idx="43">
                  <c:v>46.093000000000004</c:v>
                </c:pt>
              </c:numCache>
            </c:numRef>
          </c:val>
          <c:extLst>
            <c:ext xmlns:c16="http://schemas.microsoft.com/office/drawing/2014/chart" uri="{C3380CC4-5D6E-409C-BE32-E72D297353CC}">
              <c16:uniqueId val="{00000004-506F-41B6-895E-3A37DC85FB23}"/>
            </c:ext>
          </c:extLst>
        </c:ser>
        <c:ser>
          <c:idx val="6"/>
          <c:order val="5"/>
          <c:tx>
            <c:strRef>
              <c:f>'27_ábra_chart'!$E$17</c:f>
              <c:strCache>
                <c:ptCount val="1"/>
                <c:pt idx="0">
                  <c:v>Szálloda - vásárlás</c:v>
                </c:pt>
              </c:strCache>
            </c:strRef>
          </c:tx>
          <c:spPr>
            <a:solidFill>
              <a:schemeClr val="accent6">
                <a:lumMod val="60000"/>
                <a:lumOff val="40000"/>
              </a:schemeClr>
            </a:solidFill>
            <a:ln>
              <a:noFill/>
            </a:ln>
            <a:effectLst/>
          </c:spPr>
          <c:invertIfNegative val="0"/>
          <c:cat>
            <c:strRef>
              <c:f>'27_ábra_chart'!$F$11:$AW$11</c:f>
              <c:strCache>
                <c:ptCount val="4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strCache>
            </c:strRef>
          </c:cat>
          <c:val>
            <c:numRef>
              <c:f>'27_ábra_chart'!$F$17:$AW$17</c:f>
              <c:numCache>
                <c:formatCode>#,##0.00</c:formatCode>
                <c:ptCount val="44"/>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pt idx="34">
                  <c:v>3.7879999999999998</c:v>
                </c:pt>
                <c:pt idx="35">
                  <c:v>13.185</c:v>
                </c:pt>
                <c:pt idx="36">
                  <c:v>0.152</c:v>
                </c:pt>
                <c:pt idx="37">
                  <c:v>2.7519999999999998</c:v>
                </c:pt>
                <c:pt idx="38">
                  <c:v>2.68</c:v>
                </c:pt>
                <c:pt idx="39">
                  <c:v>1.014</c:v>
                </c:pt>
                <c:pt idx="40">
                  <c:v>0.35199999999999998</c:v>
                </c:pt>
                <c:pt idx="41">
                  <c:v>4.8000000000000001E-2</c:v>
                </c:pt>
                <c:pt idx="42">
                  <c:v>13.596</c:v>
                </c:pt>
                <c:pt idx="43">
                  <c:v>10.941000000000001</c:v>
                </c:pt>
              </c:numCache>
            </c:numRef>
          </c:val>
          <c:extLst>
            <c:ext xmlns:c16="http://schemas.microsoft.com/office/drawing/2014/chart" uri="{C3380CC4-5D6E-409C-BE32-E72D297353CC}">
              <c16:uniqueId val="{00000005-506F-41B6-895E-3A37DC85FB23}"/>
            </c:ext>
          </c:extLst>
        </c:ser>
        <c:ser>
          <c:idx val="8"/>
          <c:order val="6"/>
          <c:tx>
            <c:strRef>
              <c:f>'27_ábra_chart'!$E$18</c:f>
              <c:strCache>
                <c:ptCount val="1"/>
                <c:pt idx="0">
                  <c:v>Ipari ingatlan - vásárlás</c:v>
                </c:pt>
              </c:strCache>
            </c:strRef>
          </c:tx>
          <c:spPr>
            <a:solidFill>
              <a:srgbClr val="FFCB60"/>
            </a:solidFill>
            <a:ln>
              <a:noFill/>
            </a:ln>
            <a:effectLst/>
          </c:spPr>
          <c:invertIfNegative val="0"/>
          <c:cat>
            <c:strRef>
              <c:f>'27_ábra_chart'!$F$11:$AW$11</c:f>
              <c:strCache>
                <c:ptCount val="4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strCache>
            </c:strRef>
          </c:cat>
          <c:val>
            <c:numRef>
              <c:f>'27_ábra_chart'!$F$18:$AW$18</c:f>
              <c:numCache>
                <c:formatCode>#,##0.00</c:formatCode>
                <c:ptCount val="44"/>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pt idx="34">
                  <c:v>3.9404749999999997</c:v>
                </c:pt>
                <c:pt idx="35">
                  <c:v>11.013</c:v>
                </c:pt>
                <c:pt idx="36">
                  <c:v>3.0160420000000001</c:v>
                </c:pt>
                <c:pt idx="37">
                  <c:v>3.56</c:v>
                </c:pt>
                <c:pt idx="38">
                  <c:v>10.439</c:v>
                </c:pt>
                <c:pt idx="39">
                  <c:v>7.5019999999999998</c:v>
                </c:pt>
                <c:pt idx="40">
                  <c:v>2.919</c:v>
                </c:pt>
                <c:pt idx="41">
                  <c:v>8.8279999999999994</c:v>
                </c:pt>
                <c:pt idx="42">
                  <c:v>2.137</c:v>
                </c:pt>
                <c:pt idx="43">
                  <c:v>3.97</c:v>
                </c:pt>
              </c:numCache>
            </c:numRef>
          </c:val>
          <c:extLst>
            <c:ext xmlns:c16="http://schemas.microsoft.com/office/drawing/2014/chart" uri="{C3380CC4-5D6E-409C-BE32-E72D297353CC}">
              <c16:uniqueId val="{00000006-506F-41B6-895E-3A37DC85FB23}"/>
            </c:ext>
          </c:extLst>
        </c:ser>
        <c:ser>
          <c:idx val="9"/>
          <c:order val="7"/>
          <c:tx>
            <c:strRef>
              <c:f>'27_ábra_chart'!$E$19</c:f>
              <c:strCache>
                <c:ptCount val="1"/>
                <c:pt idx="0">
                  <c:v>Egyéb - vásárlás</c:v>
                </c:pt>
              </c:strCache>
            </c:strRef>
          </c:tx>
          <c:spPr>
            <a:solidFill>
              <a:schemeClr val="bg2">
                <a:lumMod val="75000"/>
              </a:schemeClr>
            </a:solidFill>
            <a:ln>
              <a:noFill/>
            </a:ln>
            <a:effectLst/>
          </c:spPr>
          <c:invertIfNegative val="0"/>
          <c:cat>
            <c:strRef>
              <c:f>'27_ábra_chart'!$F$11:$AW$11</c:f>
              <c:strCache>
                <c:ptCount val="4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strCache>
            </c:strRef>
          </c:cat>
          <c:val>
            <c:numRef>
              <c:f>'27_ábra_chart'!$F$19:$AW$19</c:f>
              <c:numCache>
                <c:formatCode>#,##0.00</c:formatCode>
                <c:ptCount val="44"/>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3.5902660000000002</c:v>
                </c:pt>
                <c:pt idx="32">
                  <c:v>9.4821380000000008</c:v>
                </c:pt>
                <c:pt idx="33">
                  <c:v>9.0210080000000001</c:v>
                </c:pt>
                <c:pt idx="34">
                  <c:v>2.8149999999999999</c:v>
                </c:pt>
                <c:pt idx="35">
                  <c:v>9.1382560000000002</c:v>
                </c:pt>
                <c:pt idx="36">
                  <c:v>12.416</c:v>
                </c:pt>
                <c:pt idx="37">
                  <c:v>1.38</c:v>
                </c:pt>
                <c:pt idx="38">
                  <c:v>9.0909999999999993</c:v>
                </c:pt>
                <c:pt idx="39">
                  <c:v>3.23</c:v>
                </c:pt>
                <c:pt idx="40">
                  <c:v>3.8919999999999999</c:v>
                </c:pt>
                <c:pt idx="41">
                  <c:v>7.0407999999999999</c:v>
                </c:pt>
                <c:pt idx="42">
                  <c:v>3.6680000000000001</c:v>
                </c:pt>
                <c:pt idx="43">
                  <c:v>2.5403210560000002</c:v>
                </c:pt>
              </c:numCache>
            </c:numRef>
          </c:val>
          <c:extLst>
            <c:ext xmlns:c16="http://schemas.microsoft.com/office/drawing/2014/chart" uri="{C3380CC4-5D6E-409C-BE32-E72D297353CC}">
              <c16:uniqueId val="{00000007-506F-41B6-895E-3A37DC85FB2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'27_ábra_chart'!$E$20</c:f>
              <c:strCache>
                <c:ptCount val="1"/>
                <c:pt idx="0">
                  <c:v>Negyedéves folyósítások éves átlaga</c:v>
                </c:pt>
              </c:strCache>
            </c:strRef>
          </c:tx>
          <c:spPr>
            <a:ln w="38100" cap="rnd">
              <a:solidFill>
                <a:srgbClr val="002060"/>
              </a:solidFill>
              <a:round/>
            </a:ln>
            <a:effectLst/>
          </c:spPr>
          <c:marker>
            <c:symbol val="none"/>
          </c:marker>
          <c:cat>
            <c:strRef>
              <c:f>'27_ábra_chart'!$F$11:$AQ$11</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'27_ábra_chart'!$F$20:$AW$20</c:f>
              <c:numCache>
                <c:formatCode>General</c:formatCode>
                <c:ptCount val="44"/>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93.229507806499981</c:v>
                </c:pt>
                <c:pt idx="32" formatCode="0.00">
                  <c:v>83.325394000000003</c:v>
                </c:pt>
                <c:pt idx="33" formatCode="0.00">
                  <c:v>81.358901156013275</c:v>
                </c:pt>
                <c:pt idx="34" formatCode="0.00">
                  <c:v>76.27285689021987</c:v>
                </c:pt>
                <c:pt idx="35" formatCode="0.00">
                  <c:v>98.255344787887381</c:v>
                </c:pt>
                <c:pt idx="36" formatCode="0.00">
                  <c:v>102.67031896388737</c:v>
                </c:pt>
                <c:pt idx="37" formatCode="#,##0.00">
                  <c:v>95.722264717874097</c:v>
                </c:pt>
                <c:pt idx="38" formatCode="#,##0.00">
                  <c:v>94.105330268167521</c:v>
                </c:pt>
                <c:pt idx="39" formatCode="#,##0.00">
                  <c:v>70.925051568249998</c:v>
                </c:pt>
                <c:pt idx="40" formatCode="#,##0.00">
                  <c:v>72.842157494250003</c:v>
                </c:pt>
                <c:pt idx="41" formatCode="#,##0.00">
                  <c:v>79.520308430750006</c:v>
                </c:pt>
                <c:pt idx="42" formatCode="#,##0.00">
                  <c:v>77.938598896249999</c:v>
                </c:pt>
                <c:pt idx="43" formatCode="#,##0.00">
                  <c:v>95.247976420249984</c:v>
                </c:pt>
              </c:numCache>
            </c:numRef>
          </c:val>
          <c:smooth val="0"/>
          <c:extLst>
            <c:ext xmlns:c16="http://schemas.microsoft.com/office/drawing/2014/chart" uri="{C3380CC4-5D6E-409C-BE32-E72D297353CC}">
              <c16:uniqueId val="{00000008-506F-41B6-895E-3A37DC85FB2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'27_ábra_chart'!$E$21</c:f>
              <c:strCache>
                <c:ptCount val="1"/>
                <c:pt idx="0">
                  <c:v>Ingatlanvásárlási hitelek aránya (j.t.)</c:v>
                </c:pt>
              </c:strCache>
            </c:strRef>
          </c:tx>
          <c:spPr>
            <a:ln w="28575" cap="rnd">
              <a:solidFill>
                <a:srgbClr val="2B6068"/>
              </a:solidFill>
              <a:prstDash val="sysDash"/>
              <a:round/>
            </a:ln>
            <a:effectLst/>
          </c:spPr>
          <c:marker>
            <c:symbol val="none"/>
          </c:marker>
          <c:cat>
            <c:strRef>
              <c:f>'27_ábra_chart'!$F$11:$AW$11</c:f>
              <c:strCache>
                <c:ptCount val="4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strCache>
            </c:strRef>
          </c:cat>
          <c:val>
            <c:numRef>
              <c:f>'27_ábra_chart'!$F$21:$AW$21</c:f>
              <c:numCache>
                <c:formatCode>General</c:formatCode>
                <c:ptCount val="44"/>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53.561281106021795</c:v>
                </c:pt>
                <c:pt idx="32" formatCode="0.0">
                  <c:v>54.742565933741638</c:v>
                </c:pt>
                <c:pt idx="33" formatCode="0.0">
                  <c:v>61.539472373146054</c:v>
                </c:pt>
                <c:pt idx="34" formatCode="0.0">
                  <c:v>59.328688926823759</c:v>
                </c:pt>
                <c:pt idx="35" formatCode="0.0">
                  <c:v>71.361373166382435</c:v>
                </c:pt>
                <c:pt idx="36" formatCode="0.0">
                  <c:v>72.097170825032876</c:v>
                </c:pt>
                <c:pt idx="37" formatCode="#,##0.00">
                  <c:v>66.055392584326512</c:v>
                </c:pt>
                <c:pt idx="38" formatCode="#,##0.00">
                  <c:v>69.891500367273238</c:v>
                </c:pt>
                <c:pt idx="39" formatCode="#,##0.00">
                  <c:v>60.304338952566404</c:v>
                </c:pt>
                <c:pt idx="40" formatCode="#,##0.00">
                  <c:v>52.016406849276734</c:v>
                </c:pt>
                <c:pt idx="41" formatCode="#,##0.00">
                  <c:v>56.714849187582104</c:v>
                </c:pt>
                <c:pt idx="42" formatCode="#,##0.00">
                  <c:v>51.20081777851928</c:v>
                </c:pt>
                <c:pt idx="43" formatCode="#,##0.00">
                  <c:v>49.0680033534694</c:v>
                </c:pt>
              </c:numCache>
            </c:numRef>
          </c:val>
          <c:smooth val="0"/>
          <c:extLst>
            <c:ext xmlns:c16="http://schemas.microsoft.com/office/drawing/2014/chart" uri="{C3380CC4-5D6E-409C-BE32-E72D297353CC}">
              <c16:uniqueId val="{00000009-506F-41B6-895E-3A37DC85FB23}"/>
            </c:ext>
          </c:extLst>
        </c:ser>
        <c:ser>
          <c:idx val="10"/>
          <c:order val="10"/>
          <c:tx>
            <c:strRef>
              <c:f>'27_ábra_chart'!$E$22</c:f>
              <c:strCache>
                <c:ptCount val="1"/>
                <c:pt idx="0">
                  <c:v>Devizahitelek aránya (j.t.)</c:v>
                </c:pt>
              </c:strCache>
            </c:strRef>
          </c:tx>
          <c:spPr>
            <a:ln w="28575" cap="rnd">
              <a:solidFill>
                <a:srgbClr val="C00000"/>
              </a:solidFill>
              <a:prstDash val="sysDot"/>
              <a:round/>
            </a:ln>
            <a:effectLst/>
          </c:spPr>
          <c:marker>
            <c:symbol val="none"/>
          </c:marker>
          <c:cat>
            <c:strRef>
              <c:f>'27_ábra_chart'!$F$11:$AW$11</c:f>
              <c:strCache>
                <c:ptCount val="4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strCache>
            </c:strRef>
          </c:cat>
          <c:val>
            <c:numRef>
              <c:f>'27_ábra_chart'!$F$22:$AW$22</c:f>
              <c:numCache>
                <c:formatCode>General</c:formatCode>
                <c:ptCount val="44"/>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81.493620253997435</c:v>
                </c:pt>
                <c:pt idx="32" formatCode="0.0">
                  <c:v>84.343022728461392</c:v>
                </c:pt>
                <c:pt idx="33" formatCode="0.0">
                  <c:v>73.986111292955044</c:v>
                </c:pt>
                <c:pt idx="34" formatCode="0.0">
                  <c:v>71.269341554177572</c:v>
                </c:pt>
                <c:pt idx="35" formatCode="0.0">
                  <c:v>76.959936073838136</c:v>
                </c:pt>
                <c:pt idx="36" formatCode="0.0">
                  <c:v>79.150341946897655</c:v>
                </c:pt>
                <c:pt idx="37" formatCode="#,##0.00">
                  <c:v>86.737335484678084</c:v>
                </c:pt>
                <c:pt idx="38" formatCode="#,##0.00">
                  <c:v>80.363256716871803</c:v>
                </c:pt>
                <c:pt idx="39" formatCode="#,##0.00">
                  <c:v>69.346072533230796</c:v>
                </c:pt>
                <c:pt idx="40" formatCode="#,##0.00">
                  <c:v>65.193651016238277</c:v>
                </c:pt>
                <c:pt idx="41" formatCode="#,##0.00">
                  <c:v>60.079663596382019</c:v>
                </c:pt>
                <c:pt idx="42" formatCode="#,##0.00">
                  <c:v>65.681843170089465</c:v>
                </c:pt>
                <c:pt idx="43" formatCode="#,##0.00">
                  <c:v>69.142021506767406</c:v>
                </c:pt>
              </c:numCache>
            </c:numRef>
          </c:val>
          <c:smooth val="0"/>
          <c:extLst>
            <c:ext xmlns:c16="http://schemas.microsoft.com/office/drawing/2014/chart" uri="{C3380CC4-5D6E-409C-BE32-E72D297353CC}">
              <c16:uniqueId val="{0000000A-506F-41B6-895E-3A37DC85FB2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2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majorUnit val="10"/>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'27_ábra_chart'!$D$12</c:f>
              <c:strCache>
                <c:ptCount val="1"/>
                <c:pt idx="0">
                  <c:v>Office - development</c:v>
                </c:pt>
              </c:strCache>
            </c:strRef>
          </c:tx>
          <c:spPr>
            <a:solidFill>
              <a:srgbClr val="12326D"/>
            </a:solidFill>
            <a:ln>
              <a:noFill/>
            </a:ln>
            <a:effectLst/>
          </c:spPr>
          <c:invertIfNegative val="0"/>
          <c:cat>
            <c:strRef>
              <c:f>'27_ábra_chart'!$F$10:$AW$10</c:f>
              <c:strCache>
                <c:ptCount val="4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strCache>
            </c:strRef>
          </c:cat>
          <c:val>
            <c:numRef>
              <c:f>'27_ábra_chart'!$F$12:$AW$12</c:f>
              <c:numCache>
                <c:formatCode>#,##0.00</c:formatCode>
                <c:ptCount val="44"/>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pt idx="34">
                  <c:v>14.296138999999998</c:v>
                </c:pt>
                <c:pt idx="35">
                  <c:v>23.277642</c:v>
                </c:pt>
                <c:pt idx="36">
                  <c:v>3.3970279999999997</c:v>
                </c:pt>
                <c:pt idx="37">
                  <c:v>2.068794676</c:v>
                </c:pt>
                <c:pt idx="38">
                  <c:v>6.9027956759999993</c:v>
                </c:pt>
                <c:pt idx="39">
                  <c:v>21.786933676</c:v>
                </c:pt>
                <c:pt idx="40">
                  <c:v>18.878052772</c:v>
                </c:pt>
                <c:pt idx="41">
                  <c:v>10.355</c:v>
                </c:pt>
                <c:pt idx="42">
                  <c:v>12.31</c:v>
                </c:pt>
                <c:pt idx="43">
                  <c:v>18.542000000000002</c:v>
                </c:pt>
              </c:numCache>
            </c:numRef>
          </c:val>
          <c:extLst>
            <c:ext xmlns:c16="http://schemas.microsoft.com/office/drawing/2014/chart" uri="{C3380CC4-5D6E-409C-BE32-E72D297353CC}">
              <c16:uniqueId val="{00000000-23EF-4A09-A6DD-74C49F4D7A06}"/>
            </c:ext>
          </c:extLst>
        </c:ser>
        <c:ser>
          <c:idx val="1"/>
          <c:order val="1"/>
          <c:tx>
            <c:strRef>
              <c:f>'27_ábra_chart'!$D$13</c:f>
              <c:strCache>
                <c:ptCount val="1"/>
                <c:pt idx="0">
                  <c:v>Hotel - development</c:v>
                </c:pt>
              </c:strCache>
            </c:strRef>
          </c:tx>
          <c:spPr>
            <a:solidFill>
              <a:schemeClr val="accent6">
                <a:lumMod val="75000"/>
              </a:schemeClr>
            </a:solidFill>
            <a:ln>
              <a:noFill/>
            </a:ln>
            <a:effectLst/>
          </c:spPr>
          <c:invertIfNegative val="0"/>
          <c:cat>
            <c:strRef>
              <c:f>'27_ábra_chart'!$F$10:$AW$10</c:f>
              <c:strCache>
                <c:ptCount val="4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strCache>
            </c:strRef>
          </c:cat>
          <c:val>
            <c:numRef>
              <c:f>'27_ábra_chart'!$F$13:$AW$13</c:f>
              <c:numCache>
                <c:formatCode>#,##0.00</c:formatCode>
                <c:ptCount val="44"/>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7.2329999999999997</c:v>
                </c:pt>
                <c:pt idx="32">
                  <c:v>5.6231459999999993</c:v>
                </c:pt>
                <c:pt idx="33">
                  <c:v>11.120559624053099</c:v>
                </c:pt>
                <c:pt idx="34">
                  <c:v>13.06758</c:v>
                </c:pt>
                <c:pt idx="35">
                  <c:v>5.4020000000000001</c:v>
                </c:pt>
                <c:pt idx="36">
                  <c:v>4.5045384769999997</c:v>
                </c:pt>
                <c:pt idx="37">
                  <c:v>3.3454107840000002</c:v>
                </c:pt>
                <c:pt idx="38">
                  <c:v>4.209108938</c:v>
                </c:pt>
                <c:pt idx="39">
                  <c:v>5.1007044100000005</c:v>
                </c:pt>
                <c:pt idx="40">
                  <c:v>8.6937276360000002</c:v>
                </c:pt>
                <c:pt idx="41">
                  <c:v>13.975253386</c:v>
                </c:pt>
                <c:pt idx="42">
                  <c:v>8.4749999999999996</c:v>
                </c:pt>
                <c:pt idx="43">
                  <c:v>19.684224428</c:v>
                </c:pt>
              </c:numCache>
            </c:numRef>
          </c:val>
          <c:extLst>
            <c:ext xmlns:c16="http://schemas.microsoft.com/office/drawing/2014/chart" uri="{C3380CC4-5D6E-409C-BE32-E72D297353CC}">
              <c16:uniqueId val="{00000001-23EF-4A09-A6DD-74C49F4D7A06}"/>
            </c:ext>
          </c:extLst>
        </c:ser>
        <c:ser>
          <c:idx val="3"/>
          <c:order val="2"/>
          <c:tx>
            <c:strRef>
              <c:f>'27_ábra_chart'!$D$14</c:f>
              <c:strCache>
                <c:ptCount val="1"/>
                <c:pt idx="0">
                  <c:v>Industrial - development</c:v>
                </c:pt>
              </c:strCache>
            </c:strRef>
          </c:tx>
          <c:spPr>
            <a:solidFill>
              <a:srgbClr val="E57200"/>
            </a:solidFill>
            <a:ln>
              <a:noFill/>
            </a:ln>
            <a:effectLst/>
          </c:spPr>
          <c:invertIfNegative val="0"/>
          <c:cat>
            <c:strRef>
              <c:f>'27_ábra_chart'!$F$10:$AW$10</c:f>
              <c:strCache>
                <c:ptCount val="4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strCache>
            </c:strRef>
          </c:cat>
          <c:val>
            <c:numRef>
              <c:f>'27_ábra_chart'!$F$14:$AW$14</c:f>
              <c:numCache>
                <c:formatCode>#,##0.00</c:formatCode>
                <c:ptCount val="44"/>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pt idx="34">
                  <c:v>4.0743109999999998</c:v>
                </c:pt>
                <c:pt idx="35">
                  <c:v>4.649921</c:v>
                </c:pt>
                <c:pt idx="36">
                  <c:v>2.4704350000000002</c:v>
                </c:pt>
                <c:pt idx="37">
                  <c:v>27.354831971999999</c:v>
                </c:pt>
                <c:pt idx="38">
                  <c:v>8.3119999999999994</c:v>
                </c:pt>
                <c:pt idx="39">
                  <c:v>6.6272024829999996</c:v>
                </c:pt>
                <c:pt idx="40">
                  <c:v>6.87</c:v>
                </c:pt>
                <c:pt idx="41">
                  <c:v>7.8730000000000002</c:v>
                </c:pt>
                <c:pt idx="42">
                  <c:v>6.593</c:v>
                </c:pt>
                <c:pt idx="43">
                  <c:v>36.023000000000003</c:v>
                </c:pt>
              </c:numCache>
            </c:numRef>
          </c:val>
          <c:extLst>
            <c:ext xmlns:c16="http://schemas.microsoft.com/office/drawing/2014/chart" uri="{C3380CC4-5D6E-409C-BE32-E72D297353CC}">
              <c16:uniqueId val="{00000002-23EF-4A09-A6DD-74C49F4D7A06}"/>
            </c:ext>
          </c:extLst>
        </c:ser>
        <c:ser>
          <c:idx val="4"/>
          <c:order val="3"/>
          <c:tx>
            <c:strRef>
              <c:f>'27_ábra_chart'!$D$15</c:f>
              <c:strCache>
                <c:ptCount val="1"/>
                <c:pt idx="0">
                  <c:v>Other - development</c:v>
                </c:pt>
              </c:strCache>
            </c:strRef>
          </c:tx>
          <c:spPr>
            <a:solidFill>
              <a:schemeClr val="bg2">
                <a:lumMod val="50000"/>
              </a:schemeClr>
            </a:solidFill>
            <a:ln>
              <a:noFill/>
            </a:ln>
            <a:effectLst/>
          </c:spPr>
          <c:invertIfNegative val="0"/>
          <c:cat>
            <c:strRef>
              <c:f>'27_ábra_chart'!$F$10:$AW$10</c:f>
              <c:strCache>
                <c:ptCount val="4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strCache>
            </c:strRef>
          </c:cat>
          <c:val>
            <c:numRef>
              <c:f>'27_ábra_chart'!$F$15:$AW$15</c:f>
              <c:numCache>
                <c:formatCode>#,##0.00</c:formatCode>
                <c:ptCount val="44"/>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1.8417999999999999</c:v>
                </c:pt>
                <c:pt idx="32">
                  <c:v>1.49654</c:v>
                </c:pt>
                <c:pt idx="33">
                  <c:v>1.523695</c:v>
                </c:pt>
                <c:pt idx="34">
                  <c:v>6.8226919368263994</c:v>
                </c:pt>
                <c:pt idx="35">
                  <c:v>5.7941385906699994</c:v>
                </c:pt>
                <c:pt idx="36">
                  <c:v>1.995313227</c:v>
                </c:pt>
                <c:pt idx="37">
                  <c:v>7.449412208</c:v>
                </c:pt>
                <c:pt idx="38">
                  <c:v>2.2014415239999998</c:v>
                </c:pt>
                <c:pt idx="39">
                  <c:v>4.8907212219999998</c:v>
                </c:pt>
                <c:pt idx="40">
                  <c:v>5.1180000000000003</c:v>
                </c:pt>
                <c:pt idx="41">
                  <c:v>5.8879999999999999</c:v>
                </c:pt>
                <c:pt idx="42">
                  <c:v>8.6989999999999998</c:v>
                </c:pt>
                <c:pt idx="43">
                  <c:v>6.0695264030000002</c:v>
                </c:pt>
              </c:numCache>
            </c:numRef>
          </c:val>
          <c:extLst>
            <c:ext xmlns:c16="http://schemas.microsoft.com/office/drawing/2014/chart" uri="{C3380CC4-5D6E-409C-BE32-E72D297353CC}">
              <c16:uniqueId val="{00000003-23EF-4A09-A6DD-74C49F4D7A06}"/>
            </c:ext>
          </c:extLst>
        </c:ser>
        <c:ser>
          <c:idx val="5"/>
          <c:order val="4"/>
          <c:tx>
            <c:strRef>
              <c:f>'27_ábra_chart'!$D$16</c:f>
              <c:strCache>
                <c:ptCount val="1"/>
                <c:pt idx="0">
                  <c:v>Office - purchase</c:v>
                </c:pt>
              </c:strCache>
            </c:strRef>
          </c:tx>
          <c:spPr>
            <a:solidFill>
              <a:srgbClr val="A8BEF0"/>
            </a:solidFill>
            <a:ln>
              <a:noFill/>
            </a:ln>
            <a:effectLst/>
          </c:spPr>
          <c:invertIfNegative val="0"/>
          <c:cat>
            <c:strRef>
              <c:f>'27_ábra_chart'!$F$10:$AW$10</c:f>
              <c:strCache>
                <c:ptCount val="4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strCache>
            </c:strRef>
          </c:cat>
          <c:val>
            <c:numRef>
              <c:f>'27_ábra_chart'!$F$16:$AW$16</c:f>
              <c:numCache>
                <c:formatCode>#,##0.00</c:formatCode>
                <c:ptCount val="44"/>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pt idx="34">
                  <c:v>26.103379</c:v>
                </c:pt>
                <c:pt idx="35">
                  <c:v>94.886718999999999</c:v>
                </c:pt>
                <c:pt idx="36">
                  <c:v>28.233000000000001</c:v>
                </c:pt>
                <c:pt idx="37">
                  <c:v>36.54</c:v>
                </c:pt>
                <c:pt idx="38">
                  <c:v>24.604491999999997</c:v>
                </c:pt>
                <c:pt idx="39">
                  <c:v>24.474</c:v>
                </c:pt>
                <c:pt idx="40">
                  <c:v>17.13</c:v>
                </c:pt>
                <c:pt idx="41">
                  <c:v>57.155000000000001</c:v>
                </c:pt>
                <c:pt idx="42">
                  <c:v>6.6349999999999998</c:v>
                </c:pt>
                <c:pt idx="43">
                  <c:v>46.093000000000004</c:v>
                </c:pt>
              </c:numCache>
            </c:numRef>
          </c:val>
          <c:extLst>
            <c:ext xmlns:c16="http://schemas.microsoft.com/office/drawing/2014/chart" uri="{C3380CC4-5D6E-409C-BE32-E72D297353CC}">
              <c16:uniqueId val="{00000004-23EF-4A09-A6DD-74C49F4D7A06}"/>
            </c:ext>
          </c:extLst>
        </c:ser>
        <c:ser>
          <c:idx val="6"/>
          <c:order val="5"/>
          <c:tx>
            <c:strRef>
              <c:f>'27_ábra_chart'!$D$17</c:f>
              <c:strCache>
                <c:ptCount val="1"/>
                <c:pt idx="0">
                  <c:v>Hotel - purchase</c:v>
                </c:pt>
              </c:strCache>
            </c:strRef>
          </c:tx>
          <c:spPr>
            <a:solidFill>
              <a:schemeClr val="accent6">
                <a:lumMod val="60000"/>
                <a:lumOff val="40000"/>
              </a:schemeClr>
            </a:solidFill>
            <a:ln>
              <a:noFill/>
            </a:ln>
            <a:effectLst/>
          </c:spPr>
          <c:invertIfNegative val="0"/>
          <c:cat>
            <c:strRef>
              <c:f>'27_ábra_chart'!$F$10:$AW$10</c:f>
              <c:strCache>
                <c:ptCount val="4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strCache>
            </c:strRef>
          </c:cat>
          <c:val>
            <c:numRef>
              <c:f>'27_ábra_chart'!$F$17:$AW$17</c:f>
              <c:numCache>
                <c:formatCode>#,##0.00</c:formatCode>
                <c:ptCount val="44"/>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pt idx="34">
                  <c:v>3.7879999999999998</c:v>
                </c:pt>
                <c:pt idx="35">
                  <c:v>13.185</c:v>
                </c:pt>
                <c:pt idx="36">
                  <c:v>0.152</c:v>
                </c:pt>
                <c:pt idx="37">
                  <c:v>2.7519999999999998</c:v>
                </c:pt>
                <c:pt idx="38">
                  <c:v>2.68</c:v>
                </c:pt>
                <c:pt idx="39">
                  <c:v>1.014</c:v>
                </c:pt>
                <c:pt idx="40">
                  <c:v>0.35199999999999998</c:v>
                </c:pt>
                <c:pt idx="41">
                  <c:v>4.8000000000000001E-2</c:v>
                </c:pt>
                <c:pt idx="42">
                  <c:v>13.596</c:v>
                </c:pt>
                <c:pt idx="43">
                  <c:v>10.941000000000001</c:v>
                </c:pt>
              </c:numCache>
            </c:numRef>
          </c:val>
          <c:extLst>
            <c:ext xmlns:c16="http://schemas.microsoft.com/office/drawing/2014/chart" uri="{C3380CC4-5D6E-409C-BE32-E72D297353CC}">
              <c16:uniqueId val="{00000005-23EF-4A09-A6DD-74C49F4D7A06}"/>
            </c:ext>
          </c:extLst>
        </c:ser>
        <c:ser>
          <c:idx val="8"/>
          <c:order val="6"/>
          <c:tx>
            <c:strRef>
              <c:f>'27_ábra_chart'!$D$18</c:f>
              <c:strCache>
                <c:ptCount val="1"/>
                <c:pt idx="0">
                  <c:v>Industrial - purchase</c:v>
                </c:pt>
              </c:strCache>
            </c:strRef>
          </c:tx>
          <c:spPr>
            <a:solidFill>
              <a:srgbClr val="FFCB60"/>
            </a:solidFill>
            <a:ln>
              <a:noFill/>
            </a:ln>
            <a:effectLst/>
          </c:spPr>
          <c:invertIfNegative val="0"/>
          <c:cat>
            <c:strRef>
              <c:f>'27_ábra_chart'!$F$10:$AW$10</c:f>
              <c:strCache>
                <c:ptCount val="4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strCache>
            </c:strRef>
          </c:cat>
          <c:val>
            <c:numRef>
              <c:f>'27_ábra_chart'!$F$18:$AW$18</c:f>
              <c:numCache>
                <c:formatCode>#,##0.00</c:formatCode>
                <c:ptCount val="44"/>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pt idx="34">
                  <c:v>3.9404749999999997</c:v>
                </c:pt>
                <c:pt idx="35">
                  <c:v>11.013</c:v>
                </c:pt>
                <c:pt idx="36">
                  <c:v>3.0160420000000001</c:v>
                </c:pt>
                <c:pt idx="37">
                  <c:v>3.56</c:v>
                </c:pt>
                <c:pt idx="38">
                  <c:v>10.439</c:v>
                </c:pt>
                <c:pt idx="39">
                  <c:v>7.5019999999999998</c:v>
                </c:pt>
                <c:pt idx="40">
                  <c:v>2.919</c:v>
                </c:pt>
                <c:pt idx="41">
                  <c:v>8.8279999999999994</c:v>
                </c:pt>
                <c:pt idx="42">
                  <c:v>2.137</c:v>
                </c:pt>
                <c:pt idx="43">
                  <c:v>3.97</c:v>
                </c:pt>
              </c:numCache>
            </c:numRef>
          </c:val>
          <c:extLst>
            <c:ext xmlns:c16="http://schemas.microsoft.com/office/drawing/2014/chart" uri="{C3380CC4-5D6E-409C-BE32-E72D297353CC}">
              <c16:uniqueId val="{00000006-23EF-4A09-A6DD-74C49F4D7A06}"/>
            </c:ext>
          </c:extLst>
        </c:ser>
        <c:ser>
          <c:idx val="9"/>
          <c:order val="7"/>
          <c:tx>
            <c:strRef>
              <c:f>'27_ábra_chart'!$D$19</c:f>
              <c:strCache>
                <c:ptCount val="1"/>
                <c:pt idx="0">
                  <c:v>Other - purchase</c:v>
                </c:pt>
              </c:strCache>
            </c:strRef>
          </c:tx>
          <c:spPr>
            <a:solidFill>
              <a:schemeClr val="bg2">
                <a:lumMod val="75000"/>
              </a:schemeClr>
            </a:solidFill>
            <a:ln>
              <a:noFill/>
            </a:ln>
            <a:effectLst/>
          </c:spPr>
          <c:invertIfNegative val="0"/>
          <c:cat>
            <c:strRef>
              <c:f>'27_ábra_chart'!$F$10:$AW$10</c:f>
              <c:strCache>
                <c:ptCount val="4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strCache>
            </c:strRef>
          </c:cat>
          <c:val>
            <c:numRef>
              <c:f>'27_ábra_chart'!$F$19:$AW$19</c:f>
              <c:numCache>
                <c:formatCode>#,##0.00</c:formatCode>
                <c:ptCount val="44"/>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3.5902660000000002</c:v>
                </c:pt>
                <c:pt idx="32">
                  <c:v>9.4821380000000008</c:v>
                </c:pt>
                <c:pt idx="33">
                  <c:v>9.0210080000000001</c:v>
                </c:pt>
                <c:pt idx="34">
                  <c:v>2.8149999999999999</c:v>
                </c:pt>
                <c:pt idx="35">
                  <c:v>9.1382560000000002</c:v>
                </c:pt>
                <c:pt idx="36">
                  <c:v>12.416</c:v>
                </c:pt>
                <c:pt idx="37">
                  <c:v>1.38</c:v>
                </c:pt>
                <c:pt idx="38">
                  <c:v>9.0909999999999993</c:v>
                </c:pt>
                <c:pt idx="39">
                  <c:v>3.23</c:v>
                </c:pt>
                <c:pt idx="40">
                  <c:v>3.8919999999999999</c:v>
                </c:pt>
                <c:pt idx="41">
                  <c:v>7.0407999999999999</c:v>
                </c:pt>
                <c:pt idx="42">
                  <c:v>3.6680000000000001</c:v>
                </c:pt>
                <c:pt idx="43">
                  <c:v>2.5403210560000002</c:v>
                </c:pt>
              </c:numCache>
            </c:numRef>
          </c:val>
          <c:extLst>
            <c:ext xmlns:c16="http://schemas.microsoft.com/office/drawing/2014/chart" uri="{C3380CC4-5D6E-409C-BE32-E72D297353CC}">
              <c16:uniqueId val="{00000007-23EF-4A09-A6DD-74C49F4D7A06}"/>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'27_ábra_chart'!$D$20</c:f>
              <c:strCache>
                <c:ptCount val="1"/>
                <c:pt idx="0">
                  <c:v>Annual average of quarterly volumes</c:v>
                </c:pt>
              </c:strCache>
            </c:strRef>
          </c:tx>
          <c:spPr>
            <a:ln w="38100" cap="rnd">
              <a:solidFill>
                <a:srgbClr val="002060"/>
              </a:solidFill>
              <a:round/>
            </a:ln>
            <a:effectLst/>
          </c:spPr>
          <c:marker>
            <c:symbol val="none"/>
          </c:marker>
          <c:cat>
            <c:strRef>
              <c:f>'27_ábra_chart'!$F$10:$AS$10</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'27_ábra_chart'!$F$20:$AW$20</c:f>
              <c:numCache>
                <c:formatCode>General</c:formatCode>
                <c:ptCount val="44"/>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93.229507806499981</c:v>
                </c:pt>
                <c:pt idx="32" formatCode="0.00">
                  <c:v>83.325394000000003</c:v>
                </c:pt>
                <c:pt idx="33" formatCode="0.00">
                  <c:v>81.358901156013275</c:v>
                </c:pt>
                <c:pt idx="34" formatCode="0.00">
                  <c:v>76.27285689021987</c:v>
                </c:pt>
                <c:pt idx="35" formatCode="0.00">
                  <c:v>98.255344787887381</c:v>
                </c:pt>
                <c:pt idx="36" formatCode="0.00">
                  <c:v>102.67031896388737</c:v>
                </c:pt>
                <c:pt idx="37" formatCode="#,##0.00">
                  <c:v>95.722264717874097</c:v>
                </c:pt>
                <c:pt idx="38" formatCode="#,##0.00">
                  <c:v>94.105330268167521</c:v>
                </c:pt>
                <c:pt idx="39" formatCode="#,##0.00">
                  <c:v>70.925051568249998</c:v>
                </c:pt>
                <c:pt idx="40" formatCode="#,##0.00">
                  <c:v>72.842157494250003</c:v>
                </c:pt>
                <c:pt idx="41" formatCode="#,##0.00">
                  <c:v>79.520308430750006</c:v>
                </c:pt>
                <c:pt idx="42" formatCode="#,##0.00">
                  <c:v>77.938598896249999</c:v>
                </c:pt>
                <c:pt idx="43" formatCode="#,##0.00">
                  <c:v>95.247976420249984</c:v>
                </c:pt>
              </c:numCache>
            </c:numRef>
          </c:val>
          <c:smooth val="0"/>
          <c:extLst>
            <c:ext xmlns:c16="http://schemas.microsoft.com/office/drawing/2014/chart" uri="{C3380CC4-5D6E-409C-BE32-E72D297353CC}">
              <c16:uniqueId val="{00000008-23EF-4A09-A6DD-74C49F4D7A06}"/>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'27_ábra_chart'!$D$21</c:f>
              <c:strCache>
                <c:ptCount val="1"/>
                <c:pt idx="0">
                  <c:v>Ratio of loans for purchase (rhs)</c:v>
                </c:pt>
              </c:strCache>
            </c:strRef>
          </c:tx>
          <c:spPr>
            <a:ln w="28575" cap="rnd">
              <a:solidFill>
                <a:srgbClr val="2B6068"/>
              </a:solidFill>
              <a:prstDash val="sysDash"/>
              <a:round/>
            </a:ln>
            <a:effectLst/>
          </c:spPr>
          <c:marker>
            <c:symbol val="none"/>
          </c:marker>
          <c:cat>
            <c:strRef>
              <c:f>'27_ábra_chart'!$F$10:$AW$10</c:f>
              <c:strCache>
                <c:ptCount val="4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strCache>
            </c:strRef>
          </c:cat>
          <c:val>
            <c:numRef>
              <c:f>'27_ábra_chart'!$F$21:$AW$21</c:f>
              <c:numCache>
                <c:formatCode>General</c:formatCode>
                <c:ptCount val="44"/>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53.561281106021795</c:v>
                </c:pt>
                <c:pt idx="32" formatCode="0.0">
                  <c:v>54.742565933741638</c:v>
                </c:pt>
                <c:pt idx="33" formatCode="0.0">
                  <c:v>61.539472373146054</c:v>
                </c:pt>
                <c:pt idx="34" formatCode="0.0">
                  <c:v>59.328688926823759</c:v>
                </c:pt>
                <c:pt idx="35" formatCode="0.0">
                  <c:v>71.361373166382435</c:v>
                </c:pt>
                <c:pt idx="36" formatCode="0.0">
                  <c:v>72.097170825032876</c:v>
                </c:pt>
                <c:pt idx="37" formatCode="#,##0.00">
                  <c:v>66.055392584326512</c:v>
                </c:pt>
                <c:pt idx="38" formatCode="#,##0.00">
                  <c:v>69.891500367273238</c:v>
                </c:pt>
                <c:pt idx="39" formatCode="#,##0.00">
                  <c:v>60.304338952566404</c:v>
                </c:pt>
                <c:pt idx="40" formatCode="#,##0.00">
                  <c:v>52.016406849276734</c:v>
                </c:pt>
                <c:pt idx="41" formatCode="#,##0.00">
                  <c:v>56.714849187582104</c:v>
                </c:pt>
                <c:pt idx="42" formatCode="#,##0.00">
                  <c:v>51.20081777851928</c:v>
                </c:pt>
                <c:pt idx="43" formatCode="#,##0.00">
                  <c:v>49.0680033534694</c:v>
                </c:pt>
              </c:numCache>
            </c:numRef>
          </c:val>
          <c:smooth val="0"/>
          <c:extLst>
            <c:ext xmlns:c16="http://schemas.microsoft.com/office/drawing/2014/chart" uri="{C3380CC4-5D6E-409C-BE32-E72D297353CC}">
              <c16:uniqueId val="{00000009-23EF-4A09-A6DD-74C49F4D7A06}"/>
            </c:ext>
          </c:extLst>
        </c:ser>
        <c:ser>
          <c:idx val="10"/>
          <c:order val="10"/>
          <c:tx>
            <c:strRef>
              <c:f>'27_ábra_chart'!$D$22</c:f>
              <c:strCache>
                <c:ptCount val="1"/>
                <c:pt idx="0">
                  <c:v>Ratio of loans in foreign currency (rhs)</c:v>
                </c:pt>
              </c:strCache>
            </c:strRef>
          </c:tx>
          <c:spPr>
            <a:ln w="28575" cap="rnd">
              <a:solidFill>
                <a:srgbClr val="C00000"/>
              </a:solidFill>
              <a:prstDash val="sysDot"/>
              <a:round/>
            </a:ln>
            <a:effectLst/>
          </c:spPr>
          <c:marker>
            <c:symbol val="none"/>
          </c:marker>
          <c:cat>
            <c:strRef>
              <c:f>'27_ábra_chart'!$F$10:$AW$10</c:f>
              <c:strCache>
                <c:ptCount val="4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strCache>
            </c:strRef>
          </c:cat>
          <c:val>
            <c:numRef>
              <c:f>'27_ábra_chart'!$F$22:$AW$22</c:f>
              <c:numCache>
                <c:formatCode>General</c:formatCode>
                <c:ptCount val="44"/>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81.493620253997435</c:v>
                </c:pt>
                <c:pt idx="32" formatCode="0.0">
                  <c:v>84.343022728461392</c:v>
                </c:pt>
                <c:pt idx="33" formatCode="0.0">
                  <c:v>73.986111292955044</c:v>
                </c:pt>
                <c:pt idx="34" formatCode="0.0">
                  <c:v>71.269341554177572</c:v>
                </c:pt>
                <c:pt idx="35" formatCode="0.0">
                  <c:v>76.959936073838136</c:v>
                </c:pt>
                <c:pt idx="36" formatCode="0.0">
                  <c:v>79.150341946897655</c:v>
                </c:pt>
                <c:pt idx="37" formatCode="#,##0.00">
                  <c:v>86.737335484678084</c:v>
                </c:pt>
                <c:pt idx="38" formatCode="#,##0.00">
                  <c:v>80.363256716871803</c:v>
                </c:pt>
                <c:pt idx="39" formatCode="#,##0.00">
                  <c:v>69.346072533230796</c:v>
                </c:pt>
                <c:pt idx="40" formatCode="#,##0.00">
                  <c:v>65.193651016238277</c:v>
                </c:pt>
                <c:pt idx="41" formatCode="#,##0.00">
                  <c:v>60.079663596382019</c:v>
                </c:pt>
                <c:pt idx="42" formatCode="#,##0.00">
                  <c:v>65.681843170089465</c:v>
                </c:pt>
                <c:pt idx="43" formatCode="#,##0.00">
                  <c:v>69.142021506767406</c:v>
                </c:pt>
              </c:numCache>
            </c:numRef>
          </c:val>
          <c:smooth val="0"/>
          <c:extLst>
            <c:ext xmlns:c16="http://schemas.microsoft.com/office/drawing/2014/chart" uri="{C3380CC4-5D6E-409C-BE32-E72D297353CC}">
              <c16:uniqueId val="{0000000A-23EF-4A09-A6DD-74C49F4D7A06}"/>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9403658525620674E-2"/>
              <c:y val="2.1210164728822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2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14833427047693"/>
              <c:y val="2.1210164728822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majorUnit val="10"/>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707070350782E-3"/>
          <c:y val="0.74636239748204303"/>
          <c:w val="0.99137736111111097"/>
          <c:h val="0.244230824081204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'28_ábra_chart'!$E$13</c:f>
              <c:strCache>
                <c:ptCount val="1"/>
                <c:pt idx="0">
                  <c:v>Forint</c:v>
                </c:pt>
              </c:strCache>
            </c:strRef>
          </c:tx>
          <c:spPr>
            <a:solidFill>
              <a:srgbClr val="548235"/>
            </a:solidFill>
            <a:ln>
              <a:solidFill>
                <a:schemeClr val="tx1"/>
              </a:solidFill>
            </a:ln>
            <a:effectLst/>
          </c:spPr>
          <c:invertIfNegative val="0"/>
          <c:cat>
            <c:strRef>
              <c:f>'28_ábra_chart'!$F$12:$AW$12</c:f>
              <c:strCache>
                <c:ptCount val="4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strCache>
            </c:strRef>
          </c:cat>
          <c:val>
            <c:numRef>
              <c:f>'28_ábra_chart'!$F$13:$AW$13</c:f>
              <c:numCache>
                <c:formatCode>0.0</c:formatCode>
                <c:ptCount val="44"/>
                <c:pt idx="0">
                  <c:v>2.9431639999999999</c:v>
                </c:pt>
                <c:pt idx="1">
                  <c:v>6.7536139999999998</c:v>
                </c:pt>
                <c:pt idx="2">
                  <c:v>4.6574620000000007</c:v>
                </c:pt>
                <c:pt idx="3">
                  <c:v>2.0462509999999998</c:v>
                </c:pt>
                <c:pt idx="4">
                  <c:v>1.742494</c:v>
                </c:pt>
                <c:pt idx="5">
                  <c:v>2.2888859999999998</c:v>
                </c:pt>
                <c:pt idx="6">
                  <c:v>2.7838919999999998</c:v>
                </c:pt>
                <c:pt idx="7">
                  <c:v>3.4536119999999997</c:v>
                </c:pt>
                <c:pt idx="8">
                  <c:v>2.3418010000000002</c:v>
                </c:pt>
                <c:pt idx="9">
                  <c:v>1.1207240000000001</c:v>
                </c:pt>
                <c:pt idx="10">
                  <c:v>1.731074</c:v>
                </c:pt>
                <c:pt idx="11">
                  <c:v>0.73819499999999993</c:v>
                </c:pt>
                <c:pt idx="12">
                  <c:v>0.87767099999999998</c:v>
                </c:pt>
                <c:pt idx="13">
                  <c:v>1.400892</c:v>
                </c:pt>
                <c:pt idx="14">
                  <c:v>1.2253299999999998</c:v>
                </c:pt>
                <c:pt idx="15">
                  <c:v>1.9576789999999999</c:v>
                </c:pt>
                <c:pt idx="16">
                  <c:v>2.0958730000000001</c:v>
                </c:pt>
                <c:pt idx="17">
                  <c:v>2.5819119999999995</c:v>
                </c:pt>
                <c:pt idx="18">
                  <c:v>1.6507159999999999</c:v>
                </c:pt>
                <c:pt idx="19">
                  <c:v>3.0243370000000001</c:v>
                </c:pt>
                <c:pt idx="20">
                  <c:v>3.002246</c:v>
                </c:pt>
                <c:pt idx="21">
                  <c:v>4.7193509999999996</c:v>
                </c:pt>
                <c:pt idx="22">
                  <c:v>4.2970110000000004</c:v>
                </c:pt>
                <c:pt idx="23">
                  <c:v>5.1291960000000003</c:v>
                </c:pt>
                <c:pt idx="24">
                  <c:v>4.6453659999999992</c:v>
                </c:pt>
                <c:pt idx="25">
                  <c:v>8.6833169999999988</c:v>
                </c:pt>
                <c:pt idx="26">
                  <c:v>9.3530489999999986</c:v>
                </c:pt>
                <c:pt idx="27">
                  <c:v>18.466018999999999</c:v>
                </c:pt>
                <c:pt idx="28">
                  <c:v>12.060701</c:v>
                </c:pt>
                <c:pt idx="29">
                  <c:v>16.150648</c:v>
                </c:pt>
                <c:pt idx="30">
                  <c:v>17.194379999999999</c:v>
                </c:pt>
                <c:pt idx="31">
                  <c:v>35.694150999999998</c:v>
                </c:pt>
                <c:pt idx="32">
                  <c:v>26.157708</c:v>
                </c:pt>
                <c:pt idx="33">
                  <c:v>56.478000000000002</c:v>
                </c:pt>
                <c:pt idx="34">
                  <c:v>40.253637000000005</c:v>
                </c:pt>
                <c:pt idx="35">
                  <c:v>28.298120000000001</c:v>
                </c:pt>
                <c:pt idx="36">
                  <c:v>20.290037000000002</c:v>
                </c:pt>
                <c:pt idx="37">
                  <c:v>21.407940667999998</c:v>
                </c:pt>
                <c:pt idx="38">
                  <c:v>16.216205415000001</c:v>
                </c:pt>
                <c:pt idx="39">
                  <c:v>16.839860732000002</c:v>
                </c:pt>
                <c:pt idx="40">
                  <c:v>8.9260000000000002</c:v>
                </c:pt>
                <c:pt idx="41">
                  <c:v>9.8919999999999995</c:v>
                </c:pt>
                <c:pt idx="42">
                  <c:v>10.429</c:v>
                </c:pt>
                <c:pt idx="43">
                  <c:v>13.295</c:v>
                </c:pt>
              </c:numCache>
            </c:numRef>
          </c:val>
          <c:extLst>
            <c:ext xmlns:c16="http://schemas.microsoft.com/office/drawing/2014/chart" uri="{C3380CC4-5D6E-409C-BE32-E72D297353CC}">
              <c16:uniqueId val="{00000000-3825-44F8-8585-AE40C605CDA8}"/>
            </c:ext>
          </c:extLst>
        </c:ser>
        <c:ser>
          <c:idx val="1"/>
          <c:order val="1"/>
          <c:tx>
            <c:strRef>
              <c:f>'28_ábra_chart'!$E$14</c:f>
              <c:strCache>
                <c:ptCount val="1"/>
                <c:pt idx="0">
                  <c:v>Deviza</c:v>
                </c:pt>
              </c:strCache>
            </c:strRef>
          </c:tx>
          <c:spPr>
            <a:solidFill>
              <a:srgbClr val="487EE1"/>
            </a:solidFill>
            <a:ln w="9525">
              <a:solidFill>
                <a:schemeClr val="tx1"/>
              </a:solidFill>
            </a:ln>
            <a:effectLst/>
          </c:spPr>
          <c:invertIfNegative val="0"/>
          <c:cat>
            <c:strRef>
              <c:f>'28_ábra_chart'!$F$12:$AW$12</c:f>
              <c:strCache>
                <c:ptCount val="4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strCache>
            </c:strRef>
          </c:cat>
          <c:val>
            <c:numRef>
              <c:f>'28_ábra_chart'!$F$14:$AW$14</c:f>
              <c:numCache>
                <c:formatCode>0.0</c:formatCode>
                <c:ptCount val="44"/>
                <c:pt idx="0">
                  <c:v>2.1600000000000006</c:v>
                </c:pt>
                <c:pt idx="1">
                  <c:v>17.775882000000003</c:v>
                </c:pt>
                <c:pt idx="2">
                  <c:v>0.75729699999999944</c:v>
                </c:pt>
                <c:pt idx="3">
                  <c:v>0.32450999999999991</c:v>
                </c:pt>
                <c:pt idx="4">
                  <c:v>3.7674960000000004</c:v>
                </c:pt>
                <c:pt idx="5">
                  <c:v>3.4141300000000001</c:v>
                </c:pt>
                <c:pt idx="6">
                  <c:v>1.7080000000000002</c:v>
                </c:pt>
                <c:pt idx="7">
                  <c:v>0.72293300000000005</c:v>
                </c:pt>
                <c:pt idx="8">
                  <c:v>1.3479999999999999</c:v>
                </c:pt>
                <c:pt idx="9">
                  <c:v>1.7482059999999997</c:v>
                </c:pt>
                <c:pt idx="10">
                  <c:v>1.2962530000000001</c:v>
                </c:pt>
                <c:pt idx="11">
                  <c:v>2.8105379999999998</c:v>
                </c:pt>
                <c:pt idx="12">
                  <c:v>0.25699999999999995</c:v>
                </c:pt>
                <c:pt idx="13">
                  <c:v>0</c:v>
                </c:pt>
                <c:pt idx="14">
                  <c:v>-8.6736173798840355E-17</c:v>
                </c:pt>
                <c:pt idx="15">
                  <c:v>0.21099999999999997</c:v>
                </c:pt>
                <c:pt idx="16">
                  <c:v>2.4000000000000146E-2</c:v>
                </c:pt>
                <c:pt idx="17">
                  <c:v>-1.8041124150158794E-16</c:v>
                </c:pt>
                <c:pt idx="18">
                  <c:v>2.8000000000000025E-2</c:v>
                </c:pt>
                <c:pt idx="19">
                  <c:v>-8.6736173798840355E-17</c:v>
                </c:pt>
                <c:pt idx="20">
                  <c:v>0</c:v>
                </c:pt>
                <c:pt idx="21">
                  <c:v>1.9999999999994675E-3</c:v>
                </c:pt>
                <c:pt idx="22">
                  <c:v>0</c:v>
                </c:pt>
                <c:pt idx="23">
                  <c:v>7.6950000000002849E-3</c:v>
                </c:pt>
                <c:pt idx="24">
                  <c:v>0</c:v>
                </c:pt>
                <c:pt idx="25">
                  <c:v>3.330000000000001</c:v>
                </c:pt>
                <c:pt idx="26">
                  <c:v>1.7170000000000001</c:v>
                </c:pt>
                <c:pt idx="27">
                  <c:v>1.6999999999997795E-2</c:v>
                </c:pt>
                <c:pt idx="28">
                  <c:v>0.25100000000000011</c:v>
                </c:pt>
                <c:pt idx="29">
                  <c:v>0.80900000000000039</c:v>
                </c:pt>
                <c:pt idx="30">
                  <c:v>6.3294000000001516E-2</c:v>
                </c:pt>
                <c:pt idx="31">
                  <c:v>0.592665000000002</c:v>
                </c:pt>
                <c:pt idx="32">
                  <c:v>3.3281999999998924E-2</c:v>
                </c:pt>
                <c:pt idx="33">
                  <c:v>0.28500700000000234</c:v>
                </c:pt>
                <c:pt idx="34">
                  <c:v>2.5267999999999236E-2</c:v>
                </c:pt>
                <c:pt idx="35">
                  <c:v>0.42999999999999661</c:v>
                </c:pt>
                <c:pt idx="36">
                  <c:v>0.318768</c:v>
                </c:pt>
                <c:pt idx="37">
                  <c:v>0.15437799999999999</c:v>
                </c:pt>
                <c:pt idx="38">
                  <c:v>0.18833800000000001</c:v>
                </c:pt>
                <c:pt idx="39">
                  <c:v>0.28158699999999998</c:v>
                </c:pt>
                <c:pt idx="40">
                  <c:v>0.13</c:v>
                </c:pt>
                <c:pt idx="41">
                  <c:v>1.51</c:v>
                </c:pt>
                <c:pt idx="42">
                  <c:v>1.5589999999999999</c:v>
                </c:pt>
                <c:pt idx="43">
                  <c:v>1.8480000000000001</c:v>
                </c:pt>
              </c:numCache>
            </c:numRef>
          </c:val>
          <c:extLst>
            <c:ext xmlns:c16="http://schemas.microsoft.com/office/drawing/2014/chart" uri="{C3380CC4-5D6E-409C-BE32-E72D297353CC}">
              <c16:uniqueId val="{00000001-3825-44F8-8585-AE40C605CDA8}"/>
            </c:ext>
          </c:extLst>
        </c:ser>
        <c:dLbls>
          <c:showLegendKey val="0"/>
          <c:showVal val="0"/>
          <c:showCatName val="0"/>
          <c:showSerName val="0"/>
          <c:showPercent val="0"/>
          <c:showBubbleSize val="0"/>
        </c:dLbls>
        <c:gapWidth val="44"/>
        <c:overlap val="100"/>
        <c:axId val="1043542144"/>
        <c:axId val="1043535584"/>
      </c:barChart>
      <c:lineChart>
        <c:grouping val="standard"/>
        <c:varyColors val="0"/>
        <c:ser>
          <c:idx val="2"/>
          <c:order val="2"/>
          <c:tx>
            <c:strRef>
              <c:f>'28_ábra_chart'!$E$15</c:f>
              <c:strCache>
                <c:ptCount val="1"/>
                <c:pt idx="0">
                  <c:v>Kiadott új lakásépítési engedélyek száma (jobb tengely)</c:v>
                </c:pt>
              </c:strCache>
            </c:strRef>
          </c:tx>
          <c:spPr>
            <a:ln w="41275" cap="rnd">
              <a:solidFill>
                <a:srgbClr val="DA0000"/>
              </a:solidFill>
              <a:round/>
            </a:ln>
            <a:effectLst/>
          </c:spPr>
          <c:marker>
            <c:symbol val="none"/>
          </c:marker>
          <c:cat>
            <c:strRef>
              <c:f>'28_ábra_chart'!$F$12:$AW$12</c:f>
              <c:strCache>
                <c:ptCount val="4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strCache>
            </c:strRef>
          </c:cat>
          <c:val>
            <c:numRef>
              <c:f>'28_ábra_chart'!$F$15:$AW$15</c:f>
              <c:numCache>
                <c:formatCode>0.0</c:formatCode>
                <c:ptCount val="44"/>
                <c:pt idx="0">
                  <c:v>2.3980000000000001</c:v>
                </c:pt>
                <c:pt idx="1">
                  <c:v>3.4790000000000001</c:v>
                </c:pt>
                <c:pt idx="2">
                  <c:v>2.992</c:v>
                </c:pt>
                <c:pt idx="3">
                  <c:v>3.6190000000000002</c:v>
                </c:pt>
                <c:pt idx="4">
                  <c:v>2.1459999999999999</c:v>
                </c:pt>
                <c:pt idx="5">
                  <c:v>2.742</c:v>
                </c:pt>
                <c:pt idx="6">
                  <c:v>2.9060000000000001</c:v>
                </c:pt>
                <c:pt idx="7">
                  <c:v>2.806</c:v>
                </c:pt>
                <c:pt idx="8">
                  <c:v>1.383</c:v>
                </c:pt>
                <c:pt idx="9">
                  <c:v>2.0179999999999998</c:v>
                </c:pt>
                <c:pt idx="10">
                  <c:v>1.9259999999999999</c:v>
                </c:pt>
                <c:pt idx="11">
                  <c:v>2.2090000000000001</c:v>
                </c:pt>
                <c:pt idx="12">
                  <c:v>1.6539999999999999</c:v>
                </c:pt>
                <c:pt idx="13">
                  <c:v>2.355</c:v>
                </c:pt>
                <c:pt idx="14">
                  <c:v>2.9380000000000002</c:v>
                </c:pt>
                <c:pt idx="15">
                  <c:v>2.6859999999999999</c:v>
                </c:pt>
                <c:pt idx="16">
                  <c:v>2.3809999999999998</c:v>
                </c:pt>
                <c:pt idx="17">
                  <c:v>3.2</c:v>
                </c:pt>
                <c:pt idx="18">
                  <c:v>3.0350000000000001</c:v>
                </c:pt>
                <c:pt idx="19">
                  <c:v>3.899</c:v>
                </c:pt>
                <c:pt idx="20">
                  <c:v>5.0490000000000004</c:v>
                </c:pt>
                <c:pt idx="21">
                  <c:v>9.09</c:v>
                </c:pt>
                <c:pt idx="22">
                  <c:v>7.2750000000000004</c:v>
                </c:pt>
                <c:pt idx="23">
                  <c:v>10.145</c:v>
                </c:pt>
                <c:pt idx="24">
                  <c:v>9.5250000000000004</c:v>
                </c:pt>
                <c:pt idx="25">
                  <c:v>10.298</c:v>
                </c:pt>
                <c:pt idx="26">
                  <c:v>8.5879999999999992</c:v>
                </c:pt>
                <c:pt idx="27">
                  <c:v>9.5860000000000003</c:v>
                </c:pt>
                <c:pt idx="28">
                  <c:v>9.85</c:v>
                </c:pt>
                <c:pt idx="29">
                  <c:v>8.2159999999999993</c:v>
                </c:pt>
                <c:pt idx="30">
                  <c:v>8.5890000000000004</c:v>
                </c:pt>
                <c:pt idx="31">
                  <c:v>10.064</c:v>
                </c:pt>
                <c:pt idx="32">
                  <c:v>9.6389999999999993</c:v>
                </c:pt>
                <c:pt idx="33">
                  <c:v>8.5879999999999992</c:v>
                </c:pt>
                <c:pt idx="34">
                  <c:v>9.1609999999999996</c:v>
                </c:pt>
                <c:pt idx="35">
                  <c:v>7.7350000000000003</c:v>
                </c:pt>
                <c:pt idx="36">
                  <c:v>7.032</c:v>
                </c:pt>
                <c:pt idx="37">
                  <c:v>5.4429999999999996</c:v>
                </c:pt>
                <c:pt idx="38">
                  <c:v>4.8029999999999999</c:v>
                </c:pt>
                <c:pt idx="39">
                  <c:v>5.2779999999999996</c:v>
                </c:pt>
                <c:pt idx="40">
                  <c:v>6.9459999999999997</c:v>
                </c:pt>
                <c:pt idx="41">
                  <c:v>8.3279999999999994</c:v>
                </c:pt>
                <c:pt idx="42">
                  <c:v>7.1559999999999997</c:v>
                </c:pt>
                <c:pt idx="43">
                  <c:v>7.5110000000000001</c:v>
                </c:pt>
              </c:numCache>
            </c:numRef>
          </c:val>
          <c:smooth val="0"/>
          <c:extLst>
            <c:ext xmlns:c16="http://schemas.microsoft.com/office/drawing/2014/chart" uri="{C3380CC4-5D6E-409C-BE32-E72D297353CC}">
              <c16:uniqueId val="{00000002-3825-44F8-8585-AE40C605CDA8}"/>
            </c:ext>
          </c:extLst>
        </c:ser>
        <c:dLbls>
          <c:showLegendKey val="0"/>
          <c:showVal val="0"/>
          <c:showCatName val="0"/>
          <c:showSerName val="0"/>
          <c:showPercent val="0"/>
          <c:showBubbleSize val="0"/>
        </c:dLbls>
        <c:marker val="1"/>
        <c:smooth val="0"/>
        <c:axId val="679697352"/>
        <c:axId val="679695056"/>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tickLblSkip val="1"/>
        <c:noMultiLvlLbl val="0"/>
      </c:catAx>
      <c:valAx>
        <c:axId val="1043535584"/>
        <c:scaling>
          <c:orientation val="minMax"/>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7.7610010550882708E-2"/>
              <c:y val="8.907407407407409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679695056"/>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db</a:t>
                </a:r>
              </a:p>
            </c:rich>
          </c:tx>
          <c:layout>
            <c:manualLayout>
              <c:xMode val="edge"/>
              <c:yMode val="edge"/>
              <c:x val="0.84528454407454567"/>
              <c:y val="1.265000000000000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9697352"/>
        <c:crosses val="max"/>
        <c:crossBetween val="between"/>
        <c:majorUnit val="2"/>
      </c:valAx>
      <c:catAx>
        <c:axId val="679697352"/>
        <c:scaling>
          <c:orientation val="minMax"/>
        </c:scaling>
        <c:delete val="1"/>
        <c:axPos val="b"/>
        <c:numFmt formatCode="General" sourceLinked="1"/>
        <c:majorTickMark val="out"/>
        <c:minorTickMark val="none"/>
        <c:tickLblPos val="nextTo"/>
        <c:crossAx val="679695056"/>
        <c:crosses val="autoZero"/>
        <c:auto val="1"/>
        <c:lblAlgn val="ctr"/>
        <c:lblOffset val="100"/>
        <c:tickLblSkip val="1"/>
        <c:tickMarkSkip val="1"/>
        <c:noMultiLvlLbl val="0"/>
      </c:catAx>
      <c:spPr>
        <a:noFill/>
        <a:ln>
          <a:solidFill>
            <a:schemeClr val="tx1"/>
          </a:solidFill>
        </a:ln>
        <a:effectLst/>
      </c:spPr>
    </c:plotArea>
    <c:legend>
      <c:legendPos val="b"/>
      <c:layout>
        <c:manualLayout>
          <c:xMode val="edge"/>
          <c:yMode val="edge"/>
          <c:x val="2.4176919378287951E-2"/>
          <c:y val="0.9067655555555556"/>
          <c:w val="0.95559076681827226"/>
          <c:h val="7.912333333333333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'28_ábra_chart'!$D$13</c:f>
              <c:strCache>
                <c:ptCount val="1"/>
                <c:pt idx="0">
                  <c:v>HUF</c:v>
                </c:pt>
              </c:strCache>
            </c:strRef>
          </c:tx>
          <c:spPr>
            <a:solidFill>
              <a:srgbClr val="548235"/>
            </a:solidFill>
            <a:ln>
              <a:solidFill>
                <a:schemeClr val="tx1"/>
              </a:solidFill>
            </a:ln>
            <a:effectLst/>
          </c:spPr>
          <c:invertIfNegative val="0"/>
          <c:cat>
            <c:strRef>
              <c:f>'28_ábra_chart'!$F$11:$AW$11</c:f>
              <c:strCache>
                <c:ptCount val="4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strCache>
            </c:strRef>
          </c:cat>
          <c:val>
            <c:numRef>
              <c:f>'28_ábra_chart'!$F$13:$AW$13</c:f>
              <c:numCache>
                <c:formatCode>0.0</c:formatCode>
                <c:ptCount val="44"/>
                <c:pt idx="0">
                  <c:v>2.9431639999999999</c:v>
                </c:pt>
                <c:pt idx="1">
                  <c:v>6.7536139999999998</c:v>
                </c:pt>
                <c:pt idx="2">
                  <c:v>4.6574620000000007</c:v>
                </c:pt>
                <c:pt idx="3">
                  <c:v>2.0462509999999998</c:v>
                </c:pt>
                <c:pt idx="4">
                  <c:v>1.742494</c:v>
                </c:pt>
                <c:pt idx="5">
                  <c:v>2.2888859999999998</c:v>
                </c:pt>
                <c:pt idx="6">
                  <c:v>2.7838919999999998</c:v>
                </c:pt>
                <c:pt idx="7">
                  <c:v>3.4536119999999997</c:v>
                </c:pt>
                <c:pt idx="8">
                  <c:v>2.3418010000000002</c:v>
                </c:pt>
                <c:pt idx="9">
                  <c:v>1.1207240000000001</c:v>
                </c:pt>
                <c:pt idx="10">
                  <c:v>1.731074</c:v>
                </c:pt>
                <c:pt idx="11">
                  <c:v>0.73819499999999993</c:v>
                </c:pt>
                <c:pt idx="12">
                  <c:v>0.87767099999999998</c:v>
                </c:pt>
                <c:pt idx="13">
                  <c:v>1.400892</c:v>
                </c:pt>
                <c:pt idx="14">
                  <c:v>1.2253299999999998</c:v>
                </c:pt>
                <c:pt idx="15">
                  <c:v>1.9576789999999999</c:v>
                </c:pt>
                <c:pt idx="16">
                  <c:v>2.0958730000000001</c:v>
                </c:pt>
                <c:pt idx="17">
                  <c:v>2.5819119999999995</c:v>
                </c:pt>
                <c:pt idx="18">
                  <c:v>1.6507159999999999</c:v>
                </c:pt>
                <c:pt idx="19">
                  <c:v>3.0243370000000001</c:v>
                </c:pt>
                <c:pt idx="20">
                  <c:v>3.002246</c:v>
                </c:pt>
                <c:pt idx="21">
                  <c:v>4.7193509999999996</c:v>
                </c:pt>
                <c:pt idx="22">
                  <c:v>4.2970110000000004</c:v>
                </c:pt>
                <c:pt idx="23">
                  <c:v>5.1291960000000003</c:v>
                </c:pt>
                <c:pt idx="24">
                  <c:v>4.6453659999999992</c:v>
                </c:pt>
                <c:pt idx="25">
                  <c:v>8.6833169999999988</c:v>
                </c:pt>
                <c:pt idx="26">
                  <c:v>9.3530489999999986</c:v>
                </c:pt>
                <c:pt idx="27">
                  <c:v>18.466018999999999</c:v>
                </c:pt>
                <c:pt idx="28">
                  <c:v>12.060701</c:v>
                </c:pt>
                <c:pt idx="29">
                  <c:v>16.150648</c:v>
                </c:pt>
                <c:pt idx="30">
                  <c:v>17.194379999999999</c:v>
                </c:pt>
                <c:pt idx="31">
                  <c:v>35.694150999999998</c:v>
                </c:pt>
                <c:pt idx="32">
                  <c:v>26.157708</c:v>
                </c:pt>
                <c:pt idx="33">
                  <c:v>56.478000000000002</c:v>
                </c:pt>
                <c:pt idx="34">
                  <c:v>40.253637000000005</c:v>
                </c:pt>
                <c:pt idx="35">
                  <c:v>28.298120000000001</c:v>
                </c:pt>
                <c:pt idx="36">
                  <c:v>20.290037000000002</c:v>
                </c:pt>
                <c:pt idx="37">
                  <c:v>21.407940667999998</c:v>
                </c:pt>
                <c:pt idx="38">
                  <c:v>16.216205415000001</c:v>
                </c:pt>
                <c:pt idx="39">
                  <c:v>16.839860732000002</c:v>
                </c:pt>
                <c:pt idx="40">
                  <c:v>8.9260000000000002</c:v>
                </c:pt>
                <c:pt idx="41">
                  <c:v>9.8919999999999995</c:v>
                </c:pt>
                <c:pt idx="42">
                  <c:v>10.429</c:v>
                </c:pt>
                <c:pt idx="43">
                  <c:v>13.295</c:v>
                </c:pt>
              </c:numCache>
            </c:numRef>
          </c:val>
          <c:extLst>
            <c:ext xmlns:c16="http://schemas.microsoft.com/office/drawing/2014/chart" uri="{C3380CC4-5D6E-409C-BE32-E72D297353CC}">
              <c16:uniqueId val="{00000000-4690-4559-A554-9411DB47766B}"/>
            </c:ext>
          </c:extLst>
        </c:ser>
        <c:ser>
          <c:idx val="1"/>
          <c:order val="1"/>
          <c:tx>
            <c:strRef>
              <c:f>'28_ábra_chart'!$D$14</c:f>
              <c:strCache>
                <c:ptCount val="1"/>
                <c:pt idx="0">
                  <c:v>FX</c:v>
                </c:pt>
              </c:strCache>
            </c:strRef>
          </c:tx>
          <c:spPr>
            <a:solidFill>
              <a:srgbClr val="487EE1"/>
            </a:solidFill>
            <a:ln w="9525">
              <a:solidFill>
                <a:schemeClr val="tx1"/>
              </a:solidFill>
            </a:ln>
            <a:effectLst/>
          </c:spPr>
          <c:invertIfNegative val="0"/>
          <c:cat>
            <c:strRef>
              <c:f>'28_ábra_chart'!$F$11:$AW$11</c:f>
              <c:strCache>
                <c:ptCount val="4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strCache>
            </c:strRef>
          </c:cat>
          <c:val>
            <c:numRef>
              <c:f>'28_ábra_chart'!$F$14:$AW$14</c:f>
              <c:numCache>
                <c:formatCode>0.0</c:formatCode>
                <c:ptCount val="44"/>
                <c:pt idx="0">
                  <c:v>2.1600000000000006</c:v>
                </c:pt>
                <c:pt idx="1">
                  <c:v>17.775882000000003</c:v>
                </c:pt>
                <c:pt idx="2">
                  <c:v>0.75729699999999944</c:v>
                </c:pt>
                <c:pt idx="3">
                  <c:v>0.32450999999999991</c:v>
                </c:pt>
                <c:pt idx="4">
                  <c:v>3.7674960000000004</c:v>
                </c:pt>
                <c:pt idx="5">
                  <c:v>3.4141300000000001</c:v>
                </c:pt>
                <c:pt idx="6">
                  <c:v>1.7080000000000002</c:v>
                </c:pt>
                <c:pt idx="7">
                  <c:v>0.72293300000000005</c:v>
                </c:pt>
                <c:pt idx="8">
                  <c:v>1.3479999999999999</c:v>
                </c:pt>
                <c:pt idx="9">
                  <c:v>1.7482059999999997</c:v>
                </c:pt>
                <c:pt idx="10">
                  <c:v>1.2962530000000001</c:v>
                </c:pt>
                <c:pt idx="11">
                  <c:v>2.8105379999999998</c:v>
                </c:pt>
                <c:pt idx="12">
                  <c:v>0.25699999999999995</c:v>
                </c:pt>
                <c:pt idx="13">
                  <c:v>0</c:v>
                </c:pt>
                <c:pt idx="14">
                  <c:v>-8.6736173798840355E-17</c:v>
                </c:pt>
                <c:pt idx="15">
                  <c:v>0.21099999999999997</c:v>
                </c:pt>
                <c:pt idx="16">
                  <c:v>2.4000000000000146E-2</c:v>
                </c:pt>
                <c:pt idx="17">
                  <c:v>-1.8041124150158794E-16</c:v>
                </c:pt>
                <c:pt idx="18">
                  <c:v>2.8000000000000025E-2</c:v>
                </c:pt>
                <c:pt idx="19">
                  <c:v>-8.6736173798840355E-17</c:v>
                </c:pt>
                <c:pt idx="20">
                  <c:v>0</c:v>
                </c:pt>
                <c:pt idx="21">
                  <c:v>1.9999999999994675E-3</c:v>
                </c:pt>
                <c:pt idx="22">
                  <c:v>0</c:v>
                </c:pt>
                <c:pt idx="23">
                  <c:v>7.6950000000002849E-3</c:v>
                </c:pt>
                <c:pt idx="24">
                  <c:v>0</c:v>
                </c:pt>
                <c:pt idx="25">
                  <c:v>3.330000000000001</c:v>
                </c:pt>
                <c:pt idx="26">
                  <c:v>1.7170000000000001</c:v>
                </c:pt>
                <c:pt idx="27">
                  <c:v>1.6999999999997795E-2</c:v>
                </c:pt>
                <c:pt idx="28">
                  <c:v>0.25100000000000011</c:v>
                </c:pt>
                <c:pt idx="29">
                  <c:v>0.80900000000000039</c:v>
                </c:pt>
                <c:pt idx="30">
                  <c:v>6.3294000000001516E-2</c:v>
                </c:pt>
                <c:pt idx="31">
                  <c:v>0.592665000000002</c:v>
                </c:pt>
                <c:pt idx="32">
                  <c:v>3.3281999999998924E-2</c:v>
                </c:pt>
                <c:pt idx="33">
                  <c:v>0.28500700000000234</c:v>
                </c:pt>
                <c:pt idx="34">
                  <c:v>2.5267999999999236E-2</c:v>
                </c:pt>
                <c:pt idx="35">
                  <c:v>0.42999999999999661</c:v>
                </c:pt>
                <c:pt idx="36">
                  <c:v>0.318768</c:v>
                </c:pt>
                <c:pt idx="37">
                  <c:v>0.15437799999999999</c:v>
                </c:pt>
                <c:pt idx="38">
                  <c:v>0.18833800000000001</c:v>
                </c:pt>
                <c:pt idx="39">
                  <c:v>0.28158699999999998</c:v>
                </c:pt>
                <c:pt idx="40">
                  <c:v>0.13</c:v>
                </c:pt>
                <c:pt idx="41">
                  <c:v>1.51</c:v>
                </c:pt>
                <c:pt idx="42">
                  <c:v>1.5589999999999999</c:v>
                </c:pt>
                <c:pt idx="43">
                  <c:v>1.8480000000000001</c:v>
                </c:pt>
              </c:numCache>
            </c:numRef>
          </c:val>
          <c:extLst>
            <c:ext xmlns:c16="http://schemas.microsoft.com/office/drawing/2014/chart" uri="{C3380CC4-5D6E-409C-BE32-E72D297353CC}">
              <c16:uniqueId val="{0000000E-4690-4559-A554-9411DB47766B}"/>
            </c:ext>
          </c:extLst>
        </c:ser>
        <c:dLbls>
          <c:showLegendKey val="0"/>
          <c:showVal val="0"/>
          <c:showCatName val="0"/>
          <c:showSerName val="0"/>
          <c:showPercent val="0"/>
          <c:showBubbleSize val="0"/>
        </c:dLbls>
        <c:gapWidth val="44"/>
        <c:overlap val="100"/>
        <c:axId val="1043542144"/>
        <c:axId val="1043535584"/>
      </c:barChart>
      <c:lineChart>
        <c:grouping val="standard"/>
        <c:varyColors val="0"/>
        <c:ser>
          <c:idx val="2"/>
          <c:order val="2"/>
          <c:tx>
            <c:strRef>
              <c:f>'28_ábra_chart'!$D$15</c:f>
              <c:strCache>
                <c:ptCount val="1"/>
                <c:pt idx="0">
                  <c:v>Building permits issued (right-hand scale)</c:v>
                </c:pt>
              </c:strCache>
            </c:strRef>
          </c:tx>
          <c:spPr>
            <a:ln w="41275" cap="rnd">
              <a:solidFill>
                <a:srgbClr val="DA0000"/>
              </a:solidFill>
              <a:round/>
            </a:ln>
            <a:effectLst/>
          </c:spPr>
          <c:marker>
            <c:symbol val="none"/>
          </c:marker>
          <c:cat>
            <c:strRef>
              <c:f>'28_ábra_chart'!$F$11:$AW$11</c:f>
              <c:strCache>
                <c:ptCount val="4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strCache>
            </c:strRef>
          </c:cat>
          <c:val>
            <c:numRef>
              <c:f>'28_ábra_chart'!$F$15:$AW$15</c:f>
              <c:numCache>
                <c:formatCode>0.0</c:formatCode>
                <c:ptCount val="44"/>
                <c:pt idx="0">
                  <c:v>2.3980000000000001</c:v>
                </c:pt>
                <c:pt idx="1">
                  <c:v>3.4790000000000001</c:v>
                </c:pt>
                <c:pt idx="2">
                  <c:v>2.992</c:v>
                </c:pt>
                <c:pt idx="3">
                  <c:v>3.6190000000000002</c:v>
                </c:pt>
                <c:pt idx="4">
                  <c:v>2.1459999999999999</c:v>
                </c:pt>
                <c:pt idx="5">
                  <c:v>2.742</c:v>
                </c:pt>
                <c:pt idx="6">
                  <c:v>2.9060000000000001</c:v>
                </c:pt>
                <c:pt idx="7">
                  <c:v>2.806</c:v>
                </c:pt>
                <c:pt idx="8">
                  <c:v>1.383</c:v>
                </c:pt>
                <c:pt idx="9">
                  <c:v>2.0179999999999998</c:v>
                </c:pt>
                <c:pt idx="10">
                  <c:v>1.9259999999999999</c:v>
                </c:pt>
                <c:pt idx="11">
                  <c:v>2.2090000000000001</c:v>
                </c:pt>
                <c:pt idx="12">
                  <c:v>1.6539999999999999</c:v>
                </c:pt>
                <c:pt idx="13">
                  <c:v>2.355</c:v>
                </c:pt>
                <c:pt idx="14">
                  <c:v>2.9380000000000002</c:v>
                </c:pt>
                <c:pt idx="15">
                  <c:v>2.6859999999999999</c:v>
                </c:pt>
                <c:pt idx="16">
                  <c:v>2.3809999999999998</c:v>
                </c:pt>
                <c:pt idx="17">
                  <c:v>3.2</c:v>
                </c:pt>
                <c:pt idx="18">
                  <c:v>3.0350000000000001</c:v>
                </c:pt>
                <c:pt idx="19">
                  <c:v>3.899</c:v>
                </c:pt>
                <c:pt idx="20">
                  <c:v>5.0490000000000004</c:v>
                </c:pt>
                <c:pt idx="21">
                  <c:v>9.09</c:v>
                </c:pt>
                <c:pt idx="22">
                  <c:v>7.2750000000000004</c:v>
                </c:pt>
                <c:pt idx="23">
                  <c:v>10.145</c:v>
                </c:pt>
                <c:pt idx="24">
                  <c:v>9.5250000000000004</c:v>
                </c:pt>
                <c:pt idx="25">
                  <c:v>10.298</c:v>
                </c:pt>
                <c:pt idx="26">
                  <c:v>8.5879999999999992</c:v>
                </c:pt>
                <c:pt idx="27">
                  <c:v>9.5860000000000003</c:v>
                </c:pt>
                <c:pt idx="28">
                  <c:v>9.85</c:v>
                </c:pt>
                <c:pt idx="29">
                  <c:v>8.2159999999999993</c:v>
                </c:pt>
                <c:pt idx="30">
                  <c:v>8.5890000000000004</c:v>
                </c:pt>
                <c:pt idx="31">
                  <c:v>10.064</c:v>
                </c:pt>
                <c:pt idx="32">
                  <c:v>9.6389999999999993</c:v>
                </c:pt>
                <c:pt idx="33">
                  <c:v>8.5879999999999992</c:v>
                </c:pt>
                <c:pt idx="34">
                  <c:v>9.1609999999999996</c:v>
                </c:pt>
                <c:pt idx="35">
                  <c:v>7.7350000000000003</c:v>
                </c:pt>
                <c:pt idx="36">
                  <c:v>7.032</c:v>
                </c:pt>
                <c:pt idx="37">
                  <c:v>5.4429999999999996</c:v>
                </c:pt>
                <c:pt idx="38">
                  <c:v>4.8029999999999999</c:v>
                </c:pt>
                <c:pt idx="39">
                  <c:v>5.2779999999999996</c:v>
                </c:pt>
                <c:pt idx="40">
                  <c:v>6.9459999999999997</c:v>
                </c:pt>
                <c:pt idx="41">
                  <c:v>8.3279999999999994</c:v>
                </c:pt>
                <c:pt idx="42">
                  <c:v>7.1559999999999997</c:v>
                </c:pt>
                <c:pt idx="43">
                  <c:v>7.5110000000000001</c:v>
                </c:pt>
              </c:numCache>
            </c:numRef>
          </c:val>
          <c:smooth val="0"/>
          <c:extLst>
            <c:ext xmlns:c16="http://schemas.microsoft.com/office/drawing/2014/chart" uri="{C3380CC4-5D6E-409C-BE32-E72D297353CC}">
              <c16:uniqueId val="{00000001-4690-4559-A554-9411DB47766B}"/>
            </c:ext>
          </c:extLst>
        </c:ser>
        <c:dLbls>
          <c:showLegendKey val="0"/>
          <c:showVal val="0"/>
          <c:showCatName val="0"/>
          <c:showSerName val="0"/>
          <c:showPercent val="0"/>
          <c:showBubbleSize val="0"/>
        </c:dLbls>
        <c:marker val="1"/>
        <c:smooth val="0"/>
        <c:axId val="863719664"/>
        <c:axId val="863727864"/>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tickLblSkip val="1"/>
        <c:noMultiLvlLbl val="0"/>
      </c:catAx>
      <c:valAx>
        <c:axId val="1043535584"/>
        <c:scaling>
          <c:orientation val="minMax"/>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7610010550882708E-2"/>
              <c:y val="2.44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Thousand pcs.</a:t>
                </a:r>
              </a:p>
            </c:rich>
          </c:tx>
          <c:layout>
            <c:manualLayout>
              <c:xMode val="edge"/>
              <c:yMode val="edge"/>
              <c:x val="0.76768883462799986"/>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2"/>
      </c:valAx>
      <c:catAx>
        <c:axId val="863719664"/>
        <c:scaling>
          <c:orientation val="minMax"/>
        </c:scaling>
        <c:delete val="1"/>
        <c:axPos val="b"/>
        <c:numFmt formatCode="General" sourceLinked="1"/>
        <c:majorTickMark val="out"/>
        <c:minorTickMark val="none"/>
        <c:tickLblPos val="nextTo"/>
        <c:crossAx val="863727864"/>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41543534901545"/>
          <c:y val="5.3435266876921232E-2"/>
          <c:w val="0.75191459653576476"/>
          <c:h val="0.65128976835032959"/>
        </c:manualLayout>
      </c:layout>
      <c:lineChart>
        <c:grouping val="standard"/>
        <c:varyColors val="0"/>
        <c:ser>
          <c:idx val="0"/>
          <c:order val="0"/>
          <c:tx>
            <c:strRef>
              <c:f>'29_ábra_chart'!$E$12</c:f>
              <c:strCache>
                <c:ptCount val="1"/>
                <c:pt idx="0">
                  <c:v>Üzleti célú ingatlanhitelek feltételei</c:v>
                </c:pt>
              </c:strCache>
            </c:strRef>
          </c:tx>
          <c:spPr>
            <a:ln w="28575" cap="rnd">
              <a:solidFill>
                <a:srgbClr val="C00000"/>
              </a:solidFill>
              <a:round/>
            </a:ln>
            <a:effectLst/>
          </c:spPr>
          <c:marker>
            <c:symbol val="triangle"/>
            <c:size val="10"/>
            <c:spPr>
              <a:solidFill>
                <a:srgbClr val="C00000"/>
              </a:solidFill>
              <a:ln w="9525">
                <a:noFill/>
              </a:ln>
              <a:effectLst/>
            </c:spPr>
          </c:marker>
          <c:dPt>
            <c:idx val="64"/>
            <c:marker>
              <c:symbol val="triangle"/>
              <c:size val="10"/>
              <c:spPr>
                <a:solidFill>
                  <a:srgbClr val="C00000"/>
                </a:solidFill>
                <a:ln w="9525">
                  <a:noFill/>
                </a:ln>
                <a:effectLst/>
              </c:spPr>
            </c:marker>
            <c:bubble3D val="0"/>
            <c:spPr>
              <a:ln w="28575" cap="rnd">
                <a:solidFill>
                  <a:srgbClr val="C00000"/>
                </a:solidFill>
                <a:prstDash val="dash"/>
                <a:round/>
              </a:ln>
              <a:effectLst/>
            </c:spPr>
            <c:extLst>
              <c:ext xmlns:c16="http://schemas.microsoft.com/office/drawing/2014/chart" uri="{C3380CC4-5D6E-409C-BE32-E72D297353CC}">
                <c16:uniqueId val="{00000001-4482-4D18-BFB1-C7519BBF9E95}"/>
              </c:ext>
            </c:extLst>
          </c:dPt>
          <c:cat>
            <c:strRef>
              <c:f>'29_ábra_chart'!$G$11:$BS$11</c:f>
              <c:strCache>
                <c:ptCount val="65"/>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c:v>
                </c:pt>
                <c:pt idx="57">
                  <c:v>II.</c:v>
                </c:pt>
                <c:pt idx="58">
                  <c:v>III.</c:v>
                </c:pt>
                <c:pt idx="59">
                  <c:v>IV.</c:v>
                </c:pt>
                <c:pt idx="60">
                  <c:v>2021 I.</c:v>
                </c:pt>
                <c:pt idx="61">
                  <c:v>II.</c:v>
                </c:pt>
                <c:pt idx="62">
                  <c:v>III.</c:v>
                </c:pt>
                <c:pt idx="63">
                  <c:v>IV.</c:v>
                </c:pt>
                <c:pt idx="64">
                  <c:v>2022 I. fé. (e)</c:v>
                </c:pt>
              </c:strCache>
            </c:strRef>
          </c:cat>
          <c:val>
            <c:numRef>
              <c:f>'29_ábra_chart'!$G$12:$BS$12</c:f>
              <c:numCache>
                <c:formatCode>0.00</c:formatCode>
                <c:ptCount val="65"/>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19.7121503450715</c:v>
                </c:pt>
                <c:pt idx="57">
                  <c:v>86.483356923183393</c:v>
                </c:pt>
                <c:pt idx="58">
                  <c:v>49.528444549128736</c:v>
                </c:pt>
                <c:pt idx="59">
                  <c:v>60.892684155750963</c:v>
                </c:pt>
                <c:pt idx="60">
                  <c:v>17.09567205452732</c:v>
                </c:pt>
                <c:pt idx="61">
                  <c:v>0</c:v>
                </c:pt>
                <c:pt idx="62">
                  <c:v>0</c:v>
                </c:pt>
                <c:pt idx="63">
                  <c:v>14.272754325980747</c:v>
                </c:pt>
                <c:pt idx="64">
                  <c:v>0</c:v>
                </c:pt>
              </c:numCache>
            </c:numRef>
          </c:val>
          <c:smooth val="0"/>
          <c:extLst>
            <c:ext xmlns:c16="http://schemas.microsoft.com/office/drawing/2014/chart" uri="{C3380CC4-5D6E-409C-BE32-E72D297353CC}">
              <c16:uniqueId val="{00000000-21B5-4002-BC10-061603E8E27F}"/>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'29_ábra_chart'!$E$13</c:f>
              <c:strCache>
                <c:ptCount val="1"/>
                <c:pt idx="0">
                  <c:v>Üzleti célú ingatlanhitelek iránti kereslet</c:v>
                </c:pt>
              </c:strCache>
            </c:strRef>
          </c:tx>
          <c:spPr>
            <a:ln w="28575" cap="rnd">
              <a:solidFill>
                <a:srgbClr val="002060"/>
              </a:solidFill>
              <a:round/>
            </a:ln>
            <a:effectLst/>
          </c:spPr>
          <c:marker>
            <c:symbol val="circle"/>
            <c:size val="9"/>
            <c:spPr>
              <a:solidFill>
                <a:srgbClr val="002060"/>
              </a:solidFill>
              <a:ln w="9525">
                <a:noFill/>
              </a:ln>
              <a:effectLst/>
            </c:spPr>
          </c:marker>
          <c:dPt>
            <c:idx val="64"/>
            <c:marker>
              <c:symbol val="circle"/>
              <c:size val="9"/>
              <c:spPr>
                <a:solidFill>
                  <a:srgbClr val="002060"/>
                </a:solidFill>
                <a:ln w="9525">
                  <a:noFill/>
                </a:ln>
                <a:effectLst/>
              </c:spPr>
            </c:marker>
            <c:bubble3D val="0"/>
            <c:spPr>
              <a:ln w="28575" cap="rnd">
                <a:solidFill>
                  <a:srgbClr val="002060"/>
                </a:solidFill>
                <a:prstDash val="dash"/>
                <a:round/>
              </a:ln>
              <a:effectLst/>
            </c:spPr>
            <c:extLst>
              <c:ext xmlns:c16="http://schemas.microsoft.com/office/drawing/2014/chart" uri="{C3380CC4-5D6E-409C-BE32-E72D297353CC}">
                <c16:uniqueId val="{00000003-4482-4D18-BFB1-C7519BBF9E95}"/>
              </c:ext>
            </c:extLst>
          </c:dPt>
          <c:cat>
            <c:strRef>
              <c:f>'29_ábra_chart'!$G$11:$BS$11</c:f>
              <c:strCache>
                <c:ptCount val="65"/>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c:v>
                </c:pt>
                <c:pt idx="57">
                  <c:v>II.</c:v>
                </c:pt>
                <c:pt idx="58">
                  <c:v>III.</c:v>
                </c:pt>
                <c:pt idx="59">
                  <c:v>IV.</c:v>
                </c:pt>
                <c:pt idx="60">
                  <c:v>2021 I.</c:v>
                </c:pt>
                <c:pt idx="61">
                  <c:v>II.</c:v>
                </c:pt>
                <c:pt idx="62">
                  <c:v>III.</c:v>
                </c:pt>
                <c:pt idx="63">
                  <c:v>IV.</c:v>
                </c:pt>
                <c:pt idx="64">
                  <c:v>2022 I. fé. (e)</c:v>
                </c:pt>
              </c:strCache>
            </c:strRef>
          </c:cat>
          <c:val>
            <c:numRef>
              <c:f>'29_ábra_chart'!$G$13:$BS$13</c:f>
              <c:numCache>
                <c:formatCode>0.00</c:formatCode>
                <c:ptCount val="65"/>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-29.779897962649098</c:v>
                </c:pt>
                <c:pt idx="57">
                  <c:v>-60.340926396854201</c:v>
                </c:pt>
                <c:pt idx="58">
                  <c:v>-15.067661096705868</c:v>
                </c:pt>
                <c:pt idx="59">
                  <c:v>-12.188566421971442</c:v>
                </c:pt>
                <c:pt idx="60">
                  <c:v>19.720160614295263</c:v>
                </c:pt>
                <c:pt idx="61">
                  <c:v>10.444443746555262</c:v>
                </c:pt>
                <c:pt idx="62">
                  <c:v>53.648543118223955</c:v>
                </c:pt>
                <c:pt idx="63">
                  <c:v>23.362053919531295</c:v>
                </c:pt>
                <c:pt idx="64">
                  <c:v>22.727518147082719</c:v>
                </c:pt>
              </c:numCache>
            </c:numRef>
          </c:val>
          <c:smooth val="0"/>
          <c:extLst>
            <c:ext xmlns:c16="http://schemas.microsoft.com/office/drawing/2014/chart" uri="{C3380CC4-5D6E-409C-BE32-E72D297353CC}">
              <c16:uniqueId val="{00000001-21B5-4002-BC10-061603E8E27F}"/>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16104650547059246"/>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midCat"/>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7755156358779896"/>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1015990662451986"/>
          <c:y val="0.88928182244282683"/>
          <c:w val="0.57614056376449441"/>
          <c:h val="9.66346701206376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37120634438"/>
          <c:y val="5.3435266876921232E-2"/>
          <c:w val="0.74833072219834473"/>
          <c:h val="0.65128976835032959"/>
        </c:manualLayout>
      </c:layout>
      <c:lineChart>
        <c:grouping val="standard"/>
        <c:varyColors val="0"/>
        <c:ser>
          <c:idx val="0"/>
          <c:order val="0"/>
          <c:tx>
            <c:strRef>
              <c:f>'29_ábra_chart'!$F$12</c:f>
              <c:strCache>
                <c:ptCount val="1"/>
                <c:pt idx="0">
                  <c:v>Conditions of commercial real estate loans</c:v>
                </c:pt>
              </c:strCache>
            </c:strRef>
          </c:tx>
          <c:spPr>
            <a:ln w="28575" cap="rnd">
              <a:solidFill>
                <a:srgbClr val="C00000"/>
              </a:solidFill>
              <a:round/>
            </a:ln>
            <a:effectLst/>
          </c:spPr>
          <c:marker>
            <c:symbol val="triangle"/>
            <c:size val="10"/>
            <c:spPr>
              <a:solidFill>
                <a:srgbClr val="C00000"/>
              </a:solidFill>
              <a:ln w="9525">
                <a:noFill/>
              </a:ln>
              <a:effectLst/>
            </c:spPr>
          </c:marker>
          <c:dPt>
            <c:idx val="64"/>
            <c:marker>
              <c:symbol val="triangle"/>
              <c:size val="10"/>
              <c:spPr>
                <a:solidFill>
                  <a:srgbClr val="C00000"/>
                </a:solidFill>
                <a:ln w="9525">
                  <a:noFill/>
                </a:ln>
                <a:effectLst/>
              </c:spPr>
            </c:marker>
            <c:bubble3D val="0"/>
            <c:spPr>
              <a:ln w="28575" cap="rnd">
                <a:solidFill>
                  <a:srgbClr val="C00000"/>
                </a:solidFill>
                <a:prstDash val="dash"/>
                <a:round/>
              </a:ln>
              <a:effectLst/>
            </c:spPr>
            <c:extLst>
              <c:ext xmlns:c16="http://schemas.microsoft.com/office/drawing/2014/chart" uri="{C3380CC4-5D6E-409C-BE32-E72D297353CC}">
                <c16:uniqueId val="{00000001-60B3-4982-8F37-CD350738D8E6}"/>
              </c:ext>
            </c:extLst>
          </c:dPt>
          <c:cat>
            <c:strRef>
              <c:f>'29_ábra_chart'!$G$10:$BS$10</c:f>
              <c:strCache>
                <c:ptCount val="65"/>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Q1</c:v>
                </c:pt>
                <c:pt idx="57">
                  <c:v>Q2</c:v>
                </c:pt>
                <c:pt idx="58">
                  <c:v>Q3</c:v>
                </c:pt>
                <c:pt idx="59">
                  <c:v>Q4</c:v>
                </c:pt>
                <c:pt idx="60">
                  <c:v>2021 Q1</c:v>
                </c:pt>
                <c:pt idx="61">
                  <c:v>Q2</c:v>
                </c:pt>
                <c:pt idx="62">
                  <c:v>Q3</c:v>
                </c:pt>
                <c:pt idx="63">
                  <c:v>Q4</c:v>
                </c:pt>
                <c:pt idx="64">
                  <c:v>2022 H1 (fc)</c:v>
                </c:pt>
              </c:strCache>
            </c:strRef>
          </c:cat>
          <c:val>
            <c:numRef>
              <c:f>'29_ábra_chart'!$G$12:$BS$12</c:f>
              <c:numCache>
                <c:formatCode>0.00</c:formatCode>
                <c:ptCount val="65"/>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19.7121503450715</c:v>
                </c:pt>
                <c:pt idx="57">
                  <c:v>86.483356923183393</c:v>
                </c:pt>
                <c:pt idx="58">
                  <c:v>49.528444549128736</c:v>
                </c:pt>
                <c:pt idx="59">
                  <c:v>60.892684155750963</c:v>
                </c:pt>
                <c:pt idx="60">
                  <c:v>17.09567205452732</c:v>
                </c:pt>
                <c:pt idx="61">
                  <c:v>0</c:v>
                </c:pt>
                <c:pt idx="62">
                  <c:v>0</c:v>
                </c:pt>
                <c:pt idx="63">
                  <c:v>14.272754325980747</c:v>
                </c:pt>
                <c:pt idx="64">
                  <c:v>0</c:v>
                </c:pt>
              </c:numCache>
            </c:numRef>
          </c:val>
          <c:smooth val="0"/>
          <c:extLst>
            <c:ext xmlns:c16="http://schemas.microsoft.com/office/drawing/2014/chart" uri="{C3380CC4-5D6E-409C-BE32-E72D297353CC}">
              <c16:uniqueId val="{00000000-D3E4-4614-AB79-A4E6E7FAF472}"/>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'29_ábra_chart'!$F$13</c:f>
              <c:strCache>
                <c:ptCount val="1"/>
                <c:pt idx="0">
                  <c:v>Demand for commercial real estate loans</c:v>
                </c:pt>
              </c:strCache>
            </c:strRef>
          </c:tx>
          <c:spPr>
            <a:ln w="28575" cap="rnd">
              <a:solidFill>
                <a:srgbClr val="002060"/>
              </a:solidFill>
              <a:round/>
            </a:ln>
            <a:effectLst/>
          </c:spPr>
          <c:marker>
            <c:symbol val="circle"/>
            <c:size val="9"/>
            <c:spPr>
              <a:solidFill>
                <a:srgbClr val="002060"/>
              </a:solidFill>
              <a:ln w="9525">
                <a:noFill/>
              </a:ln>
              <a:effectLst/>
            </c:spPr>
          </c:marker>
          <c:dPt>
            <c:idx val="64"/>
            <c:marker>
              <c:symbol val="circle"/>
              <c:size val="9"/>
              <c:spPr>
                <a:solidFill>
                  <a:srgbClr val="002060"/>
                </a:solidFill>
                <a:ln w="9525">
                  <a:noFill/>
                </a:ln>
                <a:effectLst/>
              </c:spPr>
            </c:marker>
            <c:bubble3D val="0"/>
            <c:spPr>
              <a:ln w="28575" cap="rnd">
                <a:solidFill>
                  <a:srgbClr val="002060"/>
                </a:solidFill>
                <a:prstDash val="dash"/>
                <a:round/>
              </a:ln>
              <a:effectLst/>
            </c:spPr>
            <c:extLst>
              <c:ext xmlns:c16="http://schemas.microsoft.com/office/drawing/2014/chart" uri="{C3380CC4-5D6E-409C-BE32-E72D297353CC}">
                <c16:uniqueId val="{00000003-60B3-4982-8F37-CD350738D8E6}"/>
              </c:ext>
            </c:extLst>
          </c:dPt>
          <c:cat>
            <c:strRef>
              <c:f>'29_ábra_chart'!$G$10:$BS$10</c:f>
              <c:strCache>
                <c:ptCount val="65"/>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Q1</c:v>
                </c:pt>
                <c:pt idx="57">
                  <c:v>Q2</c:v>
                </c:pt>
                <c:pt idx="58">
                  <c:v>Q3</c:v>
                </c:pt>
                <c:pt idx="59">
                  <c:v>Q4</c:v>
                </c:pt>
                <c:pt idx="60">
                  <c:v>2021 Q1</c:v>
                </c:pt>
                <c:pt idx="61">
                  <c:v>Q2</c:v>
                </c:pt>
                <c:pt idx="62">
                  <c:v>Q3</c:v>
                </c:pt>
                <c:pt idx="63">
                  <c:v>Q4</c:v>
                </c:pt>
                <c:pt idx="64">
                  <c:v>2022 H1 (fc)</c:v>
                </c:pt>
              </c:strCache>
            </c:strRef>
          </c:cat>
          <c:val>
            <c:numRef>
              <c:f>'29_ábra_chart'!$G$13:$BS$13</c:f>
              <c:numCache>
                <c:formatCode>0.00</c:formatCode>
                <c:ptCount val="65"/>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-29.779897962649098</c:v>
                </c:pt>
                <c:pt idx="57">
                  <c:v>-60.340926396854201</c:v>
                </c:pt>
                <c:pt idx="58">
                  <c:v>-15.067661096705868</c:v>
                </c:pt>
                <c:pt idx="59">
                  <c:v>-12.188566421971442</c:v>
                </c:pt>
                <c:pt idx="60">
                  <c:v>19.720160614295263</c:v>
                </c:pt>
                <c:pt idx="61">
                  <c:v>10.444443746555262</c:v>
                </c:pt>
                <c:pt idx="62">
                  <c:v>53.648543118223955</c:v>
                </c:pt>
                <c:pt idx="63">
                  <c:v>23.362053919531295</c:v>
                </c:pt>
                <c:pt idx="64">
                  <c:v>22.727518147082719</c:v>
                </c:pt>
              </c:numCache>
            </c:numRef>
          </c:val>
          <c:smooth val="0"/>
          <c:extLst>
            <c:ext xmlns:c16="http://schemas.microsoft.com/office/drawing/2014/chart" uri="{C3380CC4-5D6E-409C-BE32-E72D297353CC}">
              <c16:uniqueId val="{00000001-D3E4-4614-AB79-A4E6E7FAF472}"/>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16457430555555555"/>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midCat"/>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0499214903511451"/>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1015990662451986"/>
          <c:y val="0.88928182244282683"/>
          <c:w val="0.57614056376449441"/>
          <c:h val="9.66346701206376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09228569346158E-2"/>
          <c:y val="5.5624965681339802E-2"/>
          <c:w val="0.83057887667591024"/>
          <c:h val="0.74211439553399838"/>
        </c:manualLayout>
      </c:layout>
      <c:lineChart>
        <c:grouping val="standard"/>
        <c:varyColors val="0"/>
        <c:ser>
          <c:idx val="0"/>
          <c:order val="0"/>
          <c:tx>
            <c:strRef>
              <c:f>'30_ábra_chart'!$I$9</c:f>
              <c:strCache>
                <c:ptCount val="1"/>
                <c:pt idx="0">
                  <c:v>Bérleti konjunktúraindex</c:v>
                </c:pt>
              </c:strCache>
            </c:strRef>
          </c:tx>
          <c:spPr>
            <a:ln w="28575" cap="rnd" cmpd="sng" algn="ctr">
              <a:solidFill>
                <a:srgbClr val="0C2148"/>
              </a:solidFill>
              <a:prstDash val="solid"/>
              <a:round/>
              <a:headEnd type="none" w="med" len="med"/>
              <a:tailEnd type="none" w="med" len="med"/>
            </a:ln>
            <a:effectLst/>
          </c:spPr>
          <c:marker>
            <c:symbol val="none"/>
          </c:marker>
          <c:cat>
            <c:numRef>
              <c:f>'30_ábra_chart'!$F$10:$F$65</c:f>
              <c:numCache>
                <c:formatCode>General</c:formatCode>
                <c:ptCount val="5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'30_ábra_chart'!$I$10:$I$65</c:f>
              <c:numCache>
                <c:formatCode>0</c:formatCode>
                <c:ptCount val="56"/>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pt idx="54">
                  <c:v>-17.070707070707073</c:v>
                </c:pt>
                <c:pt idx="55">
                  <c:v>11.331261331261333</c:v>
                </c:pt>
              </c:numCache>
            </c:numRef>
          </c:val>
          <c:smooth val="0"/>
          <c:extLst>
            <c:ext xmlns:c16="http://schemas.microsoft.com/office/drawing/2014/chart" uri="{C3380CC4-5D6E-409C-BE32-E72D297353CC}">
              <c16:uniqueId val="{00000000-948F-447E-B338-A9DAABF86817}"/>
            </c:ext>
          </c:extLst>
        </c:ser>
        <c:ser>
          <c:idx val="1"/>
          <c:order val="1"/>
          <c:tx>
            <c:strRef>
              <c:f>'30_ábra_chart'!$J$9</c:f>
              <c:strCache>
                <c:ptCount val="1"/>
                <c:pt idx="0">
                  <c:v>Befektetési konjunktúraindex</c:v>
                </c:pt>
              </c:strCache>
            </c:strRef>
          </c:tx>
          <c:spPr>
            <a:ln w="28575" cap="rnd" cmpd="sng" algn="ctr">
              <a:solidFill>
                <a:srgbClr val="DA0000"/>
              </a:solidFill>
              <a:prstDash val="solid"/>
              <a:round/>
              <a:headEnd type="none" w="med" len="med"/>
              <a:tailEnd type="none" w="med" len="med"/>
            </a:ln>
            <a:effectLst/>
          </c:spPr>
          <c:marker>
            <c:symbol val="none"/>
          </c:marker>
          <c:cat>
            <c:numRef>
              <c:f>'30_ábra_chart'!$F$10:$F$65</c:f>
              <c:numCache>
                <c:formatCode>General</c:formatCode>
                <c:ptCount val="5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'30_ábra_chart'!$J$10:$J$65</c:f>
              <c:numCache>
                <c:formatCode>0</c:formatCode>
                <c:ptCount val="56"/>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pt idx="54">
                  <c:v>9.8316498316498322</c:v>
                </c:pt>
                <c:pt idx="55">
                  <c:v>17.236467236467242</c:v>
                </c:pt>
              </c:numCache>
            </c:numRef>
          </c:val>
          <c:smooth val="0"/>
          <c:extLst>
            <c:ext xmlns:c16="http://schemas.microsoft.com/office/drawing/2014/chart" uri="{C3380CC4-5D6E-409C-BE32-E72D297353CC}">
              <c16:uniqueId val="{00000001-948F-447E-B338-A9DAABF86817}"/>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948F-447E-B338-A9DAABF86817}"/>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3481998336545692E-2"/>
          <c:w val="0.830515"/>
          <c:h val="0.72993400731508806"/>
        </c:manualLayout>
      </c:layout>
      <c:lineChart>
        <c:grouping val="standard"/>
        <c:varyColors val="0"/>
        <c:ser>
          <c:idx val="0"/>
          <c:order val="0"/>
          <c:tx>
            <c:strRef>
              <c:f>'30_ábra_chart'!$I$8</c:f>
              <c:strCache>
                <c:ptCount val="1"/>
                <c:pt idx="0">
                  <c:v>Occupier Sentiment Index</c:v>
                </c:pt>
              </c:strCache>
            </c:strRef>
          </c:tx>
          <c:spPr>
            <a:ln w="28575" cap="rnd" cmpd="sng" algn="ctr">
              <a:solidFill>
                <a:srgbClr val="0C2148"/>
              </a:solidFill>
              <a:prstDash val="solid"/>
              <a:round/>
              <a:headEnd type="none" w="med" len="med"/>
              <a:tailEnd type="none" w="med" len="med"/>
            </a:ln>
            <a:effectLst/>
          </c:spPr>
          <c:marker>
            <c:symbol val="none"/>
          </c:marker>
          <c:cat>
            <c:numRef>
              <c:f>'30_ábra_chart'!$F$10:$F$65</c:f>
              <c:numCache>
                <c:formatCode>General</c:formatCode>
                <c:ptCount val="5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'30_ábra_chart'!$I$10:$I$65</c:f>
              <c:numCache>
                <c:formatCode>0</c:formatCode>
                <c:ptCount val="56"/>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pt idx="54">
                  <c:v>-17.070707070707073</c:v>
                </c:pt>
                <c:pt idx="55">
                  <c:v>11.331261331261333</c:v>
                </c:pt>
              </c:numCache>
            </c:numRef>
          </c:val>
          <c:smooth val="0"/>
          <c:extLst>
            <c:ext xmlns:c16="http://schemas.microsoft.com/office/drawing/2014/chart" uri="{C3380CC4-5D6E-409C-BE32-E72D297353CC}">
              <c16:uniqueId val="{00000000-21CB-4F04-B27B-D6332CDB003B}"/>
            </c:ext>
          </c:extLst>
        </c:ser>
        <c:ser>
          <c:idx val="1"/>
          <c:order val="1"/>
          <c:tx>
            <c:strRef>
              <c:f>'30_ábra_chart'!$J$8</c:f>
              <c:strCache>
                <c:ptCount val="1"/>
                <c:pt idx="0">
                  <c:v>Investment Sentiment Index</c:v>
                </c:pt>
              </c:strCache>
            </c:strRef>
          </c:tx>
          <c:spPr>
            <a:ln w="28575" cap="rnd" cmpd="sng" algn="ctr">
              <a:solidFill>
                <a:srgbClr val="DA0000"/>
              </a:solidFill>
              <a:prstDash val="solid"/>
              <a:round/>
              <a:headEnd type="none" w="med" len="med"/>
              <a:tailEnd type="none" w="med" len="med"/>
            </a:ln>
            <a:effectLst/>
          </c:spPr>
          <c:marker>
            <c:symbol val="none"/>
          </c:marker>
          <c:cat>
            <c:numRef>
              <c:f>'30_ábra_chart'!$F$10:$F$65</c:f>
              <c:numCache>
                <c:formatCode>General</c:formatCode>
                <c:ptCount val="5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'30_ábra_chart'!$J$10:$J$65</c:f>
              <c:numCache>
                <c:formatCode>0</c:formatCode>
                <c:ptCount val="56"/>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pt idx="54">
                  <c:v>9.8316498316498322</c:v>
                </c:pt>
                <c:pt idx="55">
                  <c:v>17.236467236467242</c:v>
                </c:pt>
              </c:numCache>
            </c:numRef>
          </c:val>
          <c:smooth val="0"/>
          <c:extLst>
            <c:ext xmlns:c16="http://schemas.microsoft.com/office/drawing/2014/chart" uri="{C3380CC4-5D6E-409C-BE32-E72D297353CC}">
              <c16:uniqueId val="{00000001-21CB-4F04-B27B-D6332CDB003B}"/>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21CB-4F04-B27B-D6332CDB003B}"/>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4666666666666668E-2"/>
              <c:y val="5.06008855154965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786111111111114"/>
              <c:y val="2.530044275774826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1918829899172332"/>
        </c:manualLayout>
      </c:layout>
      <c:lineChart>
        <c:grouping val="standard"/>
        <c:varyColors val="0"/>
        <c:ser>
          <c:idx val="0"/>
          <c:order val="0"/>
          <c:tx>
            <c:strRef>
              <c:f>'31_ábra_chart'!$I$9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'31_ábra_chart'!$F$10:$F$65</c:f>
              <c:numCache>
                <c:formatCode>General</c:formatCode>
                <c:ptCount val="5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'31_ábra_chart'!$I$10:$I$65</c:f>
              <c:numCache>
                <c:formatCode>0</c:formatCode>
                <c:ptCount val="56"/>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pt idx="54">
                  <c:v>-55.555555555555557</c:v>
                </c:pt>
                <c:pt idx="55">
                  <c:v>-8.3333333333333357</c:v>
                </c:pt>
              </c:numCache>
            </c:numRef>
          </c:val>
          <c:smooth val="0"/>
          <c:extLst>
            <c:ext xmlns:c16="http://schemas.microsoft.com/office/drawing/2014/chart" uri="{C3380CC4-5D6E-409C-BE32-E72D297353CC}">
              <c16:uniqueId val="{00000000-272A-4EA0-87DA-D80398F90C10}"/>
            </c:ext>
          </c:extLst>
        </c:ser>
        <c:ser>
          <c:idx val="1"/>
          <c:order val="1"/>
          <c:tx>
            <c:strRef>
              <c:f>'31_ábra_chart'!$J$9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'31_ábra_chart'!$F$10:$F$65</c:f>
              <c:numCache>
                <c:formatCode>General</c:formatCode>
                <c:ptCount val="5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'31_ábra_chart'!$J$10:$J$65</c:f>
              <c:numCache>
                <c:formatCode>0</c:formatCode>
                <c:ptCount val="56"/>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pt idx="54">
                  <c:v>70</c:v>
                </c:pt>
                <c:pt idx="55">
                  <c:v>61.53846153846154</c:v>
                </c:pt>
              </c:numCache>
            </c:numRef>
          </c:val>
          <c:smooth val="0"/>
          <c:extLst>
            <c:ext xmlns:c16="http://schemas.microsoft.com/office/drawing/2014/chart" uri="{C3380CC4-5D6E-409C-BE32-E72D297353CC}">
              <c16:uniqueId val="{00000001-272A-4EA0-87DA-D80398F90C10}"/>
            </c:ext>
          </c:extLst>
        </c:ser>
        <c:ser>
          <c:idx val="2"/>
          <c:order val="2"/>
          <c:tx>
            <c:strRef>
              <c:f>'31_ábra_chart'!$K$9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'31_ábra_chart'!$F$10:$F$65</c:f>
              <c:numCache>
                <c:formatCode>General</c:formatCode>
                <c:ptCount val="5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'31_ábra_chart'!$K$10:$K$65</c:f>
              <c:numCache>
                <c:formatCode>0</c:formatCode>
                <c:ptCount val="56"/>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pt idx="54">
                  <c:v>-44.444444444444443</c:v>
                </c:pt>
                <c:pt idx="55">
                  <c:v>0</c:v>
                </c:pt>
              </c:numCache>
            </c:numRef>
          </c:val>
          <c:smooth val="0"/>
          <c:extLst>
            <c:ext xmlns:c16="http://schemas.microsoft.com/office/drawing/2014/chart" uri="{C3380CC4-5D6E-409C-BE32-E72D297353CC}">
              <c16:uniqueId val="{00000002-272A-4EA0-87DA-D80398F90C10}"/>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72A-4EA0-87DA-D80398F90C10}"/>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8777804913747921E-2"/>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78333021355108"/>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clustered"/>
        <c:varyColors val="0"/>
        <c:ser>
          <c:idx val="0"/>
          <c:order val="0"/>
          <c:tx>
            <c:strRef>
              <c:f>'4_ábra_chart'!$F$14</c:f>
              <c:strCache>
                <c:ptCount val="1"/>
                <c:pt idx="0">
                  <c:v>New office completions</c:v>
                </c:pt>
              </c:strCache>
            </c:strRef>
          </c:tx>
          <c:spPr>
            <a:solidFill>
              <a:srgbClr val="002060"/>
            </a:solidFill>
            <a:ln>
              <a:solidFill>
                <a:schemeClr val="tx1"/>
              </a:solidFill>
            </a:ln>
            <a:effectLst/>
          </c:spPr>
          <c:invertIfNegative val="0"/>
          <c:cat>
            <c:strRef>
              <c:f>'4_ábra_chart'!$H$12:$Y$12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(fc)</c:v>
                </c:pt>
                <c:pt idx="16">
                  <c:v>2023 (fc)</c:v>
                </c:pt>
                <c:pt idx="17">
                  <c:v>2023- (fc)</c:v>
                </c:pt>
              </c:strCache>
            </c:strRef>
          </c:cat>
          <c:val>
            <c:numRef>
              <c:f>'4_ábra_chart'!$H$14:$Y$14</c:f>
              <c:numCache>
                <c:formatCode>#,##0</c:formatCode>
                <c:ptCount val="18"/>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numCache>
            </c:numRef>
          </c:val>
          <c:extLst>
            <c:ext xmlns:c16="http://schemas.microsoft.com/office/drawing/2014/chart" uri="{C3380CC4-5D6E-409C-BE32-E72D297353CC}">
              <c16:uniqueId val="{00000000-44BC-406E-85F0-F4C5A018FF13}"/>
            </c:ext>
          </c:extLst>
        </c:ser>
        <c:ser>
          <c:idx val="3"/>
          <c:order val="1"/>
          <c:tx>
            <c:strRef>
              <c:f>'4_ábra_chart'!$F$17</c:f>
              <c:strCache>
                <c:ptCount val="1"/>
                <c:pt idx="0">
                  <c:v>Net absorption</c:v>
                </c:pt>
              </c:strCache>
            </c:strRef>
          </c:tx>
          <c:spPr>
            <a:solidFill>
              <a:schemeClr val="accent4"/>
            </a:solidFill>
            <a:ln>
              <a:solidFill>
                <a:schemeClr val="tx1"/>
              </a:solidFill>
            </a:ln>
            <a:effectLst/>
          </c:spPr>
          <c:invertIfNegative val="0"/>
          <c:cat>
            <c:strRef>
              <c:f>'4_ábra_chart'!$H$12:$Y$12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(fc)</c:v>
                </c:pt>
                <c:pt idx="16">
                  <c:v>2023 (fc)</c:v>
                </c:pt>
                <c:pt idx="17">
                  <c:v>2023- (fc)</c:v>
                </c:pt>
              </c:strCache>
            </c:strRef>
          </c:cat>
          <c:val>
            <c:numRef>
              <c:f>'4_ábra_chart'!$H$17:$Y$17</c:f>
              <c:numCache>
                <c:formatCode>0</c:formatCode>
                <c:ptCount val="18"/>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14.34</c:v>
                </c:pt>
              </c:numCache>
            </c:numRef>
          </c:val>
          <c:extLst>
            <c:ext xmlns:c16="http://schemas.microsoft.com/office/drawing/2014/chart" uri="{C3380CC4-5D6E-409C-BE32-E72D297353CC}">
              <c16:uniqueId val="{00000001-44BC-406E-85F0-F4C5A018FF13}"/>
            </c:ext>
          </c:extLst>
        </c:ser>
        <c:ser>
          <c:idx val="1"/>
          <c:order val="2"/>
          <c:tx>
            <c:strRef>
              <c:f>'4_ábra_chart'!$F$15</c:f>
              <c:strCache>
                <c:ptCount val="1"/>
                <c:pt idx="0">
                  <c:v>Office space under construction</c:v>
                </c:pt>
              </c:strCache>
            </c:strRef>
          </c:tx>
          <c:spPr>
            <a:solidFill>
              <a:srgbClr val="DA0000"/>
            </a:solidFill>
            <a:ln w="12700">
              <a:solidFill>
                <a:schemeClr val="tx1"/>
              </a:solidFill>
            </a:ln>
            <a:effectLst/>
          </c:spPr>
          <c:invertIfNegative val="0"/>
          <c:cat>
            <c:strRef>
              <c:f>'4_ábra_chart'!$H$12:$Y$12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(fc)</c:v>
                </c:pt>
                <c:pt idx="16">
                  <c:v>2023 (fc)</c:v>
                </c:pt>
                <c:pt idx="17">
                  <c:v>2023- (fc)</c:v>
                </c:pt>
              </c:strCache>
            </c:strRef>
          </c:cat>
          <c:val>
            <c:numRef>
              <c:f>'4_ábra_chart'!$H$15:$Y$15</c:f>
              <c:numCache>
                <c:formatCode>General</c:formatCode>
                <c:ptCount val="18"/>
                <c:pt idx="15" formatCode="#,##0">
                  <c:v>378.988</c:v>
                </c:pt>
                <c:pt idx="16" formatCode="#,##0">
                  <c:v>157.49100000000001</c:v>
                </c:pt>
              </c:numCache>
            </c:numRef>
          </c:val>
          <c:extLst>
            <c:ext xmlns:c16="http://schemas.microsoft.com/office/drawing/2014/chart" uri="{C3380CC4-5D6E-409C-BE32-E72D297353CC}">
              <c16:uniqueId val="{00000002-44BC-406E-85F0-F4C5A018FF13}"/>
            </c:ext>
          </c:extLst>
        </c:ser>
        <c:ser>
          <c:idx val="2"/>
          <c:order val="3"/>
          <c:tx>
            <c:strRef>
              <c:f>'4_ábra_chart'!$F$16</c:f>
              <c:strCache>
                <c:ptCount val="1"/>
                <c:pt idx="0">
                  <c:v>Office space in preparatory phase, but not yet constructed</c:v>
                </c:pt>
              </c:strCache>
            </c:strRef>
          </c:tx>
          <c:spPr>
            <a:pattFill prst="wdUpDiag">
              <a:fgClr>
                <a:srgbClr val="00B0F0"/>
              </a:fgClr>
              <a:bgClr>
                <a:schemeClr val="bg1"/>
              </a:bgClr>
            </a:pattFill>
            <a:ln w="12700">
              <a:solidFill>
                <a:schemeClr val="tx1"/>
              </a:solidFill>
            </a:ln>
            <a:effectLst/>
          </c:spPr>
          <c:invertIfNegative val="0"/>
          <c:cat>
            <c:strRef>
              <c:f>'4_ábra_chart'!$H$12:$Y$12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(fc)</c:v>
                </c:pt>
                <c:pt idx="16">
                  <c:v>2023 (fc)</c:v>
                </c:pt>
                <c:pt idx="17">
                  <c:v>2023- (fc)</c:v>
                </c:pt>
              </c:strCache>
            </c:strRef>
          </c:cat>
          <c:val>
            <c:numRef>
              <c:f>'4_ábra_chart'!$H$16:$Y$16</c:f>
              <c:numCache>
                <c:formatCode>General</c:formatCode>
                <c:ptCount val="18"/>
                <c:pt idx="17" formatCode="#,##0">
                  <c:v>446.32000000000005</c:v>
                </c:pt>
              </c:numCache>
            </c:numRef>
          </c:val>
          <c:extLst>
            <c:ext xmlns:c16="http://schemas.microsoft.com/office/drawing/2014/chart" uri="{C3380CC4-5D6E-409C-BE32-E72D297353CC}">
              <c16:uniqueId val="{00000003-44BC-406E-85F0-F4C5A018FF13}"/>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4"/>
          <c:tx>
            <c:strRef>
              <c:f>'4_ábra_chart'!$F$18</c:f>
              <c:strCache>
                <c:ptCount val="1"/>
                <c:pt idx="0">
                  <c:v>Vacancy rate (right-hand scale)</c:v>
                </c:pt>
              </c:strCache>
            </c:strRef>
          </c:tx>
          <c:spPr>
            <a:ln w="31750" cap="rnd">
              <a:solidFill>
                <a:srgbClr val="367983"/>
              </a:solidFill>
              <a:round/>
            </a:ln>
            <a:effectLst/>
          </c:spPr>
          <c:marker>
            <c:symbol val="none"/>
          </c:marker>
          <c:cat>
            <c:strRef>
              <c:f>'4_ábra_chart'!$H$12:$Y$12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(fc)</c:v>
                </c:pt>
                <c:pt idx="16">
                  <c:v>2023 (fc)</c:v>
                </c:pt>
                <c:pt idx="17">
                  <c:v>2023- (fc)</c:v>
                </c:pt>
              </c:strCache>
            </c:strRef>
          </c:cat>
          <c:val>
            <c:numRef>
              <c:f>'4_ábra_chart'!$H$18:$Y$18</c:f>
              <c:numCache>
                <c:formatCode>General</c:formatCode>
                <c:ptCount val="18"/>
                <c:pt idx="0">
                  <c:v>12.274767954755347</c:v>
                </c:pt>
                <c:pt idx="1">
                  <c:v>16.778295066943983</c:v>
                </c:pt>
                <c:pt idx="2" formatCode="#\ ##0.0">
                  <c:v>21.920765452246101</c:v>
                </c:pt>
                <c:pt idx="3" formatCode="#\ ##0.0">
                  <c:v>20.53</c:v>
                </c:pt>
                <c:pt idx="4" formatCode="#\ ##0.0">
                  <c:v>19.225556833430993</c:v>
                </c:pt>
                <c:pt idx="5" formatCode="#\ ##0.0">
                  <c:v>20.991582731224607</c:v>
                </c:pt>
                <c:pt idx="6" formatCode="#\ ##0.0">
                  <c:v>18.431093178665993</c:v>
                </c:pt>
                <c:pt idx="7" formatCode="#\ ##0.0">
                  <c:v>16.191193818750037</c:v>
                </c:pt>
                <c:pt idx="8" formatCode="#\ ##0.0">
                  <c:v>12.063505609621544</c:v>
                </c:pt>
                <c:pt idx="9" formatCode="#\ ##0.0">
                  <c:v>9.5000431536060042</c:v>
                </c:pt>
                <c:pt idx="10" formatCode="#\ ##0.0">
                  <c:v>7.5205567486301597</c:v>
                </c:pt>
                <c:pt idx="11" formatCode="#\ ##0.0">
                  <c:v>7.2902796363390809</c:v>
                </c:pt>
                <c:pt idx="12" formatCode="#\ ##0.0">
                  <c:v>5.6250616022988078</c:v>
                </c:pt>
                <c:pt idx="13" formatCode="#\ ##0.0">
                  <c:v>9.1243476056240258</c:v>
                </c:pt>
                <c:pt idx="14" formatCode="#\ ##0.0">
                  <c:v>9.1791384366467792</c:v>
                </c:pt>
              </c:numCache>
            </c:numRef>
          </c:val>
          <c:smooth val="0"/>
          <c:extLst>
            <c:ext xmlns:c16="http://schemas.microsoft.com/office/drawing/2014/chart" uri="{C3380CC4-5D6E-409C-BE32-E72D297353CC}">
              <c16:uniqueId val="{00000004-44BC-406E-85F0-F4C5A018FF13}"/>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30"/>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2023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6402638888888891E-2"/>
          <c:y val="0.75713294360932148"/>
          <c:w val="0.64904333333333331"/>
          <c:h val="0.22771554123916329"/>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0891399652867759"/>
        </c:manualLayout>
      </c:layout>
      <c:lineChart>
        <c:grouping val="standard"/>
        <c:varyColors val="0"/>
        <c:ser>
          <c:idx val="0"/>
          <c:order val="0"/>
          <c:tx>
            <c:strRef>
              <c:f>'31_ábra_chart'!$I$8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'31_ábra_chart'!$F$10:$F$65</c:f>
              <c:numCache>
                <c:formatCode>General</c:formatCode>
                <c:ptCount val="5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'31_ábra_chart'!$I$10:$I$65</c:f>
              <c:numCache>
                <c:formatCode>0</c:formatCode>
                <c:ptCount val="56"/>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pt idx="54">
                  <c:v>-55.555555555555557</c:v>
                </c:pt>
                <c:pt idx="55">
                  <c:v>-8.3333333333333357</c:v>
                </c:pt>
              </c:numCache>
            </c:numRef>
          </c:val>
          <c:smooth val="0"/>
          <c:extLst>
            <c:ext xmlns:c16="http://schemas.microsoft.com/office/drawing/2014/chart" uri="{C3380CC4-5D6E-409C-BE32-E72D297353CC}">
              <c16:uniqueId val="{00000000-92B7-43A7-BDE3-7071E85F2E2D}"/>
            </c:ext>
          </c:extLst>
        </c:ser>
        <c:ser>
          <c:idx val="1"/>
          <c:order val="1"/>
          <c:tx>
            <c:strRef>
              <c:f>'31_ábra_chart'!$J$8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'31_ábra_chart'!$F$10:$F$65</c:f>
              <c:numCache>
                <c:formatCode>General</c:formatCode>
                <c:ptCount val="5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'31_ábra_chart'!$J$10:$J$65</c:f>
              <c:numCache>
                <c:formatCode>0</c:formatCode>
                <c:ptCount val="56"/>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pt idx="54">
                  <c:v>70</c:v>
                </c:pt>
                <c:pt idx="55">
                  <c:v>61.53846153846154</c:v>
                </c:pt>
              </c:numCache>
            </c:numRef>
          </c:val>
          <c:smooth val="0"/>
          <c:extLst>
            <c:ext xmlns:c16="http://schemas.microsoft.com/office/drawing/2014/chart" uri="{C3380CC4-5D6E-409C-BE32-E72D297353CC}">
              <c16:uniqueId val="{00000001-92B7-43A7-BDE3-7071E85F2E2D}"/>
            </c:ext>
          </c:extLst>
        </c:ser>
        <c:ser>
          <c:idx val="2"/>
          <c:order val="2"/>
          <c:tx>
            <c:strRef>
              <c:f>'31_ábra_chart'!$K$8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'31_ábra_chart'!$F$10:$F$65</c:f>
              <c:numCache>
                <c:formatCode>General</c:formatCode>
                <c:ptCount val="56"/>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'31_ábra_chart'!$K$10:$K$65</c:f>
              <c:numCache>
                <c:formatCode>0</c:formatCode>
                <c:ptCount val="56"/>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pt idx="54">
                  <c:v>-44.444444444444443</c:v>
                </c:pt>
                <c:pt idx="55">
                  <c:v>0</c:v>
                </c:pt>
              </c:numCache>
            </c:numRef>
          </c:val>
          <c:smooth val="0"/>
          <c:extLst>
            <c:ext xmlns:c16="http://schemas.microsoft.com/office/drawing/2014/chart" uri="{C3380CC4-5D6E-409C-BE32-E72D297353CC}">
              <c16:uniqueId val="{00000002-92B7-43A7-BDE3-7071E85F2E2D}"/>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92B7-43A7-BDE3-7071E85F2E2D}"/>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'32_ábra_chart'!$I$9</c:f>
              <c:strCache>
                <c:ptCount val="1"/>
                <c:pt idx="0">
                  <c:v>Kezdeti visszaesés</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'32_ábra_chart'!$F$10:$F$37</c:f>
              <c:numCache>
                <c:formatCode>General</c:formatCode>
                <c:ptCount val="28"/>
                <c:pt idx="0">
                  <c:v>2015</c:v>
                </c:pt>
                <c:pt idx="4">
                  <c:v>2016</c:v>
                </c:pt>
                <c:pt idx="8">
                  <c:v>2017</c:v>
                </c:pt>
                <c:pt idx="12">
                  <c:v>2018</c:v>
                </c:pt>
                <c:pt idx="16">
                  <c:v>2019</c:v>
                </c:pt>
                <c:pt idx="20">
                  <c:v>2020</c:v>
                </c:pt>
                <c:pt idx="24">
                  <c:v>2021</c:v>
                </c:pt>
              </c:numCache>
            </c:numRef>
          </c:cat>
          <c:val>
            <c:numRef>
              <c:f>'32_ábra_chart'!$I$10:$I$37</c:f>
              <c:numCache>
                <c:formatCode>0</c:formatCode>
                <c:ptCount val="28"/>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pt idx="26">
                  <c:v>27.27272727272727</c:v>
                </c:pt>
                <c:pt idx="27">
                  <c:v>7.6923076923076925</c:v>
                </c:pt>
              </c:numCache>
            </c:numRef>
          </c:val>
          <c:extLst>
            <c:ext xmlns:c16="http://schemas.microsoft.com/office/drawing/2014/chart" uri="{C3380CC4-5D6E-409C-BE32-E72D297353CC}">
              <c16:uniqueId val="{00000000-96E2-4333-8D48-28A453BA7CA1}"/>
            </c:ext>
          </c:extLst>
        </c:ser>
        <c:ser>
          <c:idx val="1"/>
          <c:order val="1"/>
          <c:tx>
            <c:strRef>
              <c:f>'32_ábra_chart'!$J$9</c:f>
              <c:strCache>
                <c:ptCount val="1"/>
                <c:pt idx="0">
                  <c:v>Erős visszaesés</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'32_ábra_chart'!$F$10:$F$37</c:f>
              <c:numCache>
                <c:formatCode>General</c:formatCode>
                <c:ptCount val="28"/>
                <c:pt idx="0">
                  <c:v>2015</c:v>
                </c:pt>
                <c:pt idx="4">
                  <c:v>2016</c:v>
                </c:pt>
                <c:pt idx="8">
                  <c:v>2017</c:v>
                </c:pt>
                <c:pt idx="12">
                  <c:v>2018</c:v>
                </c:pt>
                <c:pt idx="16">
                  <c:v>2019</c:v>
                </c:pt>
                <c:pt idx="20">
                  <c:v>2020</c:v>
                </c:pt>
                <c:pt idx="24">
                  <c:v>2021</c:v>
                </c:pt>
              </c:numCache>
            </c:numRef>
          </c:cat>
          <c:val>
            <c:numRef>
              <c:f>'32_ábra_chart'!$J$10:$J$37</c:f>
              <c:numCache>
                <c:formatCode>0</c:formatCode>
                <c:ptCount val="28"/>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pt idx="26">
                  <c:v>18.181818181818183</c:v>
                </c:pt>
                <c:pt idx="27">
                  <c:v>15.384615384615385</c:v>
                </c:pt>
              </c:numCache>
            </c:numRef>
          </c:val>
          <c:extLst>
            <c:ext xmlns:c16="http://schemas.microsoft.com/office/drawing/2014/chart" uri="{C3380CC4-5D6E-409C-BE32-E72D297353CC}">
              <c16:uniqueId val="{00000001-96E2-4333-8D48-28A453BA7CA1}"/>
            </c:ext>
          </c:extLst>
        </c:ser>
        <c:ser>
          <c:idx val="2"/>
          <c:order val="2"/>
          <c:tx>
            <c:strRef>
              <c:f>'32_ábra_chart'!$K$9</c:f>
              <c:strCache>
                <c:ptCount val="1"/>
                <c:pt idx="0">
                  <c:v>Ciklus alja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'32_ábra_chart'!$F$10:$F$37</c:f>
              <c:numCache>
                <c:formatCode>General</c:formatCode>
                <c:ptCount val="28"/>
                <c:pt idx="0">
                  <c:v>2015</c:v>
                </c:pt>
                <c:pt idx="4">
                  <c:v>2016</c:v>
                </c:pt>
                <c:pt idx="8">
                  <c:v>2017</c:v>
                </c:pt>
                <c:pt idx="12">
                  <c:v>2018</c:v>
                </c:pt>
                <c:pt idx="16">
                  <c:v>2019</c:v>
                </c:pt>
                <c:pt idx="20">
                  <c:v>2020</c:v>
                </c:pt>
                <c:pt idx="24">
                  <c:v>2021</c:v>
                </c:pt>
              </c:numCache>
            </c:numRef>
          </c:cat>
          <c:val>
            <c:numRef>
              <c:f>'32_ábra_chart'!$K$10:$K$37</c:f>
              <c:numCache>
                <c:formatCode>0</c:formatCode>
                <c:ptCount val="28"/>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pt idx="26">
                  <c:v>18.181818181818183</c:v>
                </c:pt>
                <c:pt idx="27">
                  <c:v>7.6923076923076925</c:v>
                </c:pt>
              </c:numCache>
            </c:numRef>
          </c:val>
          <c:extLst>
            <c:ext xmlns:c16="http://schemas.microsoft.com/office/drawing/2014/chart" uri="{C3380CC4-5D6E-409C-BE32-E72D297353CC}">
              <c16:uniqueId val="{00000002-96E2-4333-8D48-28A453BA7CA1}"/>
            </c:ext>
          </c:extLst>
        </c:ser>
        <c:ser>
          <c:idx val="3"/>
          <c:order val="3"/>
          <c:tx>
            <c:strRef>
              <c:f>'32_ábra_chart'!$L$9</c:f>
              <c:strCache>
                <c:ptCount val="1"/>
                <c:pt idx="0">
                  <c:v>Kezdeti fellendülés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'32_ábra_chart'!$F$10:$F$37</c:f>
              <c:numCache>
                <c:formatCode>General</c:formatCode>
                <c:ptCount val="28"/>
                <c:pt idx="0">
                  <c:v>2015</c:v>
                </c:pt>
                <c:pt idx="4">
                  <c:v>2016</c:v>
                </c:pt>
                <c:pt idx="8">
                  <c:v>2017</c:v>
                </c:pt>
                <c:pt idx="12">
                  <c:v>2018</c:v>
                </c:pt>
                <c:pt idx="16">
                  <c:v>2019</c:v>
                </c:pt>
                <c:pt idx="20">
                  <c:v>2020</c:v>
                </c:pt>
                <c:pt idx="24">
                  <c:v>2021</c:v>
                </c:pt>
              </c:numCache>
            </c:numRef>
          </c:cat>
          <c:val>
            <c:numRef>
              <c:f>'32_ábra_chart'!$L$10:$L$37</c:f>
              <c:numCache>
                <c:formatCode>0</c:formatCode>
                <c:ptCount val="28"/>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pt idx="26">
                  <c:v>0</c:v>
                </c:pt>
                <c:pt idx="27">
                  <c:v>30.76923076923077</c:v>
                </c:pt>
              </c:numCache>
            </c:numRef>
          </c:val>
          <c:extLst>
            <c:ext xmlns:c16="http://schemas.microsoft.com/office/drawing/2014/chart" uri="{C3380CC4-5D6E-409C-BE32-E72D297353CC}">
              <c16:uniqueId val="{00000003-96E2-4333-8D48-28A453BA7CA1}"/>
            </c:ext>
          </c:extLst>
        </c:ser>
        <c:ser>
          <c:idx val="4"/>
          <c:order val="4"/>
          <c:tx>
            <c:strRef>
              <c:f>'32_ábra_chart'!$M$9</c:f>
              <c:strCache>
                <c:ptCount val="1"/>
                <c:pt idx="0">
                  <c:v>Érett fellendülés</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'32_ábra_chart'!$F$10:$F$37</c:f>
              <c:numCache>
                <c:formatCode>General</c:formatCode>
                <c:ptCount val="28"/>
                <c:pt idx="0">
                  <c:v>2015</c:v>
                </c:pt>
                <c:pt idx="4">
                  <c:v>2016</c:v>
                </c:pt>
                <c:pt idx="8">
                  <c:v>2017</c:v>
                </c:pt>
                <c:pt idx="12">
                  <c:v>2018</c:v>
                </c:pt>
                <c:pt idx="16">
                  <c:v>2019</c:v>
                </c:pt>
                <c:pt idx="20">
                  <c:v>2020</c:v>
                </c:pt>
                <c:pt idx="24">
                  <c:v>2021</c:v>
                </c:pt>
              </c:numCache>
            </c:numRef>
          </c:cat>
          <c:val>
            <c:numRef>
              <c:f>'32_ábra_chart'!$M$10:$M$37</c:f>
              <c:numCache>
                <c:formatCode>0</c:formatCode>
                <c:ptCount val="28"/>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pt idx="26">
                  <c:v>27.27272727272727</c:v>
                </c:pt>
                <c:pt idx="27">
                  <c:v>15.384615384615385</c:v>
                </c:pt>
              </c:numCache>
            </c:numRef>
          </c:val>
          <c:extLst>
            <c:ext xmlns:c16="http://schemas.microsoft.com/office/drawing/2014/chart" uri="{C3380CC4-5D6E-409C-BE32-E72D297353CC}">
              <c16:uniqueId val="{00000004-96E2-4333-8D48-28A453BA7CA1}"/>
            </c:ext>
          </c:extLst>
        </c:ser>
        <c:ser>
          <c:idx val="6"/>
          <c:order val="6"/>
          <c:tx>
            <c:strRef>
              <c:f>'32_ábra_chart'!$N$9</c:f>
              <c:strCache>
                <c:ptCount val="1"/>
                <c:pt idx="0">
                  <c:v>Ciklus csúcsa</c:v>
                </c:pt>
              </c:strCache>
            </c:strRef>
          </c:tx>
          <c:spPr>
            <a:solidFill>
              <a:srgbClr val="70AD47"/>
            </a:solidFill>
            <a:ln>
              <a:solidFill>
                <a:schemeClr val="tx1"/>
              </a:solidFill>
            </a:ln>
            <a:effectLst/>
          </c:spPr>
          <c:invertIfNegative val="0"/>
          <c:cat>
            <c:numRef>
              <c:f>'32_ábra_chart'!$F$10:$F$37</c:f>
              <c:numCache>
                <c:formatCode>General</c:formatCode>
                <c:ptCount val="28"/>
                <c:pt idx="0">
                  <c:v>2015</c:v>
                </c:pt>
                <c:pt idx="4">
                  <c:v>2016</c:v>
                </c:pt>
                <c:pt idx="8">
                  <c:v>2017</c:v>
                </c:pt>
                <c:pt idx="12">
                  <c:v>2018</c:v>
                </c:pt>
                <c:pt idx="16">
                  <c:v>2019</c:v>
                </c:pt>
                <c:pt idx="20">
                  <c:v>2020</c:v>
                </c:pt>
                <c:pt idx="24">
                  <c:v>2021</c:v>
                </c:pt>
              </c:numCache>
            </c:numRef>
          </c:cat>
          <c:val>
            <c:numRef>
              <c:f>'32_ábra_chart'!$N$10:$N$37</c:f>
              <c:numCache>
                <c:formatCode>0</c:formatCode>
                <c:ptCount val="28"/>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pt idx="26">
                  <c:v>9.0909090909090917</c:v>
                </c:pt>
                <c:pt idx="27">
                  <c:v>23.076923076923077</c:v>
                </c:pt>
              </c:numCache>
            </c:numRef>
          </c:val>
          <c:extLst>
            <c:ext xmlns:c16="http://schemas.microsoft.com/office/drawing/2014/chart" uri="{C3380CC4-5D6E-409C-BE32-E72D297353CC}">
              <c16:uniqueId val="{00000007-96E2-4333-8D48-28A453BA7CA1}"/>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'32_ábra_chart'!$H$10:$H$37</c:f>
              <c:strCache>
                <c:ptCount val="28"/>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extLst>
            <c:ext xmlns:c16="http://schemas.microsoft.com/office/drawing/2014/chart" uri="{C3380CC4-5D6E-409C-BE32-E72D297353CC}">
              <c16:uniqueId val="{00000005-96E2-4333-8D48-28A453BA7CA1}"/>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778584995909991E-2"/>
          <c:y val="0.86793619850971959"/>
          <c:w val="0.8280907288532727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'32_ábra_chart'!$I$8</c:f>
              <c:strCache>
                <c:ptCount val="1"/>
                <c:pt idx="0">
                  <c:v>Early Downturn</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'32_ábra_chart'!$F$10:$F$37</c:f>
              <c:numCache>
                <c:formatCode>General</c:formatCode>
                <c:ptCount val="28"/>
                <c:pt idx="0">
                  <c:v>2015</c:v>
                </c:pt>
                <c:pt idx="4">
                  <c:v>2016</c:v>
                </c:pt>
                <c:pt idx="8">
                  <c:v>2017</c:v>
                </c:pt>
                <c:pt idx="12">
                  <c:v>2018</c:v>
                </c:pt>
                <c:pt idx="16">
                  <c:v>2019</c:v>
                </c:pt>
                <c:pt idx="20">
                  <c:v>2020</c:v>
                </c:pt>
                <c:pt idx="24">
                  <c:v>2021</c:v>
                </c:pt>
              </c:numCache>
            </c:numRef>
          </c:cat>
          <c:val>
            <c:numRef>
              <c:f>'32_ábra_chart'!$I$10:$I$37</c:f>
              <c:numCache>
                <c:formatCode>0</c:formatCode>
                <c:ptCount val="28"/>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pt idx="26">
                  <c:v>27.27272727272727</c:v>
                </c:pt>
                <c:pt idx="27">
                  <c:v>7.6923076923076925</c:v>
                </c:pt>
              </c:numCache>
            </c:numRef>
          </c:val>
          <c:extLst>
            <c:ext xmlns:c16="http://schemas.microsoft.com/office/drawing/2014/chart" uri="{C3380CC4-5D6E-409C-BE32-E72D297353CC}">
              <c16:uniqueId val="{00000000-1851-40F6-B2C9-E1955FEB3A44}"/>
            </c:ext>
          </c:extLst>
        </c:ser>
        <c:ser>
          <c:idx val="1"/>
          <c:order val="1"/>
          <c:tx>
            <c:strRef>
              <c:f>'32_ábra_chart'!$J$8</c:f>
              <c:strCache>
                <c:ptCount val="1"/>
                <c:pt idx="0">
                  <c:v>Mid-Downturn</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'32_ábra_chart'!$F$10:$F$37</c:f>
              <c:numCache>
                <c:formatCode>General</c:formatCode>
                <c:ptCount val="28"/>
                <c:pt idx="0">
                  <c:v>2015</c:v>
                </c:pt>
                <c:pt idx="4">
                  <c:v>2016</c:v>
                </c:pt>
                <c:pt idx="8">
                  <c:v>2017</c:v>
                </c:pt>
                <c:pt idx="12">
                  <c:v>2018</c:v>
                </c:pt>
                <c:pt idx="16">
                  <c:v>2019</c:v>
                </c:pt>
                <c:pt idx="20">
                  <c:v>2020</c:v>
                </c:pt>
                <c:pt idx="24">
                  <c:v>2021</c:v>
                </c:pt>
              </c:numCache>
            </c:numRef>
          </c:cat>
          <c:val>
            <c:numRef>
              <c:f>'32_ábra_chart'!$J$10:$J$37</c:f>
              <c:numCache>
                <c:formatCode>0</c:formatCode>
                <c:ptCount val="28"/>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pt idx="26">
                  <c:v>18.181818181818183</c:v>
                </c:pt>
                <c:pt idx="27">
                  <c:v>15.384615384615385</c:v>
                </c:pt>
              </c:numCache>
            </c:numRef>
          </c:val>
          <c:extLst>
            <c:ext xmlns:c16="http://schemas.microsoft.com/office/drawing/2014/chart" uri="{C3380CC4-5D6E-409C-BE32-E72D297353CC}">
              <c16:uniqueId val="{00000001-1851-40F6-B2C9-E1955FEB3A44}"/>
            </c:ext>
          </c:extLst>
        </c:ser>
        <c:ser>
          <c:idx val="2"/>
          <c:order val="2"/>
          <c:tx>
            <c:strRef>
              <c:f>'32_ábra_chart'!$K$8</c:f>
              <c:strCache>
                <c:ptCount val="1"/>
                <c:pt idx="0">
                  <c:v>Bottom</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'32_ábra_chart'!$F$10:$F$37</c:f>
              <c:numCache>
                <c:formatCode>General</c:formatCode>
                <c:ptCount val="28"/>
                <c:pt idx="0">
                  <c:v>2015</c:v>
                </c:pt>
                <c:pt idx="4">
                  <c:v>2016</c:v>
                </c:pt>
                <c:pt idx="8">
                  <c:v>2017</c:v>
                </c:pt>
                <c:pt idx="12">
                  <c:v>2018</c:v>
                </c:pt>
                <c:pt idx="16">
                  <c:v>2019</c:v>
                </c:pt>
                <c:pt idx="20">
                  <c:v>2020</c:v>
                </c:pt>
                <c:pt idx="24">
                  <c:v>2021</c:v>
                </c:pt>
              </c:numCache>
            </c:numRef>
          </c:cat>
          <c:val>
            <c:numRef>
              <c:f>'32_ábra_chart'!$K$10:$K$37</c:f>
              <c:numCache>
                <c:formatCode>0</c:formatCode>
                <c:ptCount val="28"/>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pt idx="26">
                  <c:v>18.181818181818183</c:v>
                </c:pt>
                <c:pt idx="27">
                  <c:v>7.6923076923076925</c:v>
                </c:pt>
              </c:numCache>
            </c:numRef>
          </c:val>
          <c:extLst>
            <c:ext xmlns:c16="http://schemas.microsoft.com/office/drawing/2014/chart" uri="{C3380CC4-5D6E-409C-BE32-E72D297353CC}">
              <c16:uniqueId val="{00000002-1851-40F6-B2C9-E1955FEB3A44}"/>
            </c:ext>
          </c:extLst>
        </c:ser>
        <c:ser>
          <c:idx val="3"/>
          <c:order val="3"/>
          <c:tx>
            <c:strRef>
              <c:f>'32_ábra_chart'!$L$8</c:f>
              <c:strCache>
                <c:ptCount val="1"/>
                <c:pt idx="0">
                  <c:v>Early Upturn</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'32_ábra_chart'!$F$10:$F$37</c:f>
              <c:numCache>
                <c:formatCode>General</c:formatCode>
                <c:ptCount val="28"/>
                <c:pt idx="0">
                  <c:v>2015</c:v>
                </c:pt>
                <c:pt idx="4">
                  <c:v>2016</c:v>
                </c:pt>
                <c:pt idx="8">
                  <c:v>2017</c:v>
                </c:pt>
                <c:pt idx="12">
                  <c:v>2018</c:v>
                </c:pt>
                <c:pt idx="16">
                  <c:v>2019</c:v>
                </c:pt>
                <c:pt idx="20">
                  <c:v>2020</c:v>
                </c:pt>
                <c:pt idx="24">
                  <c:v>2021</c:v>
                </c:pt>
              </c:numCache>
            </c:numRef>
          </c:cat>
          <c:val>
            <c:numRef>
              <c:f>'32_ábra_chart'!$L$10:$L$37</c:f>
              <c:numCache>
                <c:formatCode>0</c:formatCode>
                <c:ptCount val="28"/>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pt idx="26">
                  <c:v>0</c:v>
                </c:pt>
                <c:pt idx="27">
                  <c:v>30.76923076923077</c:v>
                </c:pt>
              </c:numCache>
            </c:numRef>
          </c:val>
          <c:extLst>
            <c:ext xmlns:c16="http://schemas.microsoft.com/office/drawing/2014/chart" uri="{C3380CC4-5D6E-409C-BE32-E72D297353CC}">
              <c16:uniqueId val="{00000003-1851-40F6-B2C9-E1955FEB3A44}"/>
            </c:ext>
          </c:extLst>
        </c:ser>
        <c:ser>
          <c:idx val="4"/>
          <c:order val="4"/>
          <c:tx>
            <c:strRef>
              <c:f>'32_ábra_chart'!$M$8</c:f>
              <c:strCache>
                <c:ptCount val="1"/>
                <c:pt idx="0">
                  <c:v>Mid-Upturn</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'32_ábra_chart'!$F$10:$F$37</c:f>
              <c:numCache>
                <c:formatCode>General</c:formatCode>
                <c:ptCount val="28"/>
                <c:pt idx="0">
                  <c:v>2015</c:v>
                </c:pt>
                <c:pt idx="4">
                  <c:v>2016</c:v>
                </c:pt>
                <c:pt idx="8">
                  <c:v>2017</c:v>
                </c:pt>
                <c:pt idx="12">
                  <c:v>2018</c:v>
                </c:pt>
                <c:pt idx="16">
                  <c:v>2019</c:v>
                </c:pt>
                <c:pt idx="20">
                  <c:v>2020</c:v>
                </c:pt>
                <c:pt idx="24">
                  <c:v>2021</c:v>
                </c:pt>
              </c:numCache>
            </c:numRef>
          </c:cat>
          <c:val>
            <c:numRef>
              <c:f>'32_ábra_chart'!$M$10:$M$37</c:f>
              <c:numCache>
                <c:formatCode>0</c:formatCode>
                <c:ptCount val="28"/>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pt idx="26">
                  <c:v>27.27272727272727</c:v>
                </c:pt>
                <c:pt idx="27">
                  <c:v>15.384615384615385</c:v>
                </c:pt>
              </c:numCache>
            </c:numRef>
          </c:val>
          <c:extLst>
            <c:ext xmlns:c16="http://schemas.microsoft.com/office/drawing/2014/chart" uri="{C3380CC4-5D6E-409C-BE32-E72D297353CC}">
              <c16:uniqueId val="{00000004-1851-40F6-B2C9-E1955FEB3A44}"/>
            </c:ext>
          </c:extLst>
        </c:ser>
        <c:ser>
          <c:idx val="6"/>
          <c:order val="6"/>
          <c:tx>
            <c:strRef>
              <c:f>'32_ábra_chart'!$N$8</c:f>
              <c:strCache>
                <c:ptCount val="1"/>
                <c:pt idx="0">
                  <c:v>Peak</c:v>
                </c:pt>
              </c:strCache>
            </c:strRef>
          </c:tx>
          <c:spPr>
            <a:solidFill>
              <a:srgbClr val="70AD47"/>
            </a:solidFill>
            <a:ln>
              <a:solidFill>
                <a:schemeClr val="tx1"/>
              </a:solidFill>
            </a:ln>
            <a:effectLst/>
          </c:spPr>
          <c:invertIfNegative val="0"/>
          <c:cat>
            <c:numRef>
              <c:f>'32_ábra_chart'!$F$10:$F$37</c:f>
              <c:numCache>
                <c:formatCode>General</c:formatCode>
                <c:ptCount val="28"/>
                <c:pt idx="0">
                  <c:v>2015</c:v>
                </c:pt>
                <c:pt idx="4">
                  <c:v>2016</c:v>
                </c:pt>
                <c:pt idx="8">
                  <c:v>2017</c:v>
                </c:pt>
                <c:pt idx="12">
                  <c:v>2018</c:v>
                </c:pt>
                <c:pt idx="16">
                  <c:v>2019</c:v>
                </c:pt>
                <c:pt idx="20">
                  <c:v>2020</c:v>
                </c:pt>
                <c:pt idx="24">
                  <c:v>2021</c:v>
                </c:pt>
              </c:numCache>
            </c:numRef>
          </c:cat>
          <c:val>
            <c:numRef>
              <c:f>'32_ábra_chart'!$N$10:$N$37</c:f>
              <c:numCache>
                <c:formatCode>0</c:formatCode>
                <c:ptCount val="28"/>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pt idx="26">
                  <c:v>9.0909090909090917</c:v>
                </c:pt>
                <c:pt idx="27">
                  <c:v>23.076923076923077</c:v>
                </c:pt>
              </c:numCache>
            </c:numRef>
          </c:val>
          <c:extLst>
            <c:ext xmlns:c16="http://schemas.microsoft.com/office/drawing/2014/chart" uri="{C3380CC4-5D6E-409C-BE32-E72D297353CC}">
              <c16:uniqueId val="{00000005-1851-40F6-B2C9-E1955FEB3A44}"/>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'32_ábra_chart'!$H$10:$H$37</c:f>
              <c:strCache>
                <c:ptCount val="28"/>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extLst>
            <c:ext xmlns:c16="http://schemas.microsoft.com/office/drawing/2014/chart" uri="{C3380CC4-5D6E-409C-BE32-E72D297353CC}">
              <c16:uniqueId val="{00000006-1851-40F6-B2C9-E1955FEB3A44}"/>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4606042120149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2828386041288281"/>
          <c:y val="0.86793619850971959"/>
          <c:w val="0.7382907926296671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rgbClr val="000000"/>
                </a:solidFill>
                <a:latin typeface="Calibri"/>
                <a:ea typeface="Calibri"/>
                <a:cs typeface="Calibri"/>
              </a:defRPr>
            </a:pPr>
            <a:r>
              <a:rPr lang="hu-HU" sz="1800"/>
              <a:t>Irodaingatlanok energetikai tanúsítványainak eloszlása energetikai besorolás és kiadás éve szerint</a:t>
            </a:r>
          </a:p>
        </c:rich>
      </c:tx>
      <c:layout>
        <c:manualLayout>
          <c:xMode val="edge"/>
          <c:yMode val="edge"/>
          <c:x val="0.14355102668096575"/>
          <c:y val="6.6197768700826222E-3"/>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0975082970298221"/>
          <c:y val="0.13779856105858052"/>
          <c:w val="0.78712911231394878"/>
          <c:h val="0.67795741137882315"/>
        </c:manualLayout>
      </c:layout>
      <c:barChart>
        <c:barDir val="col"/>
        <c:grouping val="stacked"/>
        <c:varyColors val="0"/>
        <c:ser>
          <c:idx val="0"/>
          <c:order val="0"/>
          <c:tx>
            <c:strRef>
              <c:f>Box_1_ábra_chart_1!$E$12</c:f>
              <c:strCache>
                <c:ptCount val="1"/>
                <c:pt idx="0">
                  <c:v>2016</c:v>
                </c:pt>
              </c:strCache>
            </c:strRef>
          </c:tx>
          <c:spPr>
            <a:solidFill>
              <a:srgbClr val="C9DBC1"/>
            </a:solidFill>
            <a:ln>
              <a:noFill/>
            </a:ln>
            <a:effectLst/>
          </c:spPr>
          <c:invertIfNegative val="0"/>
          <c:cat>
            <c:strRef>
              <c:f>Box_1_ábra_chart_1!$D$13:$D$24</c:f>
              <c:strCache>
                <c:ptCount val="12"/>
                <c:pt idx="0">
                  <c:v>AA</c:v>
                </c:pt>
                <c:pt idx="1">
                  <c:v>AA+</c:v>
                </c:pt>
                <c:pt idx="2">
                  <c:v>AA++</c:v>
                </c:pt>
                <c:pt idx="3">
                  <c:v>BB</c:v>
                </c:pt>
                <c:pt idx="4">
                  <c:v>CC</c:v>
                </c:pt>
                <c:pt idx="5">
                  <c:v>DD</c:v>
                </c:pt>
                <c:pt idx="6">
                  <c:v>EE</c:v>
                </c:pt>
                <c:pt idx="7">
                  <c:v>FF</c:v>
                </c:pt>
                <c:pt idx="8">
                  <c:v>GG</c:v>
                </c:pt>
                <c:pt idx="9">
                  <c:v>HH</c:v>
                </c:pt>
                <c:pt idx="10">
                  <c:v>II</c:v>
                </c:pt>
                <c:pt idx="11">
                  <c:v>JJ</c:v>
                </c:pt>
              </c:strCache>
            </c:strRef>
          </c:cat>
          <c:val>
            <c:numRef>
              <c:f>Box_1_ábra_chart_1!$E$13:$E$24</c:f>
              <c:numCache>
                <c:formatCode>#,##0</c:formatCode>
                <c:ptCount val="12"/>
                <c:pt idx="0">
                  <c:v>4</c:v>
                </c:pt>
                <c:pt idx="1">
                  <c:v>2</c:v>
                </c:pt>
                <c:pt idx="2" formatCode="0">
                  <c:v>4</c:v>
                </c:pt>
                <c:pt idx="3" formatCode="General">
                  <c:v>25</c:v>
                </c:pt>
                <c:pt idx="4" formatCode="General">
                  <c:v>421</c:v>
                </c:pt>
                <c:pt idx="5" formatCode="General">
                  <c:v>307</c:v>
                </c:pt>
                <c:pt idx="6" formatCode="General">
                  <c:v>374</c:v>
                </c:pt>
                <c:pt idx="7" formatCode="General">
                  <c:v>443</c:v>
                </c:pt>
                <c:pt idx="8" formatCode="General">
                  <c:v>450</c:v>
                </c:pt>
                <c:pt idx="9" formatCode="General">
                  <c:v>573</c:v>
                </c:pt>
                <c:pt idx="10" formatCode="General">
                  <c:v>371</c:v>
                </c:pt>
                <c:pt idx="11" formatCode="General">
                  <c:v>296</c:v>
                </c:pt>
              </c:numCache>
            </c:numRef>
          </c:val>
          <c:extLst>
            <c:ext xmlns:c16="http://schemas.microsoft.com/office/drawing/2014/chart" uri="{C3380CC4-5D6E-409C-BE32-E72D297353CC}">
              <c16:uniqueId val="{00000000-1F8C-4F29-A556-1643576BC768}"/>
            </c:ext>
          </c:extLst>
        </c:ser>
        <c:ser>
          <c:idx val="1"/>
          <c:order val="1"/>
          <c:tx>
            <c:strRef>
              <c:f>Box_1_ábra_chart_1!$F$12</c:f>
              <c:strCache>
                <c:ptCount val="1"/>
                <c:pt idx="0">
                  <c:v>2017</c:v>
                </c:pt>
              </c:strCache>
            </c:strRef>
          </c:tx>
          <c:spPr>
            <a:solidFill>
              <a:srgbClr val="ACCA9E"/>
            </a:solidFill>
            <a:ln>
              <a:noFill/>
            </a:ln>
            <a:effectLst/>
          </c:spPr>
          <c:invertIfNegative val="0"/>
          <c:cat>
            <c:strRef>
              <c:f>Box_1_ábra_chart_1!$D$13:$D$24</c:f>
              <c:strCache>
                <c:ptCount val="12"/>
                <c:pt idx="0">
                  <c:v>AA</c:v>
                </c:pt>
                <c:pt idx="1">
                  <c:v>AA+</c:v>
                </c:pt>
                <c:pt idx="2">
                  <c:v>AA++</c:v>
                </c:pt>
                <c:pt idx="3">
                  <c:v>BB</c:v>
                </c:pt>
                <c:pt idx="4">
                  <c:v>CC</c:v>
                </c:pt>
                <c:pt idx="5">
                  <c:v>DD</c:v>
                </c:pt>
                <c:pt idx="6">
                  <c:v>EE</c:v>
                </c:pt>
                <c:pt idx="7">
                  <c:v>FF</c:v>
                </c:pt>
                <c:pt idx="8">
                  <c:v>GG</c:v>
                </c:pt>
                <c:pt idx="9">
                  <c:v>HH</c:v>
                </c:pt>
                <c:pt idx="10">
                  <c:v>II</c:v>
                </c:pt>
                <c:pt idx="11">
                  <c:v>JJ</c:v>
                </c:pt>
              </c:strCache>
            </c:strRef>
          </c:cat>
          <c:val>
            <c:numRef>
              <c:f>Box_1_ábra_chart_1!$F$13:$F$24</c:f>
              <c:numCache>
                <c:formatCode>#,##0</c:formatCode>
                <c:ptCount val="12"/>
                <c:pt idx="0">
                  <c:v>8</c:v>
                </c:pt>
                <c:pt idx="1">
                  <c:v>8</c:v>
                </c:pt>
                <c:pt idx="2" formatCode="0">
                  <c:v>3</c:v>
                </c:pt>
                <c:pt idx="3" formatCode="General">
                  <c:v>61</c:v>
                </c:pt>
                <c:pt idx="4" formatCode="General">
                  <c:v>285</c:v>
                </c:pt>
                <c:pt idx="5" formatCode="General">
                  <c:v>309</c:v>
                </c:pt>
                <c:pt idx="6" formatCode="General">
                  <c:v>352</c:v>
                </c:pt>
                <c:pt idx="7" formatCode="General">
                  <c:v>418</c:v>
                </c:pt>
                <c:pt idx="8" formatCode="General">
                  <c:v>391</c:v>
                </c:pt>
                <c:pt idx="9" formatCode="General">
                  <c:v>370</c:v>
                </c:pt>
                <c:pt idx="10" formatCode="General">
                  <c:v>265</c:v>
                </c:pt>
                <c:pt idx="11" formatCode="General">
                  <c:v>239</c:v>
                </c:pt>
              </c:numCache>
            </c:numRef>
          </c:val>
          <c:extLst>
            <c:ext xmlns:c16="http://schemas.microsoft.com/office/drawing/2014/chart" uri="{C3380CC4-5D6E-409C-BE32-E72D297353CC}">
              <c16:uniqueId val="{00000001-1F8C-4F29-A556-1643576BC768}"/>
            </c:ext>
          </c:extLst>
        </c:ser>
        <c:ser>
          <c:idx val="2"/>
          <c:order val="2"/>
          <c:tx>
            <c:strRef>
              <c:f>Box_1_ábra_chart_1!$G$12</c:f>
              <c:strCache>
                <c:ptCount val="1"/>
                <c:pt idx="0">
                  <c:v>2018</c:v>
                </c:pt>
              </c:strCache>
            </c:strRef>
          </c:tx>
          <c:spPr>
            <a:solidFill>
              <a:srgbClr val="88B76E"/>
            </a:solidFill>
            <a:ln w="25400">
              <a:noFill/>
            </a:ln>
            <a:effectLst/>
          </c:spPr>
          <c:invertIfNegative val="0"/>
          <c:cat>
            <c:strRef>
              <c:f>Box_1_ábra_chart_1!$D$13:$D$24</c:f>
              <c:strCache>
                <c:ptCount val="12"/>
                <c:pt idx="0">
                  <c:v>AA</c:v>
                </c:pt>
                <c:pt idx="1">
                  <c:v>AA+</c:v>
                </c:pt>
                <c:pt idx="2">
                  <c:v>AA++</c:v>
                </c:pt>
                <c:pt idx="3">
                  <c:v>BB</c:v>
                </c:pt>
                <c:pt idx="4">
                  <c:v>CC</c:v>
                </c:pt>
                <c:pt idx="5">
                  <c:v>DD</c:v>
                </c:pt>
                <c:pt idx="6">
                  <c:v>EE</c:v>
                </c:pt>
                <c:pt idx="7">
                  <c:v>FF</c:v>
                </c:pt>
                <c:pt idx="8">
                  <c:v>GG</c:v>
                </c:pt>
                <c:pt idx="9">
                  <c:v>HH</c:v>
                </c:pt>
                <c:pt idx="10">
                  <c:v>II</c:v>
                </c:pt>
                <c:pt idx="11">
                  <c:v>JJ</c:v>
                </c:pt>
              </c:strCache>
            </c:strRef>
          </c:cat>
          <c:val>
            <c:numRef>
              <c:f>Box_1_ábra_chart_1!$G$13:$G$24</c:f>
              <c:numCache>
                <c:formatCode>#,##0</c:formatCode>
                <c:ptCount val="12"/>
                <c:pt idx="0">
                  <c:v>15</c:v>
                </c:pt>
                <c:pt idx="1">
                  <c:v>13</c:v>
                </c:pt>
                <c:pt idx="2" formatCode="0">
                  <c:v>14</c:v>
                </c:pt>
                <c:pt idx="3" formatCode="General">
                  <c:v>279</c:v>
                </c:pt>
                <c:pt idx="4" formatCode="General">
                  <c:v>540</c:v>
                </c:pt>
                <c:pt idx="5" formatCode="General">
                  <c:v>346</c:v>
                </c:pt>
                <c:pt idx="6" formatCode="General">
                  <c:v>350</c:v>
                </c:pt>
                <c:pt idx="7" formatCode="General">
                  <c:v>386</c:v>
                </c:pt>
                <c:pt idx="8" formatCode="General">
                  <c:v>390</c:v>
                </c:pt>
                <c:pt idx="9" formatCode="General">
                  <c:v>424</c:v>
                </c:pt>
                <c:pt idx="10" formatCode="General">
                  <c:v>260</c:v>
                </c:pt>
                <c:pt idx="11" formatCode="General">
                  <c:v>290</c:v>
                </c:pt>
              </c:numCache>
            </c:numRef>
          </c:val>
          <c:extLst>
            <c:ext xmlns:c16="http://schemas.microsoft.com/office/drawing/2014/chart" uri="{C3380CC4-5D6E-409C-BE32-E72D297353CC}">
              <c16:uniqueId val="{00000002-1F8C-4F29-A556-1643576BC768}"/>
            </c:ext>
          </c:extLst>
        </c:ser>
        <c:ser>
          <c:idx val="3"/>
          <c:order val="3"/>
          <c:tx>
            <c:strRef>
              <c:f>Box_1_ábra_chart_1!$H$12</c:f>
              <c:strCache>
                <c:ptCount val="1"/>
                <c:pt idx="0">
                  <c:v>2019</c:v>
                </c:pt>
              </c:strCache>
            </c:strRef>
          </c:tx>
          <c:spPr>
            <a:solidFill>
              <a:srgbClr val="6BA543"/>
            </a:solidFill>
            <a:ln w="25400">
              <a:noFill/>
            </a:ln>
            <a:effectLst/>
          </c:spPr>
          <c:invertIfNegative val="0"/>
          <c:cat>
            <c:strRef>
              <c:f>Box_1_ábra_chart_1!$D$13:$D$24</c:f>
              <c:strCache>
                <c:ptCount val="12"/>
                <c:pt idx="0">
                  <c:v>AA</c:v>
                </c:pt>
                <c:pt idx="1">
                  <c:v>AA+</c:v>
                </c:pt>
                <c:pt idx="2">
                  <c:v>AA++</c:v>
                </c:pt>
                <c:pt idx="3">
                  <c:v>BB</c:v>
                </c:pt>
                <c:pt idx="4">
                  <c:v>CC</c:v>
                </c:pt>
                <c:pt idx="5">
                  <c:v>DD</c:v>
                </c:pt>
                <c:pt idx="6">
                  <c:v>EE</c:v>
                </c:pt>
                <c:pt idx="7">
                  <c:v>FF</c:v>
                </c:pt>
                <c:pt idx="8">
                  <c:v>GG</c:v>
                </c:pt>
                <c:pt idx="9">
                  <c:v>HH</c:v>
                </c:pt>
                <c:pt idx="10">
                  <c:v>II</c:v>
                </c:pt>
                <c:pt idx="11">
                  <c:v>JJ</c:v>
                </c:pt>
              </c:strCache>
            </c:strRef>
          </c:cat>
          <c:val>
            <c:numRef>
              <c:f>Box_1_ábra_chart_1!$H$13:$H$24</c:f>
              <c:numCache>
                <c:formatCode>#,##0</c:formatCode>
                <c:ptCount val="12"/>
                <c:pt idx="0">
                  <c:v>13</c:v>
                </c:pt>
                <c:pt idx="1">
                  <c:v>8</c:v>
                </c:pt>
                <c:pt idx="2" formatCode="0">
                  <c:v>12</c:v>
                </c:pt>
                <c:pt idx="3" formatCode="General">
                  <c:v>271</c:v>
                </c:pt>
                <c:pt idx="4" formatCode="General">
                  <c:v>499</c:v>
                </c:pt>
                <c:pt idx="5" formatCode="General">
                  <c:v>313</c:v>
                </c:pt>
                <c:pt idx="6" formatCode="General">
                  <c:v>319</c:v>
                </c:pt>
                <c:pt idx="7" formatCode="General">
                  <c:v>325</c:v>
                </c:pt>
                <c:pt idx="8" formatCode="General">
                  <c:v>379</c:v>
                </c:pt>
                <c:pt idx="9" formatCode="General">
                  <c:v>373</c:v>
                </c:pt>
                <c:pt idx="10" formatCode="General">
                  <c:v>246</c:v>
                </c:pt>
                <c:pt idx="11" formatCode="General">
                  <c:v>218</c:v>
                </c:pt>
              </c:numCache>
            </c:numRef>
          </c:val>
          <c:extLst>
            <c:ext xmlns:c16="http://schemas.microsoft.com/office/drawing/2014/chart" uri="{C3380CC4-5D6E-409C-BE32-E72D297353CC}">
              <c16:uniqueId val="{00000004-1F8C-4F29-A556-1643576BC768}"/>
            </c:ext>
          </c:extLst>
        </c:ser>
        <c:ser>
          <c:idx val="4"/>
          <c:order val="4"/>
          <c:tx>
            <c:strRef>
              <c:f>Box_1_ábra_chart_1!$I$12</c:f>
              <c:strCache>
                <c:ptCount val="1"/>
                <c:pt idx="0">
                  <c:v>2020</c:v>
                </c:pt>
              </c:strCache>
            </c:strRef>
          </c:tx>
          <c:spPr>
            <a:solidFill>
              <a:srgbClr val="5F933B"/>
            </a:solidFill>
            <a:ln w="25400">
              <a:noFill/>
            </a:ln>
            <a:effectLst/>
          </c:spPr>
          <c:invertIfNegative val="0"/>
          <c:cat>
            <c:strRef>
              <c:f>Box_1_ábra_chart_1!$D$13:$D$24</c:f>
              <c:strCache>
                <c:ptCount val="12"/>
                <c:pt idx="0">
                  <c:v>AA</c:v>
                </c:pt>
                <c:pt idx="1">
                  <c:v>AA+</c:v>
                </c:pt>
                <c:pt idx="2">
                  <c:v>AA++</c:v>
                </c:pt>
                <c:pt idx="3">
                  <c:v>BB</c:v>
                </c:pt>
                <c:pt idx="4">
                  <c:v>CC</c:v>
                </c:pt>
                <c:pt idx="5">
                  <c:v>DD</c:v>
                </c:pt>
                <c:pt idx="6">
                  <c:v>EE</c:v>
                </c:pt>
                <c:pt idx="7">
                  <c:v>FF</c:v>
                </c:pt>
                <c:pt idx="8">
                  <c:v>GG</c:v>
                </c:pt>
                <c:pt idx="9">
                  <c:v>HH</c:v>
                </c:pt>
                <c:pt idx="10">
                  <c:v>II</c:v>
                </c:pt>
                <c:pt idx="11">
                  <c:v>JJ</c:v>
                </c:pt>
              </c:strCache>
            </c:strRef>
          </c:cat>
          <c:val>
            <c:numRef>
              <c:f>Box_1_ábra_chart_1!$I$13:$I$24</c:f>
              <c:numCache>
                <c:formatCode>#,##0</c:formatCode>
                <c:ptCount val="12"/>
                <c:pt idx="0">
                  <c:v>4</c:v>
                </c:pt>
                <c:pt idx="1">
                  <c:v>9</c:v>
                </c:pt>
                <c:pt idx="2" formatCode="0">
                  <c:v>5</c:v>
                </c:pt>
                <c:pt idx="3" formatCode="General">
                  <c:v>235</c:v>
                </c:pt>
                <c:pt idx="4" formatCode="General">
                  <c:v>455</c:v>
                </c:pt>
                <c:pt idx="5" formatCode="General">
                  <c:v>320</c:v>
                </c:pt>
                <c:pt idx="6" formatCode="General">
                  <c:v>309</c:v>
                </c:pt>
                <c:pt idx="7" formatCode="General">
                  <c:v>244</c:v>
                </c:pt>
                <c:pt idx="8" formatCode="General">
                  <c:v>222</c:v>
                </c:pt>
                <c:pt idx="9" formatCode="General">
                  <c:v>274</c:v>
                </c:pt>
                <c:pt idx="10" formatCode="General">
                  <c:v>159</c:v>
                </c:pt>
                <c:pt idx="11" formatCode="General">
                  <c:v>169</c:v>
                </c:pt>
              </c:numCache>
            </c:numRef>
          </c:val>
          <c:extLst>
            <c:ext xmlns:c16="http://schemas.microsoft.com/office/drawing/2014/chart" uri="{C3380CC4-5D6E-409C-BE32-E72D297353CC}">
              <c16:uniqueId val="{00000005-1F8C-4F29-A556-1643576BC768}"/>
            </c:ext>
          </c:extLst>
        </c:ser>
        <c:ser>
          <c:idx val="5"/>
          <c:order val="5"/>
          <c:tx>
            <c:strRef>
              <c:f>Box_1_ábra_chart_1!$J$12</c:f>
              <c:strCache>
                <c:ptCount val="1"/>
                <c:pt idx="0">
                  <c:v>2021</c:v>
                </c:pt>
              </c:strCache>
            </c:strRef>
          </c:tx>
          <c:spPr>
            <a:solidFill>
              <a:srgbClr val="507E32"/>
            </a:solidFill>
            <a:ln w="25400">
              <a:noFill/>
            </a:ln>
            <a:effectLst/>
          </c:spPr>
          <c:invertIfNegative val="0"/>
          <c:cat>
            <c:strRef>
              <c:f>Box_1_ábra_chart_1!$D$13:$D$24</c:f>
              <c:strCache>
                <c:ptCount val="12"/>
                <c:pt idx="0">
                  <c:v>AA</c:v>
                </c:pt>
                <c:pt idx="1">
                  <c:v>AA+</c:v>
                </c:pt>
                <c:pt idx="2">
                  <c:v>AA++</c:v>
                </c:pt>
                <c:pt idx="3">
                  <c:v>BB</c:v>
                </c:pt>
                <c:pt idx="4">
                  <c:v>CC</c:v>
                </c:pt>
                <c:pt idx="5">
                  <c:v>DD</c:v>
                </c:pt>
                <c:pt idx="6">
                  <c:v>EE</c:v>
                </c:pt>
                <c:pt idx="7">
                  <c:v>FF</c:v>
                </c:pt>
                <c:pt idx="8">
                  <c:v>GG</c:v>
                </c:pt>
                <c:pt idx="9">
                  <c:v>HH</c:v>
                </c:pt>
                <c:pt idx="10">
                  <c:v>II</c:v>
                </c:pt>
                <c:pt idx="11">
                  <c:v>JJ</c:v>
                </c:pt>
              </c:strCache>
            </c:strRef>
          </c:cat>
          <c:val>
            <c:numRef>
              <c:f>Box_1_ábra_chart_1!$J$13:$J$24</c:f>
              <c:numCache>
                <c:formatCode>#,##0</c:formatCode>
                <c:ptCount val="12"/>
                <c:pt idx="0">
                  <c:v>7</c:v>
                </c:pt>
                <c:pt idx="1">
                  <c:v>5</c:v>
                </c:pt>
                <c:pt idx="2" formatCode="0">
                  <c:v>7</c:v>
                </c:pt>
                <c:pt idx="3" formatCode="General">
                  <c:v>299</c:v>
                </c:pt>
                <c:pt idx="4" formatCode="General">
                  <c:v>413</c:v>
                </c:pt>
                <c:pt idx="5" formatCode="General">
                  <c:v>245</c:v>
                </c:pt>
                <c:pt idx="6" formatCode="General">
                  <c:v>275</c:v>
                </c:pt>
                <c:pt idx="7" formatCode="General">
                  <c:v>226</c:v>
                </c:pt>
                <c:pt idx="8" formatCode="General">
                  <c:v>219</c:v>
                </c:pt>
                <c:pt idx="9" formatCode="General">
                  <c:v>269</c:v>
                </c:pt>
                <c:pt idx="10" formatCode="General">
                  <c:v>189</c:v>
                </c:pt>
                <c:pt idx="11" formatCode="General">
                  <c:v>163</c:v>
                </c:pt>
              </c:numCache>
            </c:numRef>
          </c:val>
          <c:extLst>
            <c:ext xmlns:c16="http://schemas.microsoft.com/office/drawing/2014/chart" uri="{C3380CC4-5D6E-409C-BE32-E72D297353CC}">
              <c16:uniqueId val="{00000006-1F8C-4F29-A556-1643576BC768}"/>
            </c:ext>
          </c:extLst>
        </c:ser>
        <c:dLbls>
          <c:showLegendKey val="0"/>
          <c:showVal val="0"/>
          <c:showCatName val="0"/>
          <c:showSerName val="0"/>
          <c:showPercent val="0"/>
          <c:showBubbleSize val="0"/>
        </c:dLbls>
        <c:gapWidth val="150"/>
        <c:overlap val="100"/>
        <c:axId val="963718504"/>
        <c:axId val="963719160"/>
      </c:barChart>
      <c:lineChart>
        <c:grouping val="standard"/>
        <c:varyColors val="0"/>
        <c:ser>
          <c:idx val="6"/>
          <c:order val="6"/>
          <c:tx>
            <c:v>fikt</c:v>
          </c:tx>
          <c:spPr>
            <a:ln w="28575" cap="rnd">
              <a:no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7-1F8C-4F29-A556-1643576BC768}"/>
            </c:ext>
          </c:extLst>
        </c:ser>
        <c:dLbls>
          <c:showLegendKey val="0"/>
          <c:showVal val="0"/>
          <c:showCatName val="0"/>
          <c:showSerName val="0"/>
          <c:showPercent val="0"/>
          <c:showBubbleSize val="0"/>
        </c:dLbls>
        <c:marker val="1"/>
        <c:smooth val="0"/>
        <c:axId val="487320128"/>
        <c:axId val="487324288"/>
      </c:lineChart>
      <c:catAx>
        <c:axId val="96371850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719160"/>
        <c:crosses val="autoZero"/>
        <c:auto val="1"/>
        <c:lblAlgn val="ctr"/>
        <c:lblOffset val="100"/>
        <c:noMultiLvlLbl val="0"/>
      </c:catAx>
      <c:valAx>
        <c:axId val="9637191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Darab</a:t>
                </a:r>
              </a:p>
            </c:rich>
          </c:tx>
          <c:layout>
            <c:manualLayout>
              <c:xMode val="edge"/>
              <c:yMode val="edge"/>
              <c:x val="0.11117383691604579"/>
              <c:y val="8.605709931107408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718504"/>
        <c:crosses val="autoZero"/>
        <c:crossBetween val="between"/>
      </c:valAx>
      <c:valAx>
        <c:axId val="487324288"/>
        <c:scaling>
          <c:orientation val="minMax"/>
          <c:max val="30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Darab</a:t>
                </a:r>
              </a:p>
            </c:rich>
          </c:tx>
          <c:layout>
            <c:manualLayout>
              <c:xMode val="edge"/>
              <c:yMode val="edge"/>
              <c:x val="0.81673845795856914"/>
              <c:y val="8.562568445626005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7320128"/>
        <c:crosses val="max"/>
        <c:crossBetween val="between"/>
      </c:valAx>
      <c:catAx>
        <c:axId val="487320128"/>
        <c:scaling>
          <c:orientation val="minMax"/>
        </c:scaling>
        <c:delete val="1"/>
        <c:axPos val="b"/>
        <c:majorTickMark val="out"/>
        <c:minorTickMark val="none"/>
        <c:tickLblPos val="nextTo"/>
        <c:crossAx val="487324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8406464055013999"/>
          <c:y val="0.89553401357766627"/>
          <c:w val="0.63956385164534513"/>
          <c:h val="5.590323380443789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rgbClr val="000000"/>
                </a:solidFill>
                <a:latin typeface="Calibri"/>
                <a:ea typeface="Calibri"/>
                <a:cs typeface="Calibri"/>
              </a:defRPr>
            </a:pPr>
            <a:r>
              <a:rPr lang="hu-HU" sz="1800"/>
              <a:t>Distribution of energy certificates for office properties by rating and year of issue</a:t>
            </a:r>
          </a:p>
        </c:rich>
      </c:tx>
      <c:layout>
        <c:manualLayout>
          <c:xMode val="edge"/>
          <c:yMode val="edge"/>
          <c:x val="0.14887891335723563"/>
          <c:y val="8.8263691601101636E-3"/>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0975082970298221"/>
          <c:y val="0.13779856105858052"/>
          <c:w val="0.78712911231394878"/>
          <c:h val="0.67795741137882315"/>
        </c:manualLayout>
      </c:layout>
      <c:barChart>
        <c:barDir val="col"/>
        <c:grouping val="stacked"/>
        <c:varyColors val="0"/>
        <c:ser>
          <c:idx val="0"/>
          <c:order val="0"/>
          <c:tx>
            <c:strRef>
              <c:f>Box_1_ábra_chart_1!$E$12</c:f>
              <c:strCache>
                <c:ptCount val="1"/>
                <c:pt idx="0">
                  <c:v>2016</c:v>
                </c:pt>
              </c:strCache>
            </c:strRef>
          </c:tx>
          <c:spPr>
            <a:solidFill>
              <a:srgbClr val="C9DBC1"/>
            </a:solidFill>
            <a:ln>
              <a:noFill/>
            </a:ln>
            <a:effectLst/>
          </c:spPr>
          <c:invertIfNegative val="0"/>
          <c:cat>
            <c:strRef>
              <c:f>Box_1_ábra_chart_1!$D$13:$D$24</c:f>
              <c:strCache>
                <c:ptCount val="12"/>
                <c:pt idx="0">
                  <c:v>AA</c:v>
                </c:pt>
                <c:pt idx="1">
                  <c:v>AA+</c:v>
                </c:pt>
                <c:pt idx="2">
                  <c:v>AA++</c:v>
                </c:pt>
                <c:pt idx="3">
                  <c:v>BB</c:v>
                </c:pt>
                <c:pt idx="4">
                  <c:v>CC</c:v>
                </c:pt>
                <c:pt idx="5">
                  <c:v>DD</c:v>
                </c:pt>
                <c:pt idx="6">
                  <c:v>EE</c:v>
                </c:pt>
                <c:pt idx="7">
                  <c:v>FF</c:v>
                </c:pt>
                <c:pt idx="8">
                  <c:v>GG</c:v>
                </c:pt>
                <c:pt idx="9">
                  <c:v>HH</c:v>
                </c:pt>
                <c:pt idx="10">
                  <c:v>II</c:v>
                </c:pt>
                <c:pt idx="11">
                  <c:v>JJ</c:v>
                </c:pt>
              </c:strCache>
            </c:strRef>
          </c:cat>
          <c:val>
            <c:numRef>
              <c:f>Box_1_ábra_chart_1!$E$13:$E$24</c:f>
              <c:numCache>
                <c:formatCode>#,##0</c:formatCode>
                <c:ptCount val="12"/>
                <c:pt idx="0">
                  <c:v>4</c:v>
                </c:pt>
                <c:pt idx="1">
                  <c:v>2</c:v>
                </c:pt>
                <c:pt idx="2" formatCode="0">
                  <c:v>4</c:v>
                </c:pt>
                <c:pt idx="3" formatCode="General">
                  <c:v>25</c:v>
                </c:pt>
                <c:pt idx="4" formatCode="General">
                  <c:v>421</c:v>
                </c:pt>
                <c:pt idx="5" formatCode="General">
                  <c:v>307</c:v>
                </c:pt>
                <c:pt idx="6" formatCode="General">
                  <c:v>374</c:v>
                </c:pt>
                <c:pt idx="7" formatCode="General">
                  <c:v>443</c:v>
                </c:pt>
                <c:pt idx="8" formatCode="General">
                  <c:v>450</c:v>
                </c:pt>
                <c:pt idx="9" formatCode="General">
                  <c:v>573</c:v>
                </c:pt>
                <c:pt idx="10" formatCode="General">
                  <c:v>371</c:v>
                </c:pt>
                <c:pt idx="11" formatCode="General">
                  <c:v>296</c:v>
                </c:pt>
              </c:numCache>
            </c:numRef>
          </c:val>
          <c:extLst>
            <c:ext xmlns:c16="http://schemas.microsoft.com/office/drawing/2014/chart" uri="{C3380CC4-5D6E-409C-BE32-E72D297353CC}">
              <c16:uniqueId val="{00000000-8CDD-4FC2-A6A8-A1021C9C74FE}"/>
            </c:ext>
          </c:extLst>
        </c:ser>
        <c:ser>
          <c:idx val="1"/>
          <c:order val="1"/>
          <c:tx>
            <c:strRef>
              <c:f>Box_1_ábra_chart_1!$F$12</c:f>
              <c:strCache>
                <c:ptCount val="1"/>
                <c:pt idx="0">
                  <c:v>2017</c:v>
                </c:pt>
              </c:strCache>
            </c:strRef>
          </c:tx>
          <c:spPr>
            <a:solidFill>
              <a:srgbClr val="ACCA9E"/>
            </a:solidFill>
            <a:ln>
              <a:noFill/>
            </a:ln>
            <a:effectLst/>
          </c:spPr>
          <c:invertIfNegative val="0"/>
          <c:cat>
            <c:strRef>
              <c:f>Box_1_ábra_chart_1!$D$13:$D$24</c:f>
              <c:strCache>
                <c:ptCount val="12"/>
                <c:pt idx="0">
                  <c:v>AA</c:v>
                </c:pt>
                <c:pt idx="1">
                  <c:v>AA+</c:v>
                </c:pt>
                <c:pt idx="2">
                  <c:v>AA++</c:v>
                </c:pt>
                <c:pt idx="3">
                  <c:v>BB</c:v>
                </c:pt>
                <c:pt idx="4">
                  <c:v>CC</c:v>
                </c:pt>
                <c:pt idx="5">
                  <c:v>DD</c:v>
                </c:pt>
                <c:pt idx="6">
                  <c:v>EE</c:v>
                </c:pt>
                <c:pt idx="7">
                  <c:v>FF</c:v>
                </c:pt>
                <c:pt idx="8">
                  <c:v>GG</c:v>
                </c:pt>
                <c:pt idx="9">
                  <c:v>HH</c:v>
                </c:pt>
                <c:pt idx="10">
                  <c:v>II</c:v>
                </c:pt>
                <c:pt idx="11">
                  <c:v>JJ</c:v>
                </c:pt>
              </c:strCache>
            </c:strRef>
          </c:cat>
          <c:val>
            <c:numRef>
              <c:f>Box_1_ábra_chart_1!$F$13:$F$24</c:f>
              <c:numCache>
                <c:formatCode>#,##0</c:formatCode>
                <c:ptCount val="12"/>
                <c:pt idx="0">
                  <c:v>8</c:v>
                </c:pt>
                <c:pt idx="1">
                  <c:v>8</c:v>
                </c:pt>
                <c:pt idx="2" formatCode="0">
                  <c:v>3</c:v>
                </c:pt>
                <c:pt idx="3" formatCode="General">
                  <c:v>61</c:v>
                </c:pt>
                <c:pt idx="4" formatCode="General">
                  <c:v>285</c:v>
                </c:pt>
                <c:pt idx="5" formatCode="General">
                  <c:v>309</c:v>
                </c:pt>
                <c:pt idx="6" formatCode="General">
                  <c:v>352</c:v>
                </c:pt>
                <c:pt idx="7" formatCode="General">
                  <c:v>418</c:v>
                </c:pt>
                <c:pt idx="8" formatCode="General">
                  <c:v>391</c:v>
                </c:pt>
                <c:pt idx="9" formatCode="General">
                  <c:v>370</c:v>
                </c:pt>
                <c:pt idx="10" formatCode="General">
                  <c:v>265</c:v>
                </c:pt>
                <c:pt idx="11" formatCode="General">
                  <c:v>239</c:v>
                </c:pt>
              </c:numCache>
            </c:numRef>
          </c:val>
          <c:extLst>
            <c:ext xmlns:c16="http://schemas.microsoft.com/office/drawing/2014/chart" uri="{C3380CC4-5D6E-409C-BE32-E72D297353CC}">
              <c16:uniqueId val="{00000001-8CDD-4FC2-A6A8-A1021C9C74FE}"/>
            </c:ext>
          </c:extLst>
        </c:ser>
        <c:ser>
          <c:idx val="2"/>
          <c:order val="2"/>
          <c:tx>
            <c:strRef>
              <c:f>Box_1_ábra_chart_1!$G$12</c:f>
              <c:strCache>
                <c:ptCount val="1"/>
                <c:pt idx="0">
                  <c:v>2018</c:v>
                </c:pt>
              </c:strCache>
            </c:strRef>
          </c:tx>
          <c:spPr>
            <a:solidFill>
              <a:srgbClr val="88B76E"/>
            </a:solidFill>
            <a:ln w="25400">
              <a:noFill/>
            </a:ln>
            <a:effectLst/>
          </c:spPr>
          <c:invertIfNegative val="0"/>
          <c:cat>
            <c:strRef>
              <c:f>Box_1_ábra_chart_1!$D$13:$D$24</c:f>
              <c:strCache>
                <c:ptCount val="12"/>
                <c:pt idx="0">
                  <c:v>AA</c:v>
                </c:pt>
                <c:pt idx="1">
                  <c:v>AA+</c:v>
                </c:pt>
                <c:pt idx="2">
                  <c:v>AA++</c:v>
                </c:pt>
                <c:pt idx="3">
                  <c:v>BB</c:v>
                </c:pt>
                <c:pt idx="4">
                  <c:v>CC</c:v>
                </c:pt>
                <c:pt idx="5">
                  <c:v>DD</c:v>
                </c:pt>
                <c:pt idx="6">
                  <c:v>EE</c:v>
                </c:pt>
                <c:pt idx="7">
                  <c:v>FF</c:v>
                </c:pt>
                <c:pt idx="8">
                  <c:v>GG</c:v>
                </c:pt>
                <c:pt idx="9">
                  <c:v>HH</c:v>
                </c:pt>
                <c:pt idx="10">
                  <c:v>II</c:v>
                </c:pt>
                <c:pt idx="11">
                  <c:v>JJ</c:v>
                </c:pt>
              </c:strCache>
            </c:strRef>
          </c:cat>
          <c:val>
            <c:numRef>
              <c:f>Box_1_ábra_chart_1!$G$13:$G$24</c:f>
              <c:numCache>
                <c:formatCode>#,##0</c:formatCode>
                <c:ptCount val="12"/>
                <c:pt idx="0">
                  <c:v>15</c:v>
                </c:pt>
                <c:pt idx="1">
                  <c:v>13</c:v>
                </c:pt>
                <c:pt idx="2" formatCode="0">
                  <c:v>14</c:v>
                </c:pt>
                <c:pt idx="3" formatCode="General">
                  <c:v>279</c:v>
                </c:pt>
                <c:pt idx="4" formatCode="General">
                  <c:v>540</c:v>
                </c:pt>
                <c:pt idx="5" formatCode="General">
                  <c:v>346</c:v>
                </c:pt>
                <c:pt idx="6" formatCode="General">
                  <c:v>350</c:v>
                </c:pt>
                <c:pt idx="7" formatCode="General">
                  <c:v>386</c:v>
                </c:pt>
                <c:pt idx="8" formatCode="General">
                  <c:v>390</c:v>
                </c:pt>
                <c:pt idx="9" formatCode="General">
                  <c:v>424</c:v>
                </c:pt>
                <c:pt idx="10" formatCode="General">
                  <c:v>260</c:v>
                </c:pt>
                <c:pt idx="11" formatCode="General">
                  <c:v>290</c:v>
                </c:pt>
              </c:numCache>
            </c:numRef>
          </c:val>
          <c:extLst>
            <c:ext xmlns:c16="http://schemas.microsoft.com/office/drawing/2014/chart" uri="{C3380CC4-5D6E-409C-BE32-E72D297353CC}">
              <c16:uniqueId val="{00000002-8CDD-4FC2-A6A8-A1021C9C74FE}"/>
            </c:ext>
          </c:extLst>
        </c:ser>
        <c:ser>
          <c:idx val="3"/>
          <c:order val="3"/>
          <c:tx>
            <c:strRef>
              <c:f>Box_1_ábra_chart_1!$H$12</c:f>
              <c:strCache>
                <c:ptCount val="1"/>
                <c:pt idx="0">
                  <c:v>2019</c:v>
                </c:pt>
              </c:strCache>
            </c:strRef>
          </c:tx>
          <c:spPr>
            <a:solidFill>
              <a:srgbClr val="6BA543"/>
            </a:solidFill>
            <a:ln w="25400">
              <a:noFill/>
            </a:ln>
            <a:effectLst/>
          </c:spPr>
          <c:invertIfNegative val="0"/>
          <c:cat>
            <c:strRef>
              <c:f>Box_1_ábra_chart_1!$D$13:$D$24</c:f>
              <c:strCache>
                <c:ptCount val="12"/>
                <c:pt idx="0">
                  <c:v>AA</c:v>
                </c:pt>
                <c:pt idx="1">
                  <c:v>AA+</c:v>
                </c:pt>
                <c:pt idx="2">
                  <c:v>AA++</c:v>
                </c:pt>
                <c:pt idx="3">
                  <c:v>BB</c:v>
                </c:pt>
                <c:pt idx="4">
                  <c:v>CC</c:v>
                </c:pt>
                <c:pt idx="5">
                  <c:v>DD</c:v>
                </c:pt>
                <c:pt idx="6">
                  <c:v>EE</c:v>
                </c:pt>
                <c:pt idx="7">
                  <c:v>FF</c:v>
                </c:pt>
                <c:pt idx="8">
                  <c:v>GG</c:v>
                </c:pt>
                <c:pt idx="9">
                  <c:v>HH</c:v>
                </c:pt>
                <c:pt idx="10">
                  <c:v>II</c:v>
                </c:pt>
                <c:pt idx="11">
                  <c:v>JJ</c:v>
                </c:pt>
              </c:strCache>
            </c:strRef>
          </c:cat>
          <c:val>
            <c:numRef>
              <c:f>Box_1_ábra_chart_1!$H$13:$H$24</c:f>
              <c:numCache>
                <c:formatCode>#,##0</c:formatCode>
                <c:ptCount val="12"/>
                <c:pt idx="0">
                  <c:v>13</c:v>
                </c:pt>
                <c:pt idx="1">
                  <c:v>8</c:v>
                </c:pt>
                <c:pt idx="2" formatCode="0">
                  <c:v>12</c:v>
                </c:pt>
                <c:pt idx="3" formatCode="General">
                  <c:v>271</c:v>
                </c:pt>
                <c:pt idx="4" formatCode="General">
                  <c:v>499</c:v>
                </c:pt>
                <c:pt idx="5" formatCode="General">
                  <c:v>313</c:v>
                </c:pt>
                <c:pt idx="6" formatCode="General">
                  <c:v>319</c:v>
                </c:pt>
                <c:pt idx="7" formatCode="General">
                  <c:v>325</c:v>
                </c:pt>
                <c:pt idx="8" formatCode="General">
                  <c:v>379</c:v>
                </c:pt>
                <c:pt idx="9" formatCode="General">
                  <c:v>373</c:v>
                </c:pt>
                <c:pt idx="10" formatCode="General">
                  <c:v>246</c:v>
                </c:pt>
                <c:pt idx="11" formatCode="General">
                  <c:v>218</c:v>
                </c:pt>
              </c:numCache>
            </c:numRef>
          </c:val>
          <c:extLst>
            <c:ext xmlns:c16="http://schemas.microsoft.com/office/drawing/2014/chart" uri="{C3380CC4-5D6E-409C-BE32-E72D297353CC}">
              <c16:uniqueId val="{00000003-8CDD-4FC2-A6A8-A1021C9C74FE}"/>
            </c:ext>
          </c:extLst>
        </c:ser>
        <c:ser>
          <c:idx val="4"/>
          <c:order val="4"/>
          <c:tx>
            <c:strRef>
              <c:f>Box_1_ábra_chart_1!$I$12</c:f>
              <c:strCache>
                <c:ptCount val="1"/>
                <c:pt idx="0">
                  <c:v>2020</c:v>
                </c:pt>
              </c:strCache>
            </c:strRef>
          </c:tx>
          <c:spPr>
            <a:solidFill>
              <a:srgbClr val="5F933B"/>
            </a:solidFill>
            <a:ln w="25400">
              <a:noFill/>
            </a:ln>
            <a:effectLst/>
          </c:spPr>
          <c:invertIfNegative val="0"/>
          <c:cat>
            <c:strRef>
              <c:f>Box_1_ábra_chart_1!$D$13:$D$24</c:f>
              <c:strCache>
                <c:ptCount val="12"/>
                <c:pt idx="0">
                  <c:v>AA</c:v>
                </c:pt>
                <c:pt idx="1">
                  <c:v>AA+</c:v>
                </c:pt>
                <c:pt idx="2">
                  <c:v>AA++</c:v>
                </c:pt>
                <c:pt idx="3">
                  <c:v>BB</c:v>
                </c:pt>
                <c:pt idx="4">
                  <c:v>CC</c:v>
                </c:pt>
                <c:pt idx="5">
                  <c:v>DD</c:v>
                </c:pt>
                <c:pt idx="6">
                  <c:v>EE</c:v>
                </c:pt>
                <c:pt idx="7">
                  <c:v>FF</c:v>
                </c:pt>
                <c:pt idx="8">
                  <c:v>GG</c:v>
                </c:pt>
                <c:pt idx="9">
                  <c:v>HH</c:v>
                </c:pt>
                <c:pt idx="10">
                  <c:v>II</c:v>
                </c:pt>
                <c:pt idx="11">
                  <c:v>JJ</c:v>
                </c:pt>
              </c:strCache>
            </c:strRef>
          </c:cat>
          <c:val>
            <c:numRef>
              <c:f>Box_1_ábra_chart_1!$I$13:$I$24</c:f>
              <c:numCache>
                <c:formatCode>#,##0</c:formatCode>
                <c:ptCount val="12"/>
                <c:pt idx="0">
                  <c:v>4</c:v>
                </c:pt>
                <c:pt idx="1">
                  <c:v>9</c:v>
                </c:pt>
                <c:pt idx="2" formatCode="0">
                  <c:v>5</c:v>
                </c:pt>
                <c:pt idx="3" formatCode="General">
                  <c:v>235</c:v>
                </c:pt>
                <c:pt idx="4" formatCode="General">
                  <c:v>455</c:v>
                </c:pt>
                <c:pt idx="5" formatCode="General">
                  <c:v>320</c:v>
                </c:pt>
                <c:pt idx="6" formatCode="General">
                  <c:v>309</c:v>
                </c:pt>
                <c:pt idx="7" formatCode="General">
                  <c:v>244</c:v>
                </c:pt>
                <c:pt idx="8" formatCode="General">
                  <c:v>222</c:v>
                </c:pt>
                <c:pt idx="9" formatCode="General">
                  <c:v>274</c:v>
                </c:pt>
                <c:pt idx="10" formatCode="General">
                  <c:v>159</c:v>
                </c:pt>
                <c:pt idx="11" formatCode="General">
                  <c:v>169</c:v>
                </c:pt>
              </c:numCache>
            </c:numRef>
          </c:val>
          <c:extLst>
            <c:ext xmlns:c16="http://schemas.microsoft.com/office/drawing/2014/chart" uri="{C3380CC4-5D6E-409C-BE32-E72D297353CC}">
              <c16:uniqueId val="{00000004-8CDD-4FC2-A6A8-A1021C9C74FE}"/>
            </c:ext>
          </c:extLst>
        </c:ser>
        <c:ser>
          <c:idx val="5"/>
          <c:order val="5"/>
          <c:tx>
            <c:strRef>
              <c:f>Box_1_ábra_chart_1!$J$12</c:f>
              <c:strCache>
                <c:ptCount val="1"/>
                <c:pt idx="0">
                  <c:v>2021</c:v>
                </c:pt>
              </c:strCache>
            </c:strRef>
          </c:tx>
          <c:spPr>
            <a:solidFill>
              <a:srgbClr val="507E32"/>
            </a:solidFill>
            <a:ln w="25400">
              <a:noFill/>
            </a:ln>
            <a:effectLst/>
          </c:spPr>
          <c:invertIfNegative val="0"/>
          <c:cat>
            <c:strRef>
              <c:f>Box_1_ábra_chart_1!$D$13:$D$24</c:f>
              <c:strCache>
                <c:ptCount val="12"/>
                <c:pt idx="0">
                  <c:v>AA</c:v>
                </c:pt>
                <c:pt idx="1">
                  <c:v>AA+</c:v>
                </c:pt>
                <c:pt idx="2">
                  <c:v>AA++</c:v>
                </c:pt>
                <c:pt idx="3">
                  <c:v>BB</c:v>
                </c:pt>
                <c:pt idx="4">
                  <c:v>CC</c:v>
                </c:pt>
                <c:pt idx="5">
                  <c:v>DD</c:v>
                </c:pt>
                <c:pt idx="6">
                  <c:v>EE</c:v>
                </c:pt>
                <c:pt idx="7">
                  <c:v>FF</c:v>
                </c:pt>
                <c:pt idx="8">
                  <c:v>GG</c:v>
                </c:pt>
                <c:pt idx="9">
                  <c:v>HH</c:v>
                </c:pt>
                <c:pt idx="10">
                  <c:v>II</c:v>
                </c:pt>
                <c:pt idx="11">
                  <c:v>JJ</c:v>
                </c:pt>
              </c:strCache>
            </c:strRef>
          </c:cat>
          <c:val>
            <c:numRef>
              <c:f>Box_1_ábra_chart_1!$J$13:$J$24</c:f>
              <c:numCache>
                <c:formatCode>#,##0</c:formatCode>
                <c:ptCount val="12"/>
                <c:pt idx="0">
                  <c:v>7</c:v>
                </c:pt>
                <c:pt idx="1">
                  <c:v>5</c:v>
                </c:pt>
                <c:pt idx="2" formatCode="0">
                  <c:v>7</c:v>
                </c:pt>
                <c:pt idx="3" formatCode="General">
                  <c:v>299</c:v>
                </c:pt>
                <c:pt idx="4" formatCode="General">
                  <c:v>413</c:v>
                </c:pt>
                <c:pt idx="5" formatCode="General">
                  <c:v>245</c:v>
                </c:pt>
                <c:pt idx="6" formatCode="General">
                  <c:v>275</c:v>
                </c:pt>
                <c:pt idx="7" formatCode="General">
                  <c:v>226</c:v>
                </c:pt>
                <c:pt idx="8" formatCode="General">
                  <c:v>219</c:v>
                </c:pt>
                <c:pt idx="9" formatCode="General">
                  <c:v>269</c:v>
                </c:pt>
                <c:pt idx="10" formatCode="General">
                  <c:v>189</c:v>
                </c:pt>
                <c:pt idx="11" formatCode="General">
                  <c:v>163</c:v>
                </c:pt>
              </c:numCache>
            </c:numRef>
          </c:val>
          <c:extLst>
            <c:ext xmlns:c16="http://schemas.microsoft.com/office/drawing/2014/chart" uri="{C3380CC4-5D6E-409C-BE32-E72D297353CC}">
              <c16:uniqueId val="{00000005-8CDD-4FC2-A6A8-A1021C9C74FE}"/>
            </c:ext>
          </c:extLst>
        </c:ser>
        <c:dLbls>
          <c:showLegendKey val="0"/>
          <c:showVal val="0"/>
          <c:showCatName val="0"/>
          <c:showSerName val="0"/>
          <c:showPercent val="0"/>
          <c:showBubbleSize val="0"/>
        </c:dLbls>
        <c:gapWidth val="150"/>
        <c:overlap val="100"/>
        <c:axId val="963718504"/>
        <c:axId val="963719160"/>
      </c:barChart>
      <c:lineChart>
        <c:grouping val="standard"/>
        <c:varyColors val="0"/>
        <c:ser>
          <c:idx val="6"/>
          <c:order val="6"/>
          <c:tx>
            <c:v>fikt</c:v>
          </c:tx>
          <c:spPr>
            <a:ln w="28575" cap="rnd">
              <a:no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6-8CDD-4FC2-A6A8-A1021C9C74FE}"/>
            </c:ext>
          </c:extLst>
        </c:ser>
        <c:dLbls>
          <c:showLegendKey val="0"/>
          <c:showVal val="0"/>
          <c:showCatName val="0"/>
          <c:showSerName val="0"/>
          <c:showPercent val="0"/>
          <c:showBubbleSize val="0"/>
        </c:dLbls>
        <c:marker val="1"/>
        <c:smooth val="0"/>
        <c:axId val="487320128"/>
        <c:axId val="487324288"/>
      </c:lineChart>
      <c:catAx>
        <c:axId val="96371850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719160"/>
        <c:crosses val="autoZero"/>
        <c:auto val="1"/>
        <c:lblAlgn val="ctr"/>
        <c:lblOffset val="100"/>
        <c:noMultiLvlLbl val="0"/>
      </c:catAx>
      <c:valAx>
        <c:axId val="9637191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Pieces</a:t>
                </a:r>
              </a:p>
            </c:rich>
          </c:tx>
          <c:layout>
            <c:manualLayout>
              <c:xMode val="edge"/>
              <c:yMode val="edge"/>
              <c:x val="0.11117383691604579"/>
              <c:y val="8.605709931107408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718504"/>
        <c:crosses val="autoZero"/>
        <c:crossBetween val="between"/>
      </c:valAx>
      <c:valAx>
        <c:axId val="487324288"/>
        <c:scaling>
          <c:orientation val="minMax"/>
          <c:max val="30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Pieces</a:t>
                </a:r>
              </a:p>
            </c:rich>
          </c:tx>
          <c:layout>
            <c:manualLayout>
              <c:xMode val="edge"/>
              <c:yMode val="edge"/>
              <c:x val="0.81141057128229921"/>
              <c:y val="8.562568445626005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7320128"/>
        <c:crosses val="max"/>
        <c:crossBetween val="between"/>
      </c:valAx>
      <c:catAx>
        <c:axId val="487320128"/>
        <c:scaling>
          <c:orientation val="minMax"/>
        </c:scaling>
        <c:delete val="1"/>
        <c:axPos val="b"/>
        <c:majorTickMark val="out"/>
        <c:minorTickMark val="none"/>
        <c:tickLblPos val="nextTo"/>
        <c:crossAx val="487324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8051271609929334"/>
          <c:y val="0.89553401357766627"/>
          <c:w val="0.63956385164534513"/>
          <c:h val="5.590323380443789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rgbClr val="000000"/>
                </a:solidFill>
                <a:latin typeface="Calibri"/>
                <a:ea typeface="Calibri"/>
                <a:cs typeface="Calibri"/>
              </a:defRPr>
            </a:pPr>
            <a:r>
              <a:rPr lang="hu-HU" sz="1800"/>
              <a:t>Az MNB Növekedési Kötvényprogram keretében kibocsátott kötvények névértéke nemzetgazdasági ágak szerint</a:t>
            </a:r>
          </a:p>
        </c:rich>
      </c:tx>
      <c:layout>
        <c:manualLayout>
          <c:xMode val="edge"/>
          <c:yMode val="edge"/>
          <c:x val="0.14355102668096575"/>
          <c:y val="6.6197768700826222E-3"/>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0442295189102266"/>
          <c:y val="0.13779856105858052"/>
          <c:w val="0.81732050755525021"/>
          <c:h val="0.31386968352427885"/>
        </c:manualLayout>
      </c:layout>
      <c:barChart>
        <c:barDir val="col"/>
        <c:grouping val="stacked"/>
        <c:varyColors val="0"/>
        <c:ser>
          <c:idx val="0"/>
          <c:order val="0"/>
          <c:tx>
            <c:strRef>
              <c:f>Box_3_ábra_chart_1!$E$13</c:f>
              <c:strCache>
                <c:ptCount val="1"/>
                <c:pt idx="0">
                  <c:v>NKP kibocsátás</c:v>
                </c:pt>
              </c:strCache>
            </c:strRef>
          </c:tx>
          <c:spPr>
            <a:solidFill>
              <a:schemeClr val="tx2">
                <a:lumMod val="50000"/>
                <a:lumOff val="50000"/>
              </a:schemeClr>
            </a:solidFill>
            <a:ln>
              <a:solidFill>
                <a:schemeClr val="tx1"/>
              </a:solidFill>
            </a:ln>
            <a:effectLst/>
          </c:spPr>
          <c:invertIfNegative val="0"/>
          <c:cat>
            <c:strRef>
              <c:f>Box_3_ábra_chart_1!$F$12:$Q$12</c:f>
              <c:strCache>
                <c:ptCount val="12"/>
                <c:pt idx="0">
                  <c:v>Feldolgozóipar</c:v>
                </c:pt>
                <c:pt idx="1">
                  <c:v>Vagyonkez., pénzügy, biztosítás</c:v>
                </c:pt>
                <c:pt idx="2">
                  <c:v>Ingatlanügyletek</c:v>
                </c:pt>
                <c:pt idx="3">
                  <c:v>Információ, kommunikáció</c:v>
                </c:pt>
                <c:pt idx="4">
                  <c:v>Építőipar</c:v>
                </c:pt>
                <c:pt idx="5">
                  <c:v>Mezőgazdaság, erdőg., halászat</c:v>
                </c:pt>
                <c:pt idx="6">
                  <c:v>Kereskedelem, gépjárműjavítás</c:v>
                </c:pt>
                <c:pt idx="7">
                  <c:v>Energia</c:v>
                </c:pt>
                <c:pt idx="8">
                  <c:v>Szakmai, tudományos, műszaki</c:v>
                </c:pt>
                <c:pt idx="9">
                  <c:v>Szálláshely, vendéglátás</c:v>
                </c:pt>
                <c:pt idx="10">
                  <c:v>Adminisztratív, támogató tev.</c:v>
                </c:pt>
                <c:pt idx="11">
                  <c:v>Szállítás, raktározás</c:v>
                </c:pt>
              </c:strCache>
            </c:strRef>
          </c:cat>
          <c:val>
            <c:numRef>
              <c:f>Box_3_ábra_chart_1!$F$13:$Q$13</c:f>
              <c:numCache>
                <c:formatCode>#,##0</c:formatCode>
                <c:ptCount val="12"/>
                <c:pt idx="0">
                  <c:v>541.79999999999995</c:v>
                </c:pt>
                <c:pt idx="1">
                  <c:v>600.79999999999995</c:v>
                </c:pt>
                <c:pt idx="2">
                  <c:v>356.95</c:v>
                </c:pt>
                <c:pt idx="3">
                  <c:v>458.2</c:v>
                </c:pt>
                <c:pt idx="4">
                  <c:v>206.9</c:v>
                </c:pt>
                <c:pt idx="5">
                  <c:v>55.95</c:v>
                </c:pt>
                <c:pt idx="6">
                  <c:v>71.75</c:v>
                </c:pt>
                <c:pt idx="7">
                  <c:v>50</c:v>
                </c:pt>
                <c:pt idx="8">
                  <c:v>35.299999999999997</c:v>
                </c:pt>
                <c:pt idx="9">
                  <c:v>33</c:v>
                </c:pt>
                <c:pt idx="10">
                  <c:v>26.68</c:v>
                </c:pt>
                <c:pt idx="11">
                  <c:v>11</c:v>
                </c:pt>
              </c:numCache>
            </c:numRef>
          </c:val>
          <c:extLst>
            <c:ext xmlns:c16="http://schemas.microsoft.com/office/drawing/2014/chart" uri="{C3380CC4-5D6E-409C-BE32-E72D297353CC}">
              <c16:uniqueId val="{00000000-325A-4BE0-85B1-6D21AF25E87F}"/>
            </c:ext>
          </c:extLst>
        </c:ser>
        <c:ser>
          <c:idx val="1"/>
          <c:order val="1"/>
          <c:tx>
            <c:strRef>
              <c:f>Box_3_ábra_chart_1!$E$14</c:f>
              <c:strCache>
                <c:ptCount val="1"/>
                <c:pt idx="0">
                  <c:v>NKP zöld kibocsátás</c:v>
                </c:pt>
              </c:strCache>
            </c:strRef>
          </c:tx>
          <c:spPr>
            <a:solidFill>
              <a:schemeClr val="accent6"/>
            </a:solidFill>
            <a:ln>
              <a:solidFill>
                <a:schemeClr val="tx1"/>
              </a:solidFill>
            </a:ln>
            <a:effectLst/>
          </c:spPr>
          <c:invertIfNegative val="0"/>
          <c:cat>
            <c:strRef>
              <c:f>Box_3_ábra_chart_1!$F$12:$Q$12</c:f>
              <c:strCache>
                <c:ptCount val="12"/>
                <c:pt idx="0">
                  <c:v>Feldolgozóipar</c:v>
                </c:pt>
                <c:pt idx="1">
                  <c:v>Vagyonkez., pénzügy, biztosítás</c:v>
                </c:pt>
                <c:pt idx="2">
                  <c:v>Ingatlanügyletek</c:v>
                </c:pt>
                <c:pt idx="3">
                  <c:v>Információ, kommunikáció</c:v>
                </c:pt>
                <c:pt idx="4">
                  <c:v>Építőipar</c:v>
                </c:pt>
                <c:pt idx="5">
                  <c:v>Mezőgazdaság, erdőg., halászat</c:v>
                </c:pt>
                <c:pt idx="6">
                  <c:v>Kereskedelem, gépjárműjavítás</c:v>
                </c:pt>
                <c:pt idx="7">
                  <c:v>Energia</c:v>
                </c:pt>
                <c:pt idx="8">
                  <c:v>Szakmai, tudományos, műszaki</c:v>
                </c:pt>
                <c:pt idx="9">
                  <c:v>Szálláshely, vendéglátás</c:v>
                </c:pt>
                <c:pt idx="10">
                  <c:v>Adminisztratív, támogató tev.</c:v>
                </c:pt>
                <c:pt idx="11">
                  <c:v>Szállítás, raktározás</c:v>
                </c:pt>
              </c:strCache>
            </c:strRef>
          </c:cat>
          <c:val>
            <c:numRef>
              <c:f>Box_3_ábra_chart_1!$F$14:$Q$14</c:f>
              <c:numCache>
                <c:formatCode>#,##0</c:formatCode>
                <c:ptCount val="12"/>
                <c:pt idx="0">
                  <c:v>76.900000000000006</c:v>
                </c:pt>
                <c:pt idx="1">
                  <c:v>6.6</c:v>
                </c:pt>
                <c:pt idx="2">
                  <c:v>207.2</c:v>
                </c:pt>
                <c:pt idx="3">
                  <c:v>0</c:v>
                </c:pt>
                <c:pt idx="4">
                  <c:v>0</c:v>
                </c:pt>
                <c:pt idx="5">
                  <c:v>23</c:v>
                </c:pt>
                <c:pt idx="6">
                  <c:v>5</c:v>
                </c:pt>
                <c:pt idx="7">
                  <c:v>0</c:v>
                </c:pt>
                <c:pt idx="8">
                  <c:v>0</c:v>
                </c:pt>
                <c:pt idx="9">
                  <c:v>0</c:v>
                </c:pt>
                <c:pt idx="10">
                  <c:v>0</c:v>
                </c:pt>
                <c:pt idx="11">
                  <c:v>0</c:v>
                </c:pt>
              </c:numCache>
            </c:numRef>
          </c:val>
          <c:extLst>
            <c:ext xmlns:c16="http://schemas.microsoft.com/office/drawing/2014/chart" uri="{C3380CC4-5D6E-409C-BE32-E72D297353CC}">
              <c16:uniqueId val="{00000001-325A-4BE0-85B1-6D21AF25E87F}"/>
            </c:ext>
          </c:extLst>
        </c:ser>
        <c:dLbls>
          <c:showLegendKey val="0"/>
          <c:showVal val="0"/>
          <c:showCatName val="0"/>
          <c:showSerName val="0"/>
          <c:showPercent val="0"/>
          <c:showBubbleSize val="0"/>
        </c:dLbls>
        <c:gapWidth val="219"/>
        <c:overlap val="100"/>
        <c:axId val="963718504"/>
        <c:axId val="963719160"/>
      </c:barChart>
      <c:lineChart>
        <c:grouping val="standard"/>
        <c:varyColors val="0"/>
        <c:ser>
          <c:idx val="2"/>
          <c:order val="2"/>
          <c:tx>
            <c:strRef>
              <c:f>Box_3_ábra_chart_1!$E$15</c:f>
              <c:strCache>
                <c:ptCount val="1"/>
                <c:pt idx="0">
                  <c:v>Zöld kibocsátás aránya (jobb tengely)</c:v>
                </c:pt>
              </c:strCache>
            </c:strRef>
          </c:tx>
          <c:spPr>
            <a:ln w="28575" cap="rnd">
              <a:noFill/>
              <a:round/>
            </a:ln>
            <a:effectLst/>
          </c:spPr>
          <c:marker>
            <c:symbol val="triangle"/>
            <c:size val="12"/>
            <c:spPr>
              <a:solidFill>
                <a:schemeClr val="accent6"/>
              </a:solidFill>
              <a:ln w="9525">
                <a:solidFill>
                  <a:schemeClr val="tx1"/>
                </a:solidFill>
              </a:ln>
              <a:effectLst/>
            </c:spPr>
          </c:marker>
          <c:cat>
            <c:strRef>
              <c:f>Box_3_ábra_chart_1!$F$12:$Q$12</c:f>
              <c:strCache>
                <c:ptCount val="12"/>
                <c:pt idx="0">
                  <c:v>Feldolgozóipar</c:v>
                </c:pt>
                <c:pt idx="1">
                  <c:v>Vagyonkez., pénzügy, biztosítás</c:v>
                </c:pt>
                <c:pt idx="2">
                  <c:v>Ingatlanügyletek</c:v>
                </c:pt>
                <c:pt idx="3">
                  <c:v>Információ, kommunikáció</c:v>
                </c:pt>
                <c:pt idx="4">
                  <c:v>Építőipar</c:v>
                </c:pt>
                <c:pt idx="5">
                  <c:v>Mezőgazdaság, erdőg., halászat</c:v>
                </c:pt>
                <c:pt idx="6">
                  <c:v>Kereskedelem, gépjárműjavítás</c:v>
                </c:pt>
                <c:pt idx="7">
                  <c:v>Energia</c:v>
                </c:pt>
                <c:pt idx="8">
                  <c:v>Szakmai, tudományos, műszaki</c:v>
                </c:pt>
                <c:pt idx="9">
                  <c:v>Szálláshely, vendéglátás</c:v>
                </c:pt>
                <c:pt idx="10">
                  <c:v>Adminisztratív, támogató tev.</c:v>
                </c:pt>
                <c:pt idx="11">
                  <c:v>Szállítás, raktározás</c:v>
                </c:pt>
              </c:strCache>
            </c:strRef>
          </c:cat>
          <c:val>
            <c:numRef>
              <c:f>Box_3_ábra_chart_1!$F$15:$Q$15</c:f>
              <c:numCache>
                <c:formatCode>0</c:formatCode>
                <c:ptCount val="12"/>
                <c:pt idx="0">
                  <c:v>12.429287215128497</c:v>
                </c:pt>
                <c:pt idx="1">
                  <c:v>1.0865986170563056</c:v>
                </c:pt>
                <c:pt idx="2">
                  <c:v>36.727820615084639</c:v>
                </c:pt>
                <c:pt idx="5">
                  <c:v>29.132362254591516</c:v>
                </c:pt>
                <c:pt idx="6">
                  <c:v>6.5146579804560263</c:v>
                </c:pt>
              </c:numCache>
            </c:numRef>
          </c:val>
          <c:smooth val="0"/>
          <c:extLst>
            <c:ext xmlns:c16="http://schemas.microsoft.com/office/drawing/2014/chart" uri="{C3380CC4-5D6E-409C-BE32-E72D297353CC}">
              <c16:uniqueId val="{00000003-325A-4BE0-85B1-6D21AF25E87F}"/>
            </c:ext>
          </c:extLst>
        </c:ser>
        <c:dLbls>
          <c:showLegendKey val="0"/>
          <c:showVal val="0"/>
          <c:showCatName val="0"/>
          <c:showSerName val="0"/>
          <c:showPercent val="0"/>
          <c:showBubbleSize val="0"/>
        </c:dLbls>
        <c:marker val="1"/>
        <c:smooth val="0"/>
        <c:axId val="963731952"/>
        <c:axId val="963728016"/>
      </c:lineChart>
      <c:catAx>
        <c:axId val="96371850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36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719160"/>
        <c:crosses val="autoZero"/>
        <c:auto val="1"/>
        <c:lblAlgn val="ctr"/>
        <c:lblOffset val="100"/>
        <c:noMultiLvlLbl val="0"/>
      </c:catAx>
      <c:valAx>
        <c:axId val="963719160"/>
        <c:scaling>
          <c:orientation val="minMax"/>
          <c:max val="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98801435258"/>
              <c:y val="8.8263691601101632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718504"/>
        <c:crosses val="autoZero"/>
        <c:crossBetween val="between"/>
      </c:valAx>
      <c:valAx>
        <c:axId val="96372801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897537187879883"/>
              <c:y val="8.399575986785468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731952"/>
        <c:crosses val="max"/>
        <c:crossBetween val="between"/>
        <c:majorUnit val="5"/>
      </c:valAx>
      <c:catAx>
        <c:axId val="963731952"/>
        <c:scaling>
          <c:orientation val="minMax"/>
        </c:scaling>
        <c:delete val="1"/>
        <c:axPos val="b"/>
        <c:numFmt formatCode="General" sourceLinked="1"/>
        <c:majorTickMark val="out"/>
        <c:minorTickMark val="none"/>
        <c:tickLblPos val="nextTo"/>
        <c:crossAx val="963728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4684180078094788E-3"/>
          <c:y val="0.89774060586769378"/>
          <c:w val="0.98353445289805574"/>
          <c:h val="5.725603125090674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rgbClr val="000000"/>
                </a:solidFill>
                <a:latin typeface="Calibri"/>
                <a:ea typeface="Calibri"/>
                <a:cs typeface="Calibri"/>
              </a:defRPr>
            </a:pPr>
            <a:r>
              <a:rPr lang="hu-HU" sz="1800"/>
              <a:t>Nominal value of bonds issued under the MNB Growth Bond Scheme by industry</a:t>
            </a:r>
          </a:p>
        </c:rich>
      </c:tx>
      <c:layout>
        <c:manualLayout>
          <c:xMode val="edge"/>
          <c:yMode val="edge"/>
          <c:x val="0.14355102668096575"/>
          <c:y val="6.6197768700826222E-3"/>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0442295189102266"/>
          <c:y val="0.13779856105858052"/>
          <c:w val="0.81732050755525021"/>
          <c:h val="0.31386968352427885"/>
        </c:manualLayout>
      </c:layout>
      <c:barChart>
        <c:barDir val="col"/>
        <c:grouping val="stacked"/>
        <c:varyColors val="0"/>
        <c:ser>
          <c:idx val="0"/>
          <c:order val="0"/>
          <c:tx>
            <c:strRef>
              <c:f>Box_3_ábra_chart_1!$D$13</c:f>
              <c:strCache>
                <c:ptCount val="1"/>
                <c:pt idx="0">
                  <c:v>GBS issues</c:v>
                </c:pt>
              </c:strCache>
            </c:strRef>
          </c:tx>
          <c:spPr>
            <a:solidFill>
              <a:schemeClr val="tx2">
                <a:lumMod val="50000"/>
                <a:lumOff val="50000"/>
              </a:schemeClr>
            </a:solidFill>
            <a:ln>
              <a:solidFill>
                <a:schemeClr val="tx1"/>
              </a:solidFill>
            </a:ln>
            <a:effectLst/>
          </c:spPr>
          <c:invertIfNegative val="0"/>
          <c:cat>
            <c:strRef>
              <c:f>Box_3_ábra_chart_1!$F$11:$Q$11</c:f>
              <c:strCache>
                <c:ptCount val="12"/>
                <c:pt idx="0">
                  <c:v>Manufacturing</c:v>
                </c:pt>
                <c:pt idx="1">
                  <c:v>Finance, Insurance</c:v>
                </c:pt>
                <c:pt idx="2">
                  <c:v>Real Estate</c:v>
                </c:pt>
                <c:pt idx="3">
                  <c:v>Information and Communication</c:v>
                </c:pt>
                <c:pt idx="4">
                  <c:v>Construction</c:v>
                </c:pt>
                <c:pt idx="5">
                  <c:v>Agriculture, Forestry</c:v>
                </c:pt>
                <c:pt idx="6">
                  <c:v>Trade, Vehicle repair</c:v>
                </c:pt>
                <c:pt idx="7">
                  <c:v>Energy</c:v>
                </c:pt>
                <c:pt idx="8">
                  <c:v>Professional, Scientific, Technical</c:v>
                </c:pt>
                <c:pt idx="9">
                  <c:v>Accommodation, Catering</c:v>
                </c:pt>
                <c:pt idx="10">
                  <c:v>Administrative and Service Support</c:v>
                </c:pt>
                <c:pt idx="11">
                  <c:v>Transport, Storage</c:v>
                </c:pt>
              </c:strCache>
            </c:strRef>
          </c:cat>
          <c:val>
            <c:numRef>
              <c:f>Box_3_ábra_chart_1!$F$13:$Q$13</c:f>
              <c:numCache>
                <c:formatCode>#,##0</c:formatCode>
                <c:ptCount val="12"/>
                <c:pt idx="0">
                  <c:v>541.79999999999995</c:v>
                </c:pt>
                <c:pt idx="1">
                  <c:v>600.79999999999995</c:v>
                </c:pt>
                <c:pt idx="2">
                  <c:v>356.95</c:v>
                </c:pt>
                <c:pt idx="3">
                  <c:v>458.2</c:v>
                </c:pt>
                <c:pt idx="4">
                  <c:v>206.9</c:v>
                </c:pt>
                <c:pt idx="5">
                  <c:v>55.95</c:v>
                </c:pt>
                <c:pt idx="6">
                  <c:v>71.75</c:v>
                </c:pt>
                <c:pt idx="7">
                  <c:v>50</c:v>
                </c:pt>
                <c:pt idx="8">
                  <c:v>35.299999999999997</c:v>
                </c:pt>
                <c:pt idx="9">
                  <c:v>33</c:v>
                </c:pt>
                <c:pt idx="10">
                  <c:v>26.68</c:v>
                </c:pt>
                <c:pt idx="11">
                  <c:v>11</c:v>
                </c:pt>
              </c:numCache>
            </c:numRef>
          </c:val>
          <c:extLst>
            <c:ext xmlns:c16="http://schemas.microsoft.com/office/drawing/2014/chart" uri="{C3380CC4-5D6E-409C-BE32-E72D297353CC}">
              <c16:uniqueId val="{00000000-FC32-4E9C-9E97-8997108B30C1}"/>
            </c:ext>
          </c:extLst>
        </c:ser>
        <c:ser>
          <c:idx val="1"/>
          <c:order val="1"/>
          <c:tx>
            <c:strRef>
              <c:f>Box_3_ábra_chart_1!$D$14</c:f>
              <c:strCache>
                <c:ptCount val="1"/>
                <c:pt idx="0">
                  <c:v>GBS green issues</c:v>
                </c:pt>
              </c:strCache>
            </c:strRef>
          </c:tx>
          <c:spPr>
            <a:solidFill>
              <a:schemeClr val="accent6"/>
            </a:solidFill>
            <a:ln>
              <a:solidFill>
                <a:schemeClr val="tx1"/>
              </a:solidFill>
            </a:ln>
            <a:effectLst/>
          </c:spPr>
          <c:invertIfNegative val="0"/>
          <c:cat>
            <c:strRef>
              <c:f>Box_3_ábra_chart_1!$F$11:$Q$11</c:f>
              <c:strCache>
                <c:ptCount val="12"/>
                <c:pt idx="0">
                  <c:v>Manufacturing</c:v>
                </c:pt>
                <c:pt idx="1">
                  <c:v>Finance, Insurance</c:v>
                </c:pt>
                <c:pt idx="2">
                  <c:v>Real Estate</c:v>
                </c:pt>
                <c:pt idx="3">
                  <c:v>Information and Communication</c:v>
                </c:pt>
                <c:pt idx="4">
                  <c:v>Construction</c:v>
                </c:pt>
                <c:pt idx="5">
                  <c:v>Agriculture, Forestry</c:v>
                </c:pt>
                <c:pt idx="6">
                  <c:v>Trade, Vehicle repair</c:v>
                </c:pt>
                <c:pt idx="7">
                  <c:v>Energy</c:v>
                </c:pt>
                <c:pt idx="8">
                  <c:v>Professional, Scientific, Technical</c:v>
                </c:pt>
                <c:pt idx="9">
                  <c:v>Accommodation, Catering</c:v>
                </c:pt>
                <c:pt idx="10">
                  <c:v>Administrative and Service Support</c:v>
                </c:pt>
                <c:pt idx="11">
                  <c:v>Transport, Storage</c:v>
                </c:pt>
              </c:strCache>
            </c:strRef>
          </c:cat>
          <c:val>
            <c:numRef>
              <c:f>Box_3_ábra_chart_1!$F$14:$Q$14</c:f>
              <c:numCache>
                <c:formatCode>#,##0</c:formatCode>
                <c:ptCount val="12"/>
                <c:pt idx="0">
                  <c:v>76.900000000000006</c:v>
                </c:pt>
                <c:pt idx="1">
                  <c:v>6.6</c:v>
                </c:pt>
                <c:pt idx="2">
                  <c:v>207.2</c:v>
                </c:pt>
                <c:pt idx="3">
                  <c:v>0</c:v>
                </c:pt>
                <c:pt idx="4">
                  <c:v>0</c:v>
                </c:pt>
                <c:pt idx="5">
                  <c:v>23</c:v>
                </c:pt>
                <c:pt idx="6">
                  <c:v>5</c:v>
                </c:pt>
                <c:pt idx="7">
                  <c:v>0</c:v>
                </c:pt>
                <c:pt idx="8">
                  <c:v>0</c:v>
                </c:pt>
                <c:pt idx="9">
                  <c:v>0</c:v>
                </c:pt>
                <c:pt idx="10">
                  <c:v>0</c:v>
                </c:pt>
                <c:pt idx="11">
                  <c:v>0</c:v>
                </c:pt>
              </c:numCache>
            </c:numRef>
          </c:val>
          <c:extLst>
            <c:ext xmlns:c16="http://schemas.microsoft.com/office/drawing/2014/chart" uri="{C3380CC4-5D6E-409C-BE32-E72D297353CC}">
              <c16:uniqueId val="{00000001-FC32-4E9C-9E97-8997108B30C1}"/>
            </c:ext>
          </c:extLst>
        </c:ser>
        <c:dLbls>
          <c:showLegendKey val="0"/>
          <c:showVal val="0"/>
          <c:showCatName val="0"/>
          <c:showSerName val="0"/>
          <c:showPercent val="0"/>
          <c:showBubbleSize val="0"/>
        </c:dLbls>
        <c:gapWidth val="219"/>
        <c:overlap val="100"/>
        <c:axId val="963718504"/>
        <c:axId val="963719160"/>
      </c:barChart>
      <c:lineChart>
        <c:grouping val="standard"/>
        <c:varyColors val="0"/>
        <c:ser>
          <c:idx val="2"/>
          <c:order val="2"/>
          <c:tx>
            <c:strRef>
              <c:f>Box_3_ábra_chart_1!$D$15</c:f>
              <c:strCache>
                <c:ptCount val="1"/>
                <c:pt idx="0">
                  <c:v>Ratio of green GBS issues (right-hand scale)</c:v>
                </c:pt>
              </c:strCache>
            </c:strRef>
          </c:tx>
          <c:spPr>
            <a:ln w="28575" cap="rnd">
              <a:noFill/>
              <a:round/>
            </a:ln>
            <a:effectLst/>
          </c:spPr>
          <c:marker>
            <c:symbol val="triangle"/>
            <c:size val="12"/>
            <c:spPr>
              <a:solidFill>
                <a:schemeClr val="accent6"/>
              </a:solidFill>
              <a:ln w="9525">
                <a:solidFill>
                  <a:schemeClr val="tx1"/>
                </a:solidFill>
              </a:ln>
              <a:effectLst/>
            </c:spPr>
          </c:marker>
          <c:cat>
            <c:strRef>
              <c:f>Box_3_ábra_chart_1!$F$11:$Q$11</c:f>
              <c:strCache>
                <c:ptCount val="12"/>
                <c:pt idx="0">
                  <c:v>Manufacturing</c:v>
                </c:pt>
                <c:pt idx="1">
                  <c:v>Finance, Insurance</c:v>
                </c:pt>
                <c:pt idx="2">
                  <c:v>Real Estate</c:v>
                </c:pt>
                <c:pt idx="3">
                  <c:v>Information and Communication</c:v>
                </c:pt>
                <c:pt idx="4">
                  <c:v>Construction</c:v>
                </c:pt>
                <c:pt idx="5">
                  <c:v>Agriculture, Forestry</c:v>
                </c:pt>
                <c:pt idx="6">
                  <c:v>Trade, Vehicle repair</c:v>
                </c:pt>
                <c:pt idx="7">
                  <c:v>Energy</c:v>
                </c:pt>
                <c:pt idx="8">
                  <c:v>Professional, Scientific, Technical</c:v>
                </c:pt>
                <c:pt idx="9">
                  <c:v>Accommodation, Catering</c:v>
                </c:pt>
                <c:pt idx="10">
                  <c:v>Administrative and Service Support</c:v>
                </c:pt>
                <c:pt idx="11">
                  <c:v>Transport, Storage</c:v>
                </c:pt>
              </c:strCache>
            </c:strRef>
          </c:cat>
          <c:val>
            <c:numRef>
              <c:f>Box_3_ábra_chart_1!$F$15:$Q$15</c:f>
              <c:numCache>
                <c:formatCode>0</c:formatCode>
                <c:ptCount val="12"/>
                <c:pt idx="0">
                  <c:v>12.429287215128497</c:v>
                </c:pt>
                <c:pt idx="1">
                  <c:v>1.0865986170563056</c:v>
                </c:pt>
                <c:pt idx="2">
                  <c:v>36.727820615084639</c:v>
                </c:pt>
                <c:pt idx="5">
                  <c:v>29.132362254591516</c:v>
                </c:pt>
                <c:pt idx="6">
                  <c:v>6.5146579804560263</c:v>
                </c:pt>
              </c:numCache>
            </c:numRef>
          </c:val>
          <c:smooth val="0"/>
          <c:extLst>
            <c:ext xmlns:c16="http://schemas.microsoft.com/office/drawing/2014/chart" uri="{C3380CC4-5D6E-409C-BE32-E72D297353CC}">
              <c16:uniqueId val="{00000002-FC32-4E9C-9E97-8997108B30C1}"/>
            </c:ext>
          </c:extLst>
        </c:ser>
        <c:dLbls>
          <c:showLegendKey val="0"/>
          <c:showVal val="0"/>
          <c:showCatName val="0"/>
          <c:showSerName val="0"/>
          <c:showPercent val="0"/>
          <c:showBubbleSize val="0"/>
        </c:dLbls>
        <c:marker val="1"/>
        <c:smooth val="0"/>
        <c:axId val="963731952"/>
        <c:axId val="963728016"/>
      </c:lineChart>
      <c:catAx>
        <c:axId val="96371850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30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719160"/>
        <c:crosses val="autoZero"/>
        <c:auto val="1"/>
        <c:lblAlgn val="ctr"/>
        <c:lblOffset val="100"/>
        <c:noMultiLvlLbl val="0"/>
      </c:catAx>
      <c:valAx>
        <c:axId val="963719160"/>
        <c:scaling>
          <c:orientation val="minMax"/>
          <c:max val="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a:t>
                </a:r>
                <a:r>
                  <a:rPr lang="hu-HU" b="0" baseline="0"/>
                  <a:t> bn</a:t>
                </a:r>
                <a:endParaRPr lang="hu-HU" b="0"/>
              </a:p>
            </c:rich>
          </c:tx>
          <c:layout>
            <c:manualLayout>
              <c:xMode val="edge"/>
              <c:yMode val="edge"/>
              <c:x val="0.10406998801435258"/>
              <c:y val="8.8263691601101632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718504"/>
        <c:crosses val="autoZero"/>
        <c:crossBetween val="between"/>
      </c:valAx>
      <c:valAx>
        <c:axId val="96372801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438495841101999"/>
              <c:y val="8.840894444790974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731952"/>
        <c:crosses val="max"/>
        <c:crossBetween val="between"/>
        <c:majorUnit val="5"/>
      </c:valAx>
      <c:catAx>
        <c:axId val="963731952"/>
        <c:scaling>
          <c:orientation val="minMax"/>
        </c:scaling>
        <c:delete val="1"/>
        <c:axPos val="b"/>
        <c:numFmt formatCode="General" sourceLinked="1"/>
        <c:majorTickMark val="out"/>
        <c:minorTickMark val="none"/>
        <c:tickLblPos val="nextTo"/>
        <c:crossAx val="963728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4684180078094788E-3"/>
          <c:y val="0.89774060586769378"/>
          <c:w val="0.98353445289805574"/>
          <c:h val="5.725603125090674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A1_ábra_chart!$H$11</c:f>
              <c:strCache>
                <c:ptCount val="1"/>
                <c:pt idx="0">
                  <c:v>IKT szektor</c:v>
                </c:pt>
              </c:strCache>
            </c:strRef>
          </c:tx>
          <c:spPr>
            <a:ln w="31750" cap="rnd">
              <a:solidFill>
                <a:schemeClr val="accent1"/>
              </a:solidFill>
              <a:round/>
            </a:ln>
            <a:effectLst/>
          </c:spPr>
          <c:marker>
            <c:symbol val="none"/>
          </c:marker>
          <c:cat>
            <c:numRef>
              <c:f>A1_ábra_chart!$E$12:$E$99</c:f>
              <c:numCache>
                <c:formatCode>m/d/yyyy</c:formatCode>
                <c:ptCount val="8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numCache>
            </c:numRef>
          </c:cat>
          <c:val>
            <c:numRef>
              <c:f>A1_ábra_chart!$H$12:$H$99</c:f>
              <c:numCache>
                <c:formatCode>#\ ##0.0</c:formatCode>
                <c:ptCount val="88"/>
                <c:pt idx="0">
                  <c:v>55.051363774477799</c:v>
                </c:pt>
                <c:pt idx="1">
                  <c:v>55.986514180797897</c:v>
                </c:pt>
                <c:pt idx="2">
                  <c:v>57.520962497009975</c:v>
                </c:pt>
                <c:pt idx="3">
                  <c:v>54.874871509752332</c:v>
                </c:pt>
                <c:pt idx="4">
                  <c:v>56.839236881064906</c:v>
                </c:pt>
                <c:pt idx="5">
                  <c:v>59.032460353889618</c:v>
                </c:pt>
                <c:pt idx="6">
                  <c:v>60.849102346118791</c:v>
                </c:pt>
                <c:pt idx="7">
                  <c:v>62.379025219645591</c:v>
                </c:pt>
                <c:pt idx="8">
                  <c:v>65.853918710119544</c:v>
                </c:pt>
                <c:pt idx="9">
                  <c:v>67.791454671226589</c:v>
                </c:pt>
                <c:pt idx="10">
                  <c:v>69.609389647080121</c:v>
                </c:pt>
                <c:pt idx="11">
                  <c:v>71.760267906206963</c:v>
                </c:pt>
                <c:pt idx="12">
                  <c:v>74.010705904409718</c:v>
                </c:pt>
                <c:pt idx="13">
                  <c:v>75.541275269748709</c:v>
                </c:pt>
                <c:pt idx="14">
                  <c:v>77.022711257361934</c:v>
                </c:pt>
                <c:pt idx="15">
                  <c:v>77.681486413974568</c:v>
                </c:pt>
                <c:pt idx="16">
                  <c:v>76.97487086326052</c:v>
                </c:pt>
                <c:pt idx="17">
                  <c:v>78.082311337526917</c:v>
                </c:pt>
                <c:pt idx="18">
                  <c:v>78.109140747732425</c:v>
                </c:pt>
                <c:pt idx="19">
                  <c:v>79.374325224171045</c:v>
                </c:pt>
                <c:pt idx="20">
                  <c:v>81.54847718853641</c:v>
                </c:pt>
                <c:pt idx="21">
                  <c:v>82.300023920197049</c:v>
                </c:pt>
                <c:pt idx="22">
                  <c:v>84.517814081884652</c:v>
                </c:pt>
                <c:pt idx="23">
                  <c:v>86.143740989520367</c:v>
                </c:pt>
                <c:pt idx="24">
                  <c:v>86.460845223395239</c:v>
                </c:pt>
                <c:pt idx="25">
                  <c:v>87.855974554082266</c:v>
                </c:pt>
                <c:pt idx="26">
                  <c:v>88.704171811663997</c:v>
                </c:pt>
                <c:pt idx="27">
                  <c:v>89.356805296060926</c:v>
                </c:pt>
                <c:pt idx="28">
                  <c:v>90.499802819997285</c:v>
                </c:pt>
                <c:pt idx="29">
                  <c:v>91.649588507961539</c:v>
                </c:pt>
                <c:pt idx="30">
                  <c:v>92.038776578894627</c:v>
                </c:pt>
                <c:pt idx="31">
                  <c:v>92.955825214473663</c:v>
                </c:pt>
                <c:pt idx="32">
                  <c:v>92.533666061119334</c:v>
                </c:pt>
                <c:pt idx="33">
                  <c:v>93.180804365112706</c:v>
                </c:pt>
                <c:pt idx="34">
                  <c:v>93.803052734337129</c:v>
                </c:pt>
                <c:pt idx="35">
                  <c:v>94.985809504722624</c:v>
                </c:pt>
                <c:pt idx="36">
                  <c:v>98.341102009943043</c:v>
                </c:pt>
                <c:pt idx="37">
                  <c:v>99.219037890885105</c:v>
                </c:pt>
                <c:pt idx="38">
                  <c:v>100.19879623224573</c:v>
                </c:pt>
                <c:pt idx="39">
                  <c:v>99.902379736360629</c:v>
                </c:pt>
                <c:pt idx="40">
                  <c:v>99.119478151809204</c:v>
                </c:pt>
                <c:pt idx="41">
                  <c:v>99.268171268610885</c:v>
                </c:pt>
                <c:pt idx="42">
                  <c:v>100.18715937962645</c:v>
                </c:pt>
                <c:pt idx="43">
                  <c:v>101.42519119995346</c:v>
                </c:pt>
                <c:pt idx="44">
                  <c:v>102.60471551127806</c:v>
                </c:pt>
                <c:pt idx="45">
                  <c:v>103.81915038046043</c:v>
                </c:pt>
                <c:pt idx="46">
                  <c:v>104.58168747292815</c:v>
                </c:pt>
                <c:pt idx="47">
                  <c:v>105.36167984432477</c:v>
                </c:pt>
                <c:pt idx="48">
                  <c:v>105.53009096139799</c:v>
                </c:pt>
                <c:pt idx="49">
                  <c:v>105.54463702717204</c:v>
                </c:pt>
                <c:pt idx="50">
                  <c:v>105.74181702988732</c:v>
                </c:pt>
                <c:pt idx="51">
                  <c:v>106.18498716713754</c:v>
                </c:pt>
                <c:pt idx="52">
                  <c:v>107.28628596918821</c:v>
                </c:pt>
                <c:pt idx="53">
                  <c:v>108.41409093553831</c:v>
                </c:pt>
                <c:pt idx="54">
                  <c:v>109.86287908663637</c:v>
                </c:pt>
                <c:pt idx="55">
                  <c:v>111.27126149947311</c:v>
                </c:pt>
                <c:pt idx="56">
                  <c:v>112.7055035847971</c:v>
                </c:pt>
                <c:pt idx="57">
                  <c:v>113.92478714257084</c:v>
                </c:pt>
                <c:pt idx="58">
                  <c:v>114.78494449867793</c:v>
                </c:pt>
                <c:pt idx="59">
                  <c:v>115.42076919595814</c:v>
                </c:pt>
                <c:pt idx="60">
                  <c:v>114.76910544927948</c:v>
                </c:pt>
                <c:pt idx="61">
                  <c:v>114.95497184528159</c:v>
                </c:pt>
                <c:pt idx="62">
                  <c:v>115.81480595548257</c:v>
                </c:pt>
                <c:pt idx="63">
                  <c:v>116.67140760662267</c:v>
                </c:pt>
                <c:pt idx="64">
                  <c:v>118.06492070777924</c:v>
                </c:pt>
                <c:pt idx="65">
                  <c:v>119.96851584874678</c:v>
                </c:pt>
                <c:pt idx="66">
                  <c:v>121.89894039991984</c:v>
                </c:pt>
                <c:pt idx="67">
                  <c:v>124.89316722803704</c:v>
                </c:pt>
                <c:pt idx="68">
                  <c:v>128.19415442103426</c:v>
                </c:pt>
                <c:pt idx="69">
                  <c:v>133.18345498154264</c:v>
                </c:pt>
                <c:pt idx="70">
                  <c:v>137.80296222548341</c:v>
                </c:pt>
                <c:pt idx="71">
                  <c:v>140.54764321409868</c:v>
                </c:pt>
                <c:pt idx="72">
                  <c:v>144.76309307542621</c:v>
                </c:pt>
                <c:pt idx="73">
                  <c:v>147.25919796225782</c:v>
                </c:pt>
                <c:pt idx="74">
                  <c:v>149.86779242440895</c:v>
                </c:pt>
                <c:pt idx="75">
                  <c:v>154.50669442271513</c:v>
                </c:pt>
                <c:pt idx="76">
                  <c:v>158.54371254388062</c:v>
                </c:pt>
                <c:pt idx="77">
                  <c:v>162.75302073299244</c:v>
                </c:pt>
                <c:pt idx="78">
                  <c:v>166.29870507690021</c:v>
                </c:pt>
                <c:pt idx="79">
                  <c:v>170.42073687136752</c:v>
                </c:pt>
                <c:pt idx="80">
                  <c:v>174.77001053781655</c:v>
                </c:pt>
                <c:pt idx="81">
                  <c:v>163.14026932848896</c:v>
                </c:pt>
                <c:pt idx="82">
                  <c:v>172.57549408136745</c:v>
                </c:pt>
                <c:pt idx="83">
                  <c:v>180.54253592878246</c:v>
                </c:pt>
                <c:pt idx="84">
                  <c:v>187.42896671213657</c:v>
                </c:pt>
                <c:pt idx="85">
                  <c:v>193.50857571388858</c:v>
                </c:pt>
                <c:pt idx="86">
                  <c:v>200.05074960725625</c:v>
                </c:pt>
                <c:pt idx="87">
                  <c:v>205.82909342453181</c:v>
                </c:pt>
              </c:numCache>
            </c:numRef>
          </c:val>
          <c:smooth val="0"/>
          <c:extLst>
            <c:ext xmlns:c16="http://schemas.microsoft.com/office/drawing/2014/chart" uri="{C3380CC4-5D6E-409C-BE32-E72D297353CC}">
              <c16:uniqueId val="{00000000-40E7-43CE-B60E-53F545338BD2}"/>
            </c:ext>
          </c:extLst>
        </c:ser>
        <c:ser>
          <c:idx val="1"/>
          <c:order val="1"/>
          <c:tx>
            <c:strRef>
              <c:f>A1_ábra_chart!$I$11</c:f>
              <c:strCache>
                <c:ptCount val="1"/>
                <c:pt idx="0">
                  <c:v>Pénzügyi szektor</c:v>
                </c:pt>
              </c:strCache>
            </c:strRef>
          </c:tx>
          <c:spPr>
            <a:ln w="31750" cap="rnd">
              <a:solidFill>
                <a:schemeClr val="tx2"/>
              </a:solidFill>
              <a:round/>
            </a:ln>
            <a:effectLst/>
          </c:spPr>
          <c:marker>
            <c:symbol val="none"/>
          </c:marker>
          <c:cat>
            <c:numRef>
              <c:f>A1_ábra_chart!$E$12:$E$99</c:f>
              <c:numCache>
                <c:formatCode>m/d/yyyy</c:formatCode>
                <c:ptCount val="8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numCache>
            </c:numRef>
          </c:cat>
          <c:val>
            <c:numRef>
              <c:f>A1_ábra_chart!$I$12:$I$99</c:f>
              <c:numCache>
                <c:formatCode>#\ ##0.0</c:formatCode>
                <c:ptCount val="88"/>
                <c:pt idx="0">
                  <c:v>82.170450311272319</c:v>
                </c:pt>
                <c:pt idx="1">
                  <c:v>84.422091743244138</c:v>
                </c:pt>
                <c:pt idx="2">
                  <c:v>86.095254947264905</c:v>
                </c:pt>
                <c:pt idx="3">
                  <c:v>88.757275639771393</c:v>
                </c:pt>
                <c:pt idx="4">
                  <c:v>82.780914982415965</c:v>
                </c:pt>
                <c:pt idx="5">
                  <c:v>84.618774340747493</c:v>
                </c:pt>
                <c:pt idx="6">
                  <c:v>86.73736578029056</c:v>
                </c:pt>
                <c:pt idx="7">
                  <c:v>88.921971794082168</c:v>
                </c:pt>
                <c:pt idx="8">
                  <c:v>90.085393594884891</c:v>
                </c:pt>
                <c:pt idx="9">
                  <c:v>91.318573064352307</c:v>
                </c:pt>
                <c:pt idx="10">
                  <c:v>92.779060449273416</c:v>
                </c:pt>
                <c:pt idx="11">
                  <c:v>93.404157216771097</c:v>
                </c:pt>
                <c:pt idx="12">
                  <c:v>96.15737330050753</c:v>
                </c:pt>
                <c:pt idx="13">
                  <c:v>97.573283833745364</c:v>
                </c:pt>
                <c:pt idx="14">
                  <c:v>98.280728678398432</c:v>
                </c:pt>
                <c:pt idx="15">
                  <c:v>100.33943060728303</c:v>
                </c:pt>
                <c:pt idx="16">
                  <c:v>100.98392340948261</c:v>
                </c:pt>
                <c:pt idx="17">
                  <c:v>103.12293172765925</c:v>
                </c:pt>
                <c:pt idx="18">
                  <c:v>104.78078227270484</c:v>
                </c:pt>
                <c:pt idx="19">
                  <c:v>105.30039183392913</c:v>
                </c:pt>
                <c:pt idx="20">
                  <c:v>106.64926694898674</c:v>
                </c:pt>
                <c:pt idx="21">
                  <c:v>106.72480939993092</c:v>
                </c:pt>
                <c:pt idx="22">
                  <c:v>107.20018239078246</c:v>
                </c:pt>
                <c:pt idx="23">
                  <c:v>107.87734219879574</c:v>
                </c:pt>
                <c:pt idx="24">
                  <c:v>107.89095345121812</c:v>
                </c:pt>
                <c:pt idx="25">
                  <c:v>107.77083414859064</c:v>
                </c:pt>
                <c:pt idx="26">
                  <c:v>109.51341473996553</c:v>
                </c:pt>
                <c:pt idx="27">
                  <c:v>110.73094126914719</c:v>
                </c:pt>
                <c:pt idx="28">
                  <c:v>103.96785022177835</c:v>
                </c:pt>
                <c:pt idx="29">
                  <c:v>105.89554384609757</c:v>
                </c:pt>
                <c:pt idx="30">
                  <c:v>105.81081379976827</c:v>
                </c:pt>
                <c:pt idx="31">
                  <c:v>105.68627084010352</c:v>
                </c:pt>
                <c:pt idx="32">
                  <c:v>105.65768721001652</c:v>
                </c:pt>
                <c:pt idx="33">
                  <c:v>105.47529642755666</c:v>
                </c:pt>
                <c:pt idx="34">
                  <c:v>105.22484938298491</c:v>
                </c:pt>
                <c:pt idx="35">
                  <c:v>105.81183464369994</c:v>
                </c:pt>
                <c:pt idx="36">
                  <c:v>106.45632744589952</c:v>
                </c:pt>
                <c:pt idx="37">
                  <c:v>105.8400779924764</c:v>
                </c:pt>
                <c:pt idx="38">
                  <c:v>106.15041454770659</c:v>
                </c:pt>
                <c:pt idx="39">
                  <c:v>106.56215493348351</c:v>
                </c:pt>
                <c:pt idx="40">
                  <c:v>100.5687802106001</c:v>
                </c:pt>
                <c:pt idx="41">
                  <c:v>100.63887816057535</c:v>
                </c:pt>
                <c:pt idx="42">
                  <c:v>100.26116590585437</c:v>
                </c:pt>
                <c:pt idx="43">
                  <c:v>98.531175722970175</c:v>
                </c:pt>
                <c:pt idx="44">
                  <c:v>97.748188427372909</c:v>
                </c:pt>
                <c:pt idx="45">
                  <c:v>97.237085898912639</c:v>
                </c:pt>
                <c:pt idx="46">
                  <c:v>96.356437867184795</c:v>
                </c:pt>
                <c:pt idx="47">
                  <c:v>96.111095042271444</c:v>
                </c:pt>
                <c:pt idx="48">
                  <c:v>94.891867106536978</c:v>
                </c:pt>
                <c:pt idx="49">
                  <c:v>93.786633409839908</c:v>
                </c:pt>
                <c:pt idx="50">
                  <c:v>93.051966060342082</c:v>
                </c:pt>
                <c:pt idx="51">
                  <c:v>92.188672375452782</c:v>
                </c:pt>
                <c:pt idx="52">
                  <c:v>90.995305819320834</c:v>
                </c:pt>
                <c:pt idx="53">
                  <c:v>90.633586786196148</c:v>
                </c:pt>
                <c:pt idx="54">
                  <c:v>89.683521367114196</c:v>
                </c:pt>
                <c:pt idx="55">
                  <c:v>89.04107025277797</c:v>
                </c:pt>
                <c:pt idx="56">
                  <c:v>89.201342750051467</c:v>
                </c:pt>
                <c:pt idx="57">
                  <c:v>88.638857743696718</c:v>
                </c:pt>
                <c:pt idx="58">
                  <c:v>88.454084992062946</c:v>
                </c:pt>
                <c:pt idx="59">
                  <c:v>88.455786398615729</c:v>
                </c:pt>
                <c:pt idx="60">
                  <c:v>88.674927562616006</c:v>
                </c:pt>
                <c:pt idx="61">
                  <c:v>89.239113975523566</c:v>
                </c:pt>
                <c:pt idx="62">
                  <c:v>89.352087370629292</c:v>
                </c:pt>
                <c:pt idx="63">
                  <c:v>90.040816743201603</c:v>
                </c:pt>
                <c:pt idx="64">
                  <c:v>89.424567289778452</c:v>
                </c:pt>
                <c:pt idx="65">
                  <c:v>89.640986203294261</c:v>
                </c:pt>
                <c:pt idx="66">
                  <c:v>90.836394447289564</c:v>
                </c:pt>
                <c:pt idx="67">
                  <c:v>91.558811669607266</c:v>
                </c:pt>
                <c:pt idx="68">
                  <c:v>93.638270758436008</c:v>
                </c:pt>
                <c:pt idx="69">
                  <c:v>94.861241788586625</c:v>
                </c:pt>
                <c:pt idx="70">
                  <c:v>95.896037253997875</c:v>
                </c:pt>
                <c:pt idx="71">
                  <c:v>97.432067089863196</c:v>
                </c:pt>
                <c:pt idx="72">
                  <c:v>97.270433467347459</c:v>
                </c:pt>
                <c:pt idx="73">
                  <c:v>99.171925430753603</c:v>
                </c:pt>
                <c:pt idx="74">
                  <c:v>101.48107440420998</c:v>
                </c:pt>
                <c:pt idx="75">
                  <c:v>103.58639487264121</c:v>
                </c:pt>
                <c:pt idx="76">
                  <c:v>110.12966419338868</c:v>
                </c:pt>
                <c:pt idx="77">
                  <c:v>112.8886650594046</c:v>
                </c:pt>
                <c:pt idx="78">
                  <c:v>115.53367168638313</c:v>
                </c:pt>
                <c:pt idx="79">
                  <c:v>117.81049393533634</c:v>
                </c:pt>
                <c:pt idx="80">
                  <c:v>117.2578770869878</c:v>
                </c:pt>
                <c:pt idx="81">
                  <c:v>118.59756460666033</c:v>
                </c:pt>
                <c:pt idx="82">
                  <c:v>119.04673593659878</c:v>
                </c:pt>
                <c:pt idx="83">
                  <c:v>120.38574289365019</c:v>
                </c:pt>
                <c:pt idx="84">
                  <c:v>121.75197235554633</c:v>
                </c:pt>
                <c:pt idx="85">
                  <c:v>123.39314911637452</c:v>
                </c:pt>
                <c:pt idx="86">
                  <c:v>125.84249398978136</c:v>
                </c:pt>
                <c:pt idx="87">
                  <c:v>127.78788224224967</c:v>
                </c:pt>
              </c:numCache>
            </c:numRef>
          </c:val>
          <c:smooth val="0"/>
          <c:extLst>
            <c:ext xmlns:c16="http://schemas.microsoft.com/office/drawing/2014/chart" uri="{C3380CC4-5D6E-409C-BE32-E72D297353CC}">
              <c16:uniqueId val="{00000001-40E7-43CE-B60E-53F545338BD2}"/>
            </c:ext>
          </c:extLst>
        </c:ser>
        <c:ser>
          <c:idx val="2"/>
          <c:order val="2"/>
          <c:tx>
            <c:strRef>
              <c:f>A1_ábra_chart!$G$11</c:f>
              <c:strCache>
                <c:ptCount val="1"/>
                <c:pt idx="0">
                  <c:v>Kereskedelem és logisztika</c:v>
                </c:pt>
              </c:strCache>
            </c:strRef>
          </c:tx>
          <c:spPr>
            <a:ln w="31750" cap="rnd">
              <a:solidFill>
                <a:schemeClr val="accent6"/>
              </a:solidFill>
              <a:round/>
            </a:ln>
            <a:effectLst/>
          </c:spPr>
          <c:marker>
            <c:symbol val="none"/>
          </c:marker>
          <c:cat>
            <c:numRef>
              <c:f>A1_ábra_chart!$E$12:$E$99</c:f>
              <c:numCache>
                <c:formatCode>m/d/yyyy</c:formatCode>
                <c:ptCount val="8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numCache>
            </c:numRef>
          </c:cat>
          <c:val>
            <c:numRef>
              <c:f>A1_ábra_chart!$G$12:$G$99</c:f>
              <c:numCache>
                <c:formatCode>#\ ##0.0</c:formatCode>
                <c:ptCount val="88"/>
                <c:pt idx="0">
                  <c:v>86.894940270298278</c:v>
                </c:pt>
                <c:pt idx="1">
                  <c:v>87.754758110928634</c:v>
                </c:pt>
                <c:pt idx="2">
                  <c:v>86.802588216855426</c:v>
                </c:pt>
                <c:pt idx="3">
                  <c:v>85.69916655642281</c:v>
                </c:pt>
                <c:pt idx="4">
                  <c:v>89.337888019764691</c:v>
                </c:pt>
                <c:pt idx="5">
                  <c:v>88.038049720121037</c:v>
                </c:pt>
                <c:pt idx="6">
                  <c:v>88.673222876008097</c:v>
                </c:pt>
                <c:pt idx="7">
                  <c:v>89.772768446606449</c:v>
                </c:pt>
                <c:pt idx="8">
                  <c:v>95.164999245847739</c:v>
                </c:pt>
                <c:pt idx="9">
                  <c:v>94.583164456593266</c:v>
                </c:pt>
                <c:pt idx="10">
                  <c:v>95.685406437511105</c:v>
                </c:pt>
                <c:pt idx="11">
                  <c:v>94.705261286373101</c:v>
                </c:pt>
                <c:pt idx="12">
                  <c:v>95.870868909799185</c:v>
                </c:pt>
                <c:pt idx="13">
                  <c:v>96.390939050172605</c:v>
                </c:pt>
                <c:pt idx="14">
                  <c:v>97.91432661786726</c:v>
                </c:pt>
                <c:pt idx="15">
                  <c:v>98.927418532596661</c:v>
                </c:pt>
                <c:pt idx="16">
                  <c:v>99.557198867844718</c:v>
                </c:pt>
                <c:pt idx="17">
                  <c:v>101.39564512880837</c:v>
                </c:pt>
                <c:pt idx="18">
                  <c:v>102.50934685358408</c:v>
                </c:pt>
                <c:pt idx="19">
                  <c:v>104.10916080127204</c:v>
                </c:pt>
                <c:pt idx="20">
                  <c:v>106.76377676081914</c:v>
                </c:pt>
                <c:pt idx="21">
                  <c:v>108.6435960676226</c:v>
                </c:pt>
                <c:pt idx="22">
                  <c:v>108.64797773439179</c:v>
                </c:pt>
                <c:pt idx="23">
                  <c:v>111.22085875612906</c:v>
                </c:pt>
                <c:pt idx="24">
                  <c:v>114.73554534477397</c:v>
                </c:pt>
                <c:pt idx="25">
                  <c:v>115.8050090877454</c:v>
                </c:pt>
                <c:pt idx="26">
                  <c:v>117.82234532084334</c:v>
                </c:pt>
                <c:pt idx="27">
                  <c:v>117.39538559931511</c:v>
                </c:pt>
                <c:pt idx="28">
                  <c:v>116.00766117582029</c:v>
                </c:pt>
                <c:pt idx="29">
                  <c:v>116.70223962155882</c:v>
                </c:pt>
                <c:pt idx="30">
                  <c:v>117.66131906707574</c:v>
                </c:pt>
                <c:pt idx="31">
                  <c:v>118.58913700545098</c:v>
                </c:pt>
                <c:pt idx="32">
                  <c:v>116.98283482043171</c:v>
                </c:pt>
                <c:pt idx="33">
                  <c:v>116.48897041785091</c:v>
                </c:pt>
                <c:pt idx="34">
                  <c:v>114.60325271347354</c:v>
                </c:pt>
                <c:pt idx="35">
                  <c:v>113.20069803322146</c:v>
                </c:pt>
                <c:pt idx="36">
                  <c:v>100.87877697568935</c:v>
                </c:pt>
                <c:pt idx="37">
                  <c:v>100.73089572222929</c:v>
                </c:pt>
                <c:pt idx="38">
                  <c:v>98.738079970474303</c:v>
                </c:pt>
                <c:pt idx="39">
                  <c:v>99.770552334375111</c:v>
                </c:pt>
                <c:pt idx="40">
                  <c:v>99.728757974422862</c:v>
                </c:pt>
                <c:pt idx="41">
                  <c:v>99.439146653544142</c:v>
                </c:pt>
                <c:pt idx="42">
                  <c:v>100.69702206759059</c:v>
                </c:pt>
                <c:pt idx="43">
                  <c:v>100.13507330444243</c:v>
                </c:pt>
                <c:pt idx="44">
                  <c:v>101.43769227722805</c:v>
                </c:pt>
                <c:pt idx="45">
                  <c:v>101.47451513065371</c:v>
                </c:pt>
                <c:pt idx="46">
                  <c:v>100.82982027582592</c:v>
                </c:pt>
                <c:pt idx="47">
                  <c:v>102.19597341676476</c:v>
                </c:pt>
                <c:pt idx="48">
                  <c:v>102.04581706709763</c:v>
                </c:pt>
                <c:pt idx="49">
                  <c:v>103.21546930600296</c:v>
                </c:pt>
                <c:pt idx="50">
                  <c:v>103.9342311817945</c:v>
                </c:pt>
                <c:pt idx="51">
                  <c:v>103.79216406308589</c:v>
                </c:pt>
                <c:pt idx="52">
                  <c:v>105.22008185290576</c:v>
                </c:pt>
                <c:pt idx="53">
                  <c:v>106.24640303076521</c:v>
                </c:pt>
                <c:pt idx="54">
                  <c:v>108.27031176401691</c:v>
                </c:pt>
                <c:pt idx="55">
                  <c:v>108.824592610319</c:v>
                </c:pt>
                <c:pt idx="56">
                  <c:v>111.29517856556026</c:v>
                </c:pt>
                <c:pt idx="57">
                  <c:v>112.03433204439301</c:v>
                </c:pt>
                <c:pt idx="58">
                  <c:v>113.29819011883586</c:v>
                </c:pt>
                <c:pt idx="59">
                  <c:v>115.03164490298401</c:v>
                </c:pt>
                <c:pt idx="60">
                  <c:v>113.73703089833438</c:v>
                </c:pt>
                <c:pt idx="61">
                  <c:v>114.74489851806975</c:v>
                </c:pt>
                <c:pt idx="62">
                  <c:v>116.69474023035771</c:v>
                </c:pt>
                <c:pt idx="63">
                  <c:v>116.82812827835043</c:v>
                </c:pt>
                <c:pt idx="64">
                  <c:v>117.5155443841778</c:v>
                </c:pt>
                <c:pt idx="65">
                  <c:v>118.00072971604271</c:v>
                </c:pt>
                <c:pt idx="66">
                  <c:v>118.41353328339356</c:v>
                </c:pt>
                <c:pt idx="67">
                  <c:v>120.0150324875312</c:v>
                </c:pt>
                <c:pt idx="68">
                  <c:v>121.18578014312884</c:v>
                </c:pt>
                <c:pt idx="69">
                  <c:v>123.36313147612455</c:v>
                </c:pt>
                <c:pt idx="70">
                  <c:v>126.15492731067619</c:v>
                </c:pt>
                <c:pt idx="71">
                  <c:v>129.26439398599382</c:v>
                </c:pt>
                <c:pt idx="72">
                  <c:v>134.08380611798648</c:v>
                </c:pt>
                <c:pt idx="73">
                  <c:v>135.7436151952833</c:v>
                </c:pt>
                <c:pt idx="74">
                  <c:v>136.5376237715534</c:v>
                </c:pt>
                <c:pt idx="75">
                  <c:v>138.88366927516279</c:v>
                </c:pt>
                <c:pt idx="76">
                  <c:v>140.28563411565747</c:v>
                </c:pt>
                <c:pt idx="77">
                  <c:v>142.96030462695583</c:v>
                </c:pt>
                <c:pt idx="78">
                  <c:v>144.54941719618827</c:v>
                </c:pt>
                <c:pt idx="79">
                  <c:v>147.41730235944331</c:v>
                </c:pt>
                <c:pt idx="80">
                  <c:v>148.13387340185025</c:v>
                </c:pt>
                <c:pt idx="81">
                  <c:v>120.36649272011346</c:v>
                </c:pt>
                <c:pt idx="82">
                  <c:v>130.51274770109956</c:v>
                </c:pt>
                <c:pt idx="83">
                  <c:v>133.06683811342282</c:v>
                </c:pt>
                <c:pt idx="84">
                  <c:v>137.81698620533334</c:v>
                </c:pt>
                <c:pt idx="85">
                  <c:v>142.80534529640713</c:v>
                </c:pt>
                <c:pt idx="86">
                  <c:v>145.15905871686257</c:v>
                </c:pt>
                <c:pt idx="87">
                  <c:v>149.98765549650602</c:v>
                </c:pt>
              </c:numCache>
            </c:numRef>
          </c:val>
          <c:smooth val="0"/>
          <c:extLst>
            <c:ext xmlns:c16="http://schemas.microsoft.com/office/drawing/2014/chart" uri="{C3380CC4-5D6E-409C-BE32-E72D297353CC}">
              <c16:uniqueId val="{00000002-40E7-43CE-B60E-53F545338BD2}"/>
            </c:ext>
          </c:extLst>
        </c:ser>
        <c:ser>
          <c:idx val="3"/>
          <c:order val="3"/>
          <c:tx>
            <c:strRef>
              <c:f>A1_ábra_chart!$F$11</c:f>
              <c:strCache>
                <c:ptCount val="1"/>
                <c:pt idx="0">
                  <c:v>Feldolgozóipar</c:v>
                </c:pt>
              </c:strCache>
            </c:strRef>
          </c:tx>
          <c:spPr>
            <a:ln w="31750" cap="rnd">
              <a:solidFill>
                <a:schemeClr val="accent3"/>
              </a:solidFill>
              <a:round/>
            </a:ln>
            <a:effectLst/>
          </c:spPr>
          <c:marker>
            <c:symbol val="none"/>
          </c:marker>
          <c:cat>
            <c:numRef>
              <c:f>A1_ábra_chart!$E$12:$E$99</c:f>
              <c:numCache>
                <c:formatCode>m/d/yyyy</c:formatCode>
                <c:ptCount val="8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numCache>
            </c:numRef>
          </c:cat>
          <c:val>
            <c:numRef>
              <c:f>A1_ábra_chart!$F$12:$F$99</c:f>
              <c:numCache>
                <c:formatCode>#\ ##0.0</c:formatCode>
                <c:ptCount val="88"/>
                <c:pt idx="0">
                  <c:v>73.049875093633474</c:v>
                </c:pt>
                <c:pt idx="1">
                  <c:v>73.962156213566288</c:v>
                </c:pt>
                <c:pt idx="2">
                  <c:v>76.812189173514597</c:v>
                </c:pt>
                <c:pt idx="3">
                  <c:v>79.084291625241917</c:v>
                </c:pt>
                <c:pt idx="4">
                  <c:v>81.572787854375818</c:v>
                </c:pt>
                <c:pt idx="5">
                  <c:v>79.906124140387959</c:v>
                </c:pt>
                <c:pt idx="6">
                  <c:v>78.091805011748178</c:v>
                </c:pt>
                <c:pt idx="7">
                  <c:v>77.323764936058666</c:v>
                </c:pt>
                <c:pt idx="8">
                  <c:v>84.778237447236307</c:v>
                </c:pt>
                <c:pt idx="9">
                  <c:v>84.546124681533456</c:v>
                </c:pt>
                <c:pt idx="10">
                  <c:v>85.917541988300627</c:v>
                </c:pt>
                <c:pt idx="11">
                  <c:v>84.571442560223772</c:v>
                </c:pt>
                <c:pt idx="12">
                  <c:v>87.619702270121465</c:v>
                </c:pt>
                <c:pt idx="13">
                  <c:v>89.636950960782897</c:v>
                </c:pt>
                <c:pt idx="14">
                  <c:v>93.677632862091158</c:v>
                </c:pt>
                <c:pt idx="15">
                  <c:v>95.460771702471121</c:v>
                </c:pt>
                <c:pt idx="16">
                  <c:v>95.029916810153438</c:v>
                </c:pt>
                <c:pt idx="17">
                  <c:v>96.378979654056636</c:v>
                </c:pt>
                <c:pt idx="18">
                  <c:v>96.578559267752823</c:v>
                </c:pt>
                <c:pt idx="19">
                  <c:v>98.015429411032372</c:v>
                </c:pt>
                <c:pt idx="20">
                  <c:v>97.635983341093507</c:v>
                </c:pt>
                <c:pt idx="21">
                  <c:v>100.86224126682161</c:v>
                </c:pt>
                <c:pt idx="22">
                  <c:v>101.43347187839171</c:v>
                </c:pt>
                <c:pt idx="23">
                  <c:v>106.91688633254905</c:v>
                </c:pt>
                <c:pt idx="24">
                  <c:v>104.56863697850123</c:v>
                </c:pt>
                <c:pt idx="25">
                  <c:v>108.77030966568</c:v>
                </c:pt>
                <c:pt idx="26">
                  <c:v>110.36726868566549</c:v>
                </c:pt>
                <c:pt idx="27">
                  <c:v>114.55103203371981</c:v>
                </c:pt>
                <c:pt idx="28">
                  <c:v>113.78170351636668</c:v>
                </c:pt>
                <c:pt idx="29">
                  <c:v>115.08489783704465</c:v>
                </c:pt>
                <c:pt idx="30">
                  <c:v>119.64205157921879</c:v>
                </c:pt>
                <c:pt idx="31">
                  <c:v>117.71853701958641</c:v>
                </c:pt>
                <c:pt idx="32">
                  <c:v>119.44678824509576</c:v>
                </c:pt>
                <c:pt idx="33">
                  <c:v>116.03151592731319</c:v>
                </c:pt>
                <c:pt idx="34">
                  <c:v>111.28489683850238</c:v>
                </c:pt>
                <c:pt idx="35">
                  <c:v>100.6654962247854</c:v>
                </c:pt>
                <c:pt idx="36">
                  <c:v>91.695236518430917</c:v>
                </c:pt>
                <c:pt idx="37">
                  <c:v>90.114318597157606</c:v>
                </c:pt>
                <c:pt idx="38">
                  <c:v>93.291551317584606</c:v>
                </c:pt>
                <c:pt idx="39">
                  <c:v>92.325735446527972</c:v>
                </c:pt>
                <c:pt idx="40">
                  <c:v>96.010034383676341</c:v>
                </c:pt>
                <c:pt idx="41">
                  <c:v>99.802691264735941</c:v>
                </c:pt>
                <c:pt idx="42">
                  <c:v>103.36452382175634</c:v>
                </c:pt>
                <c:pt idx="43">
                  <c:v>100.82275052983137</c:v>
                </c:pt>
                <c:pt idx="44">
                  <c:v>100.78545014366931</c:v>
                </c:pt>
                <c:pt idx="45">
                  <c:v>99.729250089909073</c:v>
                </c:pt>
                <c:pt idx="46">
                  <c:v>99.781882931868338</c:v>
                </c:pt>
                <c:pt idx="47">
                  <c:v>102.50010830962735</c:v>
                </c:pt>
                <c:pt idx="48">
                  <c:v>101.15619923237867</c:v>
                </c:pt>
                <c:pt idx="49">
                  <c:v>100.35504620593389</c:v>
                </c:pt>
                <c:pt idx="50">
                  <c:v>100.79350290406698</c:v>
                </c:pt>
                <c:pt idx="51">
                  <c:v>99.434261371021108</c:v>
                </c:pt>
                <c:pt idx="52">
                  <c:v>95.382305605156077</c:v>
                </c:pt>
                <c:pt idx="53">
                  <c:v>96.597692626457729</c:v>
                </c:pt>
                <c:pt idx="54">
                  <c:v>99.791095289763291</c:v>
                </c:pt>
                <c:pt idx="55">
                  <c:v>101.54627494604247</c:v>
                </c:pt>
                <c:pt idx="56">
                  <c:v>102.53070879913855</c:v>
                </c:pt>
                <c:pt idx="57">
                  <c:v>104.50653409031428</c:v>
                </c:pt>
                <c:pt idx="58">
                  <c:v>106.25018219370399</c:v>
                </c:pt>
                <c:pt idx="59">
                  <c:v>105.74202080156856</c:v>
                </c:pt>
                <c:pt idx="60">
                  <c:v>112.96534687829107</c:v>
                </c:pt>
                <c:pt idx="61">
                  <c:v>112.78998996787111</c:v>
                </c:pt>
                <c:pt idx="62">
                  <c:v>113.47589188750422</c:v>
                </c:pt>
                <c:pt idx="63">
                  <c:v>114.87172516379718</c:v>
                </c:pt>
                <c:pt idx="64">
                  <c:v>112.6533507294432</c:v>
                </c:pt>
                <c:pt idx="65">
                  <c:v>114.54632922164755</c:v>
                </c:pt>
                <c:pt idx="66">
                  <c:v>112.40654972877498</c:v>
                </c:pt>
                <c:pt idx="67">
                  <c:v>115.30547904985802</c:v>
                </c:pt>
                <c:pt idx="68">
                  <c:v>116.19289324568281</c:v>
                </c:pt>
                <c:pt idx="69">
                  <c:v>119.62910274049932</c:v>
                </c:pt>
                <c:pt idx="70">
                  <c:v>117.37239716665235</c:v>
                </c:pt>
                <c:pt idx="71">
                  <c:v>120.01743905791722</c:v>
                </c:pt>
                <c:pt idx="72">
                  <c:v>120.91264832580694</c:v>
                </c:pt>
                <c:pt idx="73">
                  <c:v>121.44032960914639</c:v>
                </c:pt>
                <c:pt idx="74">
                  <c:v>121.01656114597867</c:v>
                </c:pt>
                <c:pt idx="75">
                  <c:v>123.76190822075708</c:v>
                </c:pt>
                <c:pt idx="76">
                  <c:v>124.01025535142165</c:v>
                </c:pt>
                <c:pt idx="77">
                  <c:v>122.93910937436333</c:v>
                </c:pt>
                <c:pt idx="78">
                  <c:v>125.29934123588291</c:v>
                </c:pt>
                <c:pt idx="79">
                  <c:v>123.1620742042544</c:v>
                </c:pt>
                <c:pt idx="80">
                  <c:v>119.07771413054911</c:v>
                </c:pt>
                <c:pt idx="81">
                  <c:v>92.74422129887482</c:v>
                </c:pt>
                <c:pt idx="82">
                  <c:v>120.27383894897947</c:v>
                </c:pt>
                <c:pt idx="83">
                  <c:v>121.33429086022969</c:v>
                </c:pt>
                <c:pt idx="84">
                  <c:v>126.02086856751539</c:v>
                </c:pt>
                <c:pt idx="85">
                  <c:v>127.10270861038184</c:v>
                </c:pt>
                <c:pt idx="86">
                  <c:v>124.26813695039709</c:v>
                </c:pt>
                <c:pt idx="87">
                  <c:v>123.09894056273656</c:v>
                </c:pt>
              </c:numCache>
            </c:numRef>
          </c:val>
          <c:smooth val="0"/>
          <c:extLst>
            <c:ext xmlns:c16="http://schemas.microsoft.com/office/drawing/2014/chart" uri="{C3380CC4-5D6E-409C-BE32-E72D297353CC}">
              <c16:uniqueId val="{00000003-40E7-43CE-B60E-53F545338BD2}"/>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40E7-43CE-B60E-53F545338BD2}"/>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220"/>
          <c:min val="4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840428397154581"/>
              <c:y val="2.536643172210440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22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096387775471728"/>
          <c:y val="0.86547462060077462"/>
          <c:w val="0.7824658185332467"/>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A1_ábra_chart!$H$10</c:f>
              <c:strCache>
                <c:ptCount val="1"/>
                <c:pt idx="0">
                  <c:v>ICT</c:v>
                </c:pt>
              </c:strCache>
            </c:strRef>
          </c:tx>
          <c:spPr>
            <a:ln w="31750" cap="rnd">
              <a:solidFill>
                <a:schemeClr val="accent1"/>
              </a:solidFill>
              <a:round/>
            </a:ln>
            <a:effectLst/>
          </c:spPr>
          <c:marker>
            <c:symbol val="none"/>
          </c:marker>
          <c:cat>
            <c:numRef>
              <c:f>A1_ábra_chart!$E$12:$E$99</c:f>
              <c:numCache>
                <c:formatCode>m/d/yyyy</c:formatCode>
                <c:ptCount val="8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numCache>
            </c:numRef>
          </c:cat>
          <c:val>
            <c:numRef>
              <c:f>A1_ábra_chart!$H$12:$H$99</c:f>
              <c:numCache>
                <c:formatCode>#\ ##0.0</c:formatCode>
                <c:ptCount val="88"/>
                <c:pt idx="0">
                  <c:v>55.051363774477799</c:v>
                </c:pt>
                <c:pt idx="1">
                  <c:v>55.986514180797897</c:v>
                </c:pt>
                <c:pt idx="2">
                  <c:v>57.520962497009975</c:v>
                </c:pt>
                <c:pt idx="3">
                  <c:v>54.874871509752332</c:v>
                </c:pt>
                <c:pt idx="4">
                  <c:v>56.839236881064906</c:v>
                </c:pt>
                <c:pt idx="5">
                  <c:v>59.032460353889618</c:v>
                </c:pt>
                <c:pt idx="6">
                  <c:v>60.849102346118791</c:v>
                </c:pt>
                <c:pt idx="7">
                  <c:v>62.379025219645591</c:v>
                </c:pt>
                <c:pt idx="8">
                  <c:v>65.853918710119544</c:v>
                </c:pt>
                <c:pt idx="9">
                  <c:v>67.791454671226589</c:v>
                </c:pt>
                <c:pt idx="10">
                  <c:v>69.609389647080121</c:v>
                </c:pt>
                <c:pt idx="11">
                  <c:v>71.760267906206963</c:v>
                </c:pt>
                <c:pt idx="12">
                  <c:v>74.010705904409718</c:v>
                </c:pt>
                <c:pt idx="13">
                  <c:v>75.541275269748709</c:v>
                </c:pt>
                <c:pt idx="14">
                  <c:v>77.022711257361934</c:v>
                </c:pt>
                <c:pt idx="15">
                  <c:v>77.681486413974568</c:v>
                </c:pt>
                <c:pt idx="16">
                  <c:v>76.97487086326052</c:v>
                </c:pt>
                <c:pt idx="17">
                  <c:v>78.082311337526917</c:v>
                </c:pt>
                <c:pt idx="18">
                  <c:v>78.109140747732425</c:v>
                </c:pt>
                <c:pt idx="19">
                  <c:v>79.374325224171045</c:v>
                </c:pt>
                <c:pt idx="20">
                  <c:v>81.54847718853641</c:v>
                </c:pt>
                <c:pt idx="21">
                  <c:v>82.300023920197049</c:v>
                </c:pt>
                <c:pt idx="22">
                  <c:v>84.517814081884652</c:v>
                </c:pt>
                <c:pt idx="23">
                  <c:v>86.143740989520367</c:v>
                </c:pt>
                <c:pt idx="24">
                  <c:v>86.460845223395239</c:v>
                </c:pt>
                <c:pt idx="25">
                  <c:v>87.855974554082266</c:v>
                </c:pt>
                <c:pt idx="26">
                  <c:v>88.704171811663997</c:v>
                </c:pt>
                <c:pt idx="27">
                  <c:v>89.356805296060926</c:v>
                </c:pt>
                <c:pt idx="28">
                  <c:v>90.499802819997285</c:v>
                </c:pt>
                <c:pt idx="29">
                  <c:v>91.649588507961539</c:v>
                </c:pt>
                <c:pt idx="30">
                  <c:v>92.038776578894627</c:v>
                </c:pt>
                <c:pt idx="31">
                  <c:v>92.955825214473663</c:v>
                </c:pt>
                <c:pt idx="32">
                  <c:v>92.533666061119334</c:v>
                </c:pt>
                <c:pt idx="33">
                  <c:v>93.180804365112706</c:v>
                </c:pt>
                <c:pt idx="34">
                  <c:v>93.803052734337129</c:v>
                </c:pt>
                <c:pt idx="35">
                  <c:v>94.985809504722624</c:v>
                </c:pt>
                <c:pt idx="36">
                  <c:v>98.341102009943043</c:v>
                </c:pt>
                <c:pt idx="37">
                  <c:v>99.219037890885105</c:v>
                </c:pt>
                <c:pt idx="38">
                  <c:v>100.19879623224573</c:v>
                </c:pt>
                <c:pt idx="39">
                  <c:v>99.902379736360629</c:v>
                </c:pt>
                <c:pt idx="40">
                  <c:v>99.119478151809204</c:v>
                </c:pt>
                <c:pt idx="41">
                  <c:v>99.268171268610885</c:v>
                </c:pt>
                <c:pt idx="42">
                  <c:v>100.18715937962645</c:v>
                </c:pt>
                <c:pt idx="43">
                  <c:v>101.42519119995346</c:v>
                </c:pt>
                <c:pt idx="44">
                  <c:v>102.60471551127806</c:v>
                </c:pt>
                <c:pt idx="45">
                  <c:v>103.81915038046043</c:v>
                </c:pt>
                <c:pt idx="46">
                  <c:v>104.58168747292815</c:v>
                </c:pt>
                <c:pt idx="47">
                  <c:v>105.36167984432477</c:v>
                </c:pt>
                <c:pt idx="48">
                  <c:v>105.53009096139799</c:v>
                </c:pt>
                <c:pt idx="49">
                  <c:v>105.54463702717204</c:v>
                </c:pt>
                <c:pt idx="50">
                  <c:v>105.74181702988732</c:v>
                </c:pt>
                <c:pt idx="51">
                  <c:v>106.18498716713754</c:v>
                </c:pt>
                <c:pt idx="52">
                  <c:v>107.28628596918821</c:v>
                </c:pt>
                <c:pt idx="53">
                  <c:v>108.41409093553831</c:v>
                </c:pt>
                <c:pt idx="54">
                  <c:v>109.86287908663637</c:v>
                </c:pt>
                <c:pt idx="55">
                  <c:v>111.27126149947311</c:v>
                </c:pt>
                <c:pt idx="56">
                  <c:v>112.7055035847971</c:v>
                </c:pt>
                <c:pt idx="57">
                  <c:v>113.92478714257084</c:v>
                </c:pt>
                <c:pt idx="58">
                  <c:v>114.78494449867793</c:v>
                </c:pt>
                <c:pt idx="59">
                  <c:v>115.42076919595814</c:v>
                </c:pt>
                <c:pt idx="60">
                  <c:v>114.76910544927948</c:v>
                </c:pt>
                <c:pt idx="61">
                  <c:v>114.95497184528159</c:v>
                </c:pt>
                <c:pt idx="62">
                  <c:v>115.81480595548257</c:v>
                </c:pt>
                <c:pt idx="63">
                  <c:v>116.67140760662267</c:v>
                </c:pt>
                <c:pt idx="64">
                  <c:v>118.06492070777924</c:v>
                </c:pt>
                <c:pt idx="65">
                  <c:v>119.96851584874678</c:v>
                </c:pt>
                <c:pt idx="66">
                  <c:v>121.89894039991984</c:v>
                </c:pt>
                <c:pt idx="67">
                  <c:v>124.89316722803704</c:v>
                </c:pt>
                <c:pt idx="68">
                  <c:v>128.19415442103426</c:v>
                </c:pt>
                <c:pt idx="69">
                  <c:v>133.18345498154264</c:v>
                </c:pt>
                <c:pt idx="70">
                  <c:v>137.80296222548341</c:v>
                </c:pt>
                <c:pt idx="71">
                  <c:v>140.54764321409868</c:v>
                </c:pt>
                <c:pt idx="72">
                  <c:v>144.76309307542621</c:v>
                </c:pt>
                <c:pt idx="73">
                  <c:v>147.25919796225782</c:v>
                </c:pt>
                <c:pt idx="74">
                  <c:v>149.86779242440895</c:v>
                </c:pt>
                <c:pt idx="75">
                  <c:v>154.50669442271513</c:v>
                </c:pt>
                <c:pt idx="76">
                  <c:v>158.54371254388062</c:v>
                </c:pt>
                <c:pt idx="77">
                  <c:v>162.75302073299244</c:v>
                </c:pt>
                <c:pt idx="78">
                  <c:v>166.29870507690021</c:v>
                </c:pt>
                <c:pt idx="79">
                  <c:v>170.42073687136752</c:v>
                </c:pt>
                <c:pt idx="80">
                  <c:v>174.77001053781655</c:v>
                </c:pt>
                <c:pt idx="81">
                  <c:v>163.14026932848896</c:v>
                </c:pt>
                <c:pt idx="82">
                  <c:v>172.57549408136745</c:v>
                </c:pt>
                <c:pt idx="83">
                  <c:v>180.54253592878246</c:v>
                </c:pt>
                <c:pt idx="84">
                  <c:v>187.42896671213657</c:v>
                </c:pt>
                <c:pt idx="85">
                  <c:v>193.50857571388858</c:v>
                </c:pt>
                <c:pt idx="86">
                  <c:v>200.05074960725625</c:v>
                </c:pt>
                <c:pt idx="87">
                  <c:v>205.82909342453181</c:v>
                </c:pt>
              </c:numCache>
            </c:numRef>
          </c:val>
          <c:smooth val="0"/>
          <c:extLst>
            <c:ext xmlns:c16="http://schemas.microsoft.com/office/drawing/2014/chart" uri="{C3380CC4-5D6E-409C-BE32-E72D297353CC}">
              <c16:uniqueId val="{00000000-5E4B-4A20-91DA-99ECCAF76098}"/>
            </c:ext>
          </c:extLst>
        </c:ser>
        <c:ser>
          <c:idx val="1"/>
          <c:order val="1"/>
          <c:tx>
            <c:strRef>
              <c:f>A1_ábra_chart!$I$10</c:f>
              <c:strCache>
                <c:ptCount val="1"/>
                <c:pt idx="0">
                  <c:v>Financial services</c:v>
                </c:pt>
              </c:strCache>
            </c:strRef>
          </c:tx>
          <c:spPr>
            <a:ln w="31750" cap="rnd">
              <a:solidFill>
                <a:schemeClr val="tx2"/>
              </a:solidFill>
              <a:round/>
            </a:ln>
            <a:effectLst/>
          </c:spPr>
          <c:marker>
            <c:symbol val="none"/>
          </c:marker>
          <c:cat>
            <c:numRef>
              <c:f>A1_ábra_chart!$E$12:$E$99</c:f>
              <c:numCache>
                <c:formatCode>m/d/yyyy</c:formatCode>
                <c:ptCount val="8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numCache>
            </c:numRef>
          </c:cat>
          <c:val>
            <c:numRef>
              <c:f>A1_ábra_chart!$I$12:$I$99</c:f>
              <c:numCache>
                <c:formatCode>#\ ##0.0</c:formatCode>
                <c:ptCount val="88"/>
                <c:pt idx="0">
                  <c:v>82.170450311272319</c:v>
                </c:pt>
                <c:pt idx="1">
                  <c:v>84.422091743244138</c:v>
                </c:pt>
                <c:pt idx="2">
                  <c:v>86.095254947264905</c:v>
                </c:pt>
                <c:pt idx="3">
                  <c:v>88.757275639771393</c:v>
                </c:pt>
                <c:pt idx="4">
                  <c:v>82.780914982415965</c:v>
                </c:pt>
                <c:pt idx="5">
                  <c:v>84.618774340747493</c:v>
                </c:pt>
                <c:pt idx="6">
                  <c:v>86.73736578029056</c:v>
                </c:pt>
                <c:pt idx="7">
                  <c:v>88.921971794082168</c:v>
                </c:pt>
                <c:pt idx="8">
                  <c:v>90.085393594884891</c:v>
                </c:pt>
                <c:pt idx="9">
                  <c:v>91.318573064352307</c:v>
                </c:pt>
                <c:pt idx="10">
                  <c:v>92.779060449273416</c:v>
                </c:pt>
                <c:pt idx="11">
                  <c:v>93.404157216771097</c:v>
                </c:pt>
                <c:pt idx="12">
                  <c:v>96.15737330050753</c:v>
                </c:pt>
                <c:pt idx="13">
                  <c:v>97.573283833745364</c:v>
                </c:pt>
                <c:pt idx="14">
                  <c:v>98.280728678398432</c:v>
                </c:pt>
                <c:pt idx="15">
                  <c:v>100.33943060728303</c:v>
                </c:pt>
                <c:pt idx="16">
                  <c:v>100.98392340948261</c:v>
                </c:pt>
                <c:pt idx="17">
                  <c:v>103.12293172765925</c:v>
                </c:pt>
                <c:pt idx="18">
                  <c:v>104.78078227270484</c:v>
                </c:pt>
                <c:pt idx="19">
                  <c:v>105.30039183392913</c:v>
                </c:pt>
                <c:pt idx="20">
                  <c:v>106.64926694898674</c:v>
                </c:pt>
                <c:pt idx="21">
                  <c:v>106.72480939993092</c:v>
                </c:pt>
                <c:pt idx="22">
                  <c:v>107.20018239078246</c:v>
                </c:pt>
                <c:pt idx="23">
                  <c:v>107.87734219879574</c:v>
                </c:pt>
                <c:pt idx="24">
                  <c:v>107.89095345121812</c:v>
                </c:pt>
                <c:pt idx="25">
                  <c:v>107.77083414859064</c:v>
                </c:pt>
                <c:pt idx="26">
                  <c:v>109.51341473996553</c:v>
                </c:pt>
                <c:pt idx="27">
                  <c:v>110.73094126914719</c:v>
                </c:pt>
                <c:pt idx="28">
                  <c:v>103.96785022177835</c:v>
                </c:pt>
                <c:pt idx="29">
                  <c:v>105.89554384609757</c:v>
                </c:pt>
                <c:pt idx="30">
                  <c:v>105.81081379976827</c:v>
                </c:pt>
                <c:pt idx="31">
                  <c:v>105.68627084010352</c:v>
                </c:pt>
                <c:pt idx="32">
                  <c:v>105.65768721001652</c:v>
                </c:pt>
                <c:pt idx="33">
                  <c:v>105.47529642755666</c:v>
                </c:pt>
                <c:pt idx="34">
                  <c:v>105.22484938298491</c:v>
                </c:pt>
                <c:pt idx="35">
                  <c:v>105.81183464369994</c:v>
                </c:pt>
                <c:pt idx="36">
                  <c:v>106.45632744589952</c:v>
                </c:pt>
                <c:pt idx="37">
                  <c:v>105.8400779924764</c:v>
                </c:pt>
                <c:pt idx="38">
                  <c:v>106.15041454770659</c:v>
                </c:pt>
                <c:pt idx="39">
                  <c:v>106.56215493348351</c:v>
                </c:pt>
                <c:pt idx="40">
                  <c:v>100.5687802106001</c:v>
                </c:pt>
                <c:pt idx="41">
                  <c:v>100.63887816057535</c:v>
                </c:pt>
                <c:pt idx="42">
                  <c:v>100.26116590585437</c:v>
                </c:pt>
                <c:pt idx="43">
                  <c:v>98.531175722970175</c:v>
                </c:pt>
                <c:pt idx="44">
                  <c:v>97.748188427372909</c:v>
                </c:pt>
                <c:pt idx="45">
                  <c:v>97.237085898912639</c:v>
                </c:pt>
                <c:pt idx="46">
                  <c:v>96.356437867184795</c:v>
                </c:pt>
                <c:pt idx="47">
                  <c:v>96.111095042271444</c:v>
                </c:pt>
                <c:pt idx="48">
                  <c:v>94.891867106536978</c:v>
                </c:pt>
                <c:pt idx="49">
                  <c:v>93.786633409839908</c:v>
                </c:pt>
                <c:pt idx="50">
                  <c:v>93.051966060342082</c:v>
                </c:pt>
                <c:pt idx="51">
                  <c:v>92.188672375452782</c:v>
                </c:pt>
                <c:pt idx="52">
                  <c:v>90.995305819320834</c:v>
                </c:pt>
                <c:pt idx="53">
                  <c:v>90.633586786196148</c:v>
                </c:pt>
                <c:pt idx="54">
                  <c:v>89.683521367114196</c:v>
                </c:pt>
                <c:pt idx="55">
                  <c:v>89.04107025277797</c:v>
                </c:pt>
                <c:pt idx="56">
                  <c:v>89.201342750051467</c:v>
                </c:pt>
                <c:pt idx="57">
                  <c:v>88.638857743696718</c:v>
                </c:pt>
                <c:pt idx="58">
                  <c:v>88.454084992062946</c:v>
                </c:pt>
                <c:pt idx="59">
                  <c:v>88.455786398615729</c:v>
                </c:pt>
                <c:pt idx="60">
                  <c:v>88.674927562616006</c:v>
                </c:pt>
                <c:pt idx="61">
                  <c:v>89.239113975523566</c:v>
                </c:pt>
                <c:pt idx="62">
                  <c:v>89.352087370629292</c:v>
                </c:pt>
                <c:pt idx="63">
                  <c:v>90.040816743201603</c:v>
                </c:pt>
                <c:pt idx="64">
                  <c:v>89.424567289778452</c:v>
                </c:pt>
                <c:pt idx="65">
                  <c:v>89.640986203294261</c:v>
                </c:pt>
                <c:pt idx="66">
                  <c:v>90.836394447289564</c:v>
                </c:pt>
                <c:pt idx="67">
                  <c:v>91.558811669607266</c:v>
                </c:pt>
                <c:pt idx="68">
                  <c:v>93.638270758436008</c:v>
                </c:pt>
                <c:pt idx="69">
                  <c:v>94.861241788586625</c:v>
                </c:pt>
                <c:pt idx="70">
                  <c:v>95.896037253997875</c:v>
                </c:pt>
                <c:pt idx="71">
                  <c:v>97.432067089863196</c:v>
                </c:pt>
                <c:pt idx="72">
                  <c:v>97.270433467347459</c:v>
                </c:pt>
                <c:pt idx="73">
                  <c:v>99.171925430753603</c:v>
                </c:pt>
                <c:pt idx="74">
                  <c:v>101.48107440420998</c:v>
                </c:pt>
                <c:pt idx="75">
                  <c:v>103.58639487264121</c:v>
                </c:pt>
                <c:pt idx="76">
                  <c:v>110.12966419338868</c:v>
                </c:pt>
                <c:pt idx="77">
                  <c:v>112.8886650594046</c:v>
                </c:pt>
                <c:pt idx="78">
                  <c:v>115.53367168638313</c:v>
                </c:pt>
                <c:pt idx="79">
                  <c:v>117.81049393533634</c:v>
                </c:pt>
                <c:pt idx="80">
                  <c:v>117.2578770869878</c:v>
                </c:pt>
                <c:pt idx="81">
                  <c:v>118.59756460666033</c:v>
                </c:pt>
                <c:pt idx="82">
                  <c:v>119.04673593659878</c:v>
                </c:pt>
                <c:pt idx="83">
                  <c:v>120.38574289365019</c:v>
                </c:pt>
                <c:pt idx="84">
                  <c:v>121.75197235554633</c:v>
                </c:pt>
                <c:pt idx="85">
                  <c:v>123.39314911637452</c:v>
                </c:pt>
                <c:pt idx="86">
                  <c:v>125.84249398978136</c:v>
                </c:pt>
                <c:pt idx="87">
                  <c:v>127.78788224224967</c:v>
                </c:pt>
              </c:numCache>
            </c:numRef>
          </c:val>
          <c:smooth val="0"/>
          <c:extLst>
            <c:ext xmlns:c16="http://schemas.microsoft.com/office/drawing/2014/chart" uri="{C3380CC4-5D6E-409C-BE32-E72D297353CC}">
              <c16:uniqueId val="{00000001-5E4B-4A20-91DA-99ECCAF76098}"/>
            </c:ext>
          </c:extLst>
        </c:ser>
        <c:ser>
          <c:idx val="2"/>
          <c:order val="2"/>
          <c:tx>
            <c:strRef>
              <c:f>A1_ábra_chart!$G$10</c:f>
              <c:strCache>
                <c:ptCount val="1"/>
                <c:pt idx="0">
                  <c:v>Trade and logistics</c:v>
                </c:pt>
              </c:strCache>
            </c:strRef>
          </c:tx>
          <c:spPr>
            <a:ln w="31750" cap="rnd">
              <a:solidFill>
                <a:schemeClr val="accent6"/>
              </a:solidFill>
              <a:round/>
            </a:ln>
            <a:effectLst/>
          </c:spPr>
          <c:marker>
            <c:symbol val="none"/>
          </c:marker>
          <c:cat>
            <c:numRef>
              <c:f>A1_ábra_chart!$E$12:$E$99</c:f>
              <c:numCache>
                <c:formatCode>m/d/yyyy</c:formatCode>
                <c:ptCount val="8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numCache>
            </c:numRef>
          </c:cat>
          <c:val>
            <c:numRef>
              <c:f>A1_ábra_chart!$G$12:$G$99</c:f>
              <c:numCache>
                <c:formatCode>#\ ##0.0</c:formatCode>
                <c:ptCount val="88"/>
                <c:pt idx="0">
                  <c:v>86.894940270298278</c:v>
                </c:pt>
                <c:pt idx="1">
                  <c:v>87.754758110928634</c:v>
                </c:pt>
                <c:pt idx="2">
                  <c:v>86.802588216855426</c:v>
                </c:pt>
                <c:pt idx="3">
                  <c:v>85.69916655642281</c:v>
                </c:pt>
                <c:pt idx="4">
                  <c:v>89.337888019764691</c:v>
                </c:pt>
                <c:pt idx="5">
                  <c:v>88.038049720121037</c:v>
                </c:pt>
                <c:pt idx="6">
                  <c:v>88.673222876008097</c:v>
                </c:pt>
                <c:pt idx="7">
                  <c:v>89.772768446606449</c:v>
                </c:pt>
                <c:pt idx="8">
                  <c:v>95.164999245847739</c:v>
                </c:pt>
                <c:pt idx="9">
                  <c:v>94.583164456593266</c:v>
                </c:pt>
                <c:pt idx="10">
                  <c:v>95.685406437511105</c:v>
                </c:pt>
                <c:pt idx="11">
                  <c:v>94.705261286373101</c:v>
                </c:pt>
                <c:pt idx="12">
                  <c:v>95.870868909799185</c:v>
                </c:pt>
                <c:pt idx="13">
                  <c:v>96.390939050172605</c:v>
                </c:pt>
                <c:pt idx="14">
                  <c:v>97.91432661786726</c:v>
                </c:pt>
                <c:pt idx="15">
                  <c:v>98.927418532596661</c:v>
                </c:pt>
                <c:pt idx="16">
                  <c:v>99.557198867844718</c:v>
                </c:pt>
                <c:pt idx="17">
                  <c:v>101.39564512880837</c:v>
                </c:pt>
                <c:pt idx="18">
                  <c:v>102.50934685358408</c:v>
                </c:pt>
                <c:pt idx="19">
                  <c:v>104.10916080127204</c:v>
                </c:pt>
                <c:pt idx="20">
                  <c:v>106.76377676081914</c:v>
                </c:pt>
                <c:pt idx="21">
                  <c:v>108.6435960676226</c:v>
                </c:pt>
                <c:pt idx="22">
                  <c:v>108.64797773439179</c:v>
                </c:pt>
                <c:pt idx="23">
                  <c:v>111.22085875612906</c:v>
                </c:pt>
                <c:pt idx="24">
                  <c:v>114.73554534477397</c:v>
                </c:pt>
                <c:pt idx="25">
                  <c:v>115.8050090877454</c:v>
                </c:pt>
                <c:pt idx="26">
                  <c:v>117.82234532084334</c:v>
                </c:pt>
                <c:pt idx="27">
                  <c:v>117.39538559931511</c:v>
                </c:pt>
                <c:pt idx="28">
                  <c:v>116.00766117582029</c:v>
                </c:pt>
                <c:pt idx="29">
                  <c:v>116.70223962155882</c:v>
                </c:pt>
                <c:pt idx="30">
                  <c:v>117.66131906707574</c:v>
                </c:pt>
                <c:pt idx="31">
                  <c:v>118.58913700545098</c:v>
                </c:pt>
                <c:pt idx="32">
                  <c:v>116.98283482043171</c:v>
                </c:pt>
                <c:pt idx="33">
                  <c:v>116.48897041785091</c:v>
                </c:pt>
                <c:pt idx="34">
                  <c:v>114.60325271347354</c:v>
                </c:pt>
                <c:pt idx="35">
                  <c:v>113.20069803322146</c:v>
                </c:pt>
                <c:pt idx="36">
                  <c:v>100.87877697568935</c:v>
                </c:pt>
                <c:pt idx="37">
                  <c:v>100.73089572222929</c:v>
                </c:pt>
                <c:pt idx="38">
                  <c:v>98.738079970474303</c:v>
                </c:pt>
                <c:pt idx="39">
                  <c:v>99.770552334375111</c:v>
                </c:pt>
                <c:pt idx="40">
                  <c:v>99.728757974422862</c:v>
                </c:pt>
                <c:pt idx="41">
                  <c:v>99.439146653544142</c:v>
                </c:pt>
                <c:pt idx="42">
                  <c:v>100.69702206759059</c:v>
                </c:pt>
                <c:pt idx="43">
                  <c:v>100.13507330444243</c:v>
                </c:pt>
                <c:pt idx="44">
                  <c:v>101.43769227722805</c:v>
                </c:pt>
                <c:pt idx="45">
                  <c:v>101.47451513065371</c:v>
                </c:pt>
                <c:pt idx="46">
                  <c:v>100.82982027582592</c:v>
                </c:pt>
                <c:pt idx="47">
                  <c:v>102.19597341676476</c:v>
                </c:pt>
                <c:pt idx="48">
                  <c:v>102.04581706709763</c:v>
                </c:pt>
                <c:pt idx="49">
                  <c:v>103.21546930600296</c:v>
                </c:pt>
                <c:pt idx="50">
                  <c:v>103.9342311817945</c:v>
                </c:pt>
                <c:pt idx="51">
                  <c:v>103.79216406308589</c:v>
                </c:pt>
                <c:pt idx="52">
                  <c:v>105.22008185290576</c:v>
                </c:pt>
                <c:pt idx="53">
                  <c:v>106.24640303076521</c:v>
                </c:pt>
                <c:pt idx="54">
                  <c:v>108.27031176401691</c:v>
                </c:pt>
                <c:pt idx="55">
                  <c:v>108.824592610319</c:v>
                </c:pt>
                <c:pt idx="56">
                  <c:v>111.29517856556026</c:v>
                </c:pt>
                <c:pt idx="57">
                  <c:v>112.03433204439301</c:v>
                </c:pt>
                <c:pt idx="58">
                  <c:v>113.29819011883586</c:v>
                </c:pt>
                <c:pt idx="59">
                  <c:v>115.03164490298401</c:v>
                </c:pt>
                <c:pt idx="60">
                  <c:v>113.73703089833438</c:v>
                </c:pt>
                <c:pt idx="61">
                  <c:v>114.74489851806975</c:v>
                </c:pt>
                <c:pt idx="62">
                  <c:v>116.69474023035771</c:v>
                </c:pt>
                <c:pt idx="63">
                  <c:v>116.82812827835043</c:v>
                </c:pt>
                <c:pt idx="64">
                  <c:v>117.5155443841778</c:v>
                </c:pt>
                <c:pt idx="65">
                  <c:v>118.00072971604271</c:v>
                </c:pt>
                <c:pt idx="66">
                  <c:v>118.41353328339356</c:v>
                </c:pt>
                <c:pt idx="67">
                  <c:v>120.0150324875312</c:v>
                </c:pt>
                <c:pt idx="68">
                  <c:v>121.18578014312884</c:v>
                </c:pt>
                <c:pt idx="69">
                  <c:v>123.36313147612455</c:v>
                </c:pt>
                <c:pt idx="70">
                  <c:v>126.15492731067619</c:v>
                </c:pt>
                <c:pt idx="71">
                  <c:v>129.26439398599382</c:v>
                </c:pt>
                <c:pt idx="72">
                  <c:v>134.08380611798648</c:v>
                </c:pt>
                <c:pt idx="73">
                  <c:v>135.7436151952833</c:v>
                </c:pt>
                <c:pt idx="74">
                  <c:v>136.5376237715534</c:v>
                </c:pt>
                <c:pt idx="75">
                  <c:v>138.88366927516279</c:v>
                </c:pt>
                <c:pt idx="76">
                  <c:v>140.28563411565747</c:v>
                </c:pt>
                <c:pt idx="77">
                  <c:v>142.96030462695583</c:v>
                </c:pt>
                <c:pt idx="78">
                  <c:v>144.54941719618827</c:v>
                </c:pt>
                <c:pt idx="79">
                  <c:v>147.41730235944331</c:v>
                </c:pt>
                <c:pt idx="80">
                  <c:v>148.13387340185025</c:v>
                </c:pt>
                <c:pt idx="81">
                  <c:v>120.36649272011346</c:v>
                </c:pt>
                <c:pt idx="82">
                  <c:v>130.51274770109956</c:v>
                </c:pt>
                <c:pt idx="83">
                  <c:v>133.06683811342282</c:v>
                </c:pt>
                <c:pt idx="84">
                  <c:v>137.81698620533334</c:v>
                </c:pt>
                <c:pt idx="85">
                  <c:v>142.80534529640713</c:v>
                </c:pt>
                <c:pt idx="86">
                  <c:v>145.15905871686257</c:v>
                </c:pt>
                <c:pt idx="87">
                  <c:v>149.98765549650602</c:v>
                </c:pt>
              </c:numCache>
            </c:numRef>
          </c:val>
          <c:smooth val="0"/>
          <c:extLst>
            <c:ext xmlns:c16="http://schemas.microsoft.com/office/drawing/2014/chart" uri="{C3380CC4-5D6E-409C-BE32-E72D297353CC}">
              <c16:uniqueId val="{00000002-5E4B-4A20-91DA-99ECCAF76098}"/>
            </c:ext>
          </c:extLst>
        </c:ser>
        <c:ser>
          <c:idx val="3"/>
          <c:order val="3"/>
          <c:tx>
            <c:strRef>
              <c:f>A1_ábra_chart!$F$10</c:f>
              <c:strCache>
                <c:ptCount val="1"/>
                <c:pt idx="0">
                  <c:v>Manufacturing</c:v>
                </c:pt>
              </c:strCache>
            </c:strRef>
          </c:tx>
          <c:spPr>
            <a:ln w="31750" cap="rnd">
              <a:solidFill>
                <a:schemeClr val="accent3"/>
              </a:solidFill>
              <a:round/>
            </a:ln>
            <a:effectLst/>
          </c:spPr>
          <c:marker>
            <c:symbol val="none"/>
          </c:marker>
          <c:cat>
            <c:numRef>
              <c:f>A1_ábra_chart!$E$12:$E$99</c:f>
              <c:numCache>
                <c:formatCode>m/d/yyyy</c:formatCode>
                <c:ptCount val="8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numCache>
            </c:numRef>
          </c:cat>
          <c:val>
            <c:numRef>
              <c:f>A1_ábra_chart!$F$12:$F$99</c:f>
              <c:numCache>
                <c:formatCode>#\ ##0.0</c:formatCode>
                <c:ptCount val="88"/>
                <c:pt idx="0">
                  <c:v>73.049875093633474</c:v>
                </c:pt>
                <c:pt idx="1">
                  <c:v>73.962156213566288</c:v>
                </c:pt>
                <c:pt idx="2">
                  <c:v>76.812189173514597</c:v>
                </c:pt>
                <c:pt idx="3">
                  <c:v>79.084291625241917</c:v>
                </c:pt>
                <c:pt idx="4">
                  <c:v>81.572787854375818</c:v>
                </c:pt>
                <c:pt idx="5">
                  <c:v>79.906124140387959</c:v>
                </c:pt>
                <c:pt idx="6">
                  <c:v>78.091805011748178</c:v>
                </c:pt>
                <c:pt idx="7">
                  <c:v>77.323764936058666</c:v>
                </c:pt>
                <c:pt idx="8">
                  <c:v>84.778237447236307</c:v>
                </c:pt>
                <c:pt idx="9">
                  <c:v>84.546124681533456</c:v>
                </c:pt>
                <c:pt idx="10">
                  <c:v>85.917541988300627</c:v>
                </c:pt>
                <c:pt idx="11">
                  <c:v>84.571442560223772</c:v>
                </c:pt>
                <c:pt idx="12">
                  <c:v>87.619702270121465</c:v>
                </c:pt>
                <c:pt idx="13">
                  <c:v>89.636950960782897</c:v>
                </c:pt>
                <c:pt idx="14">
                  <c:v>93.677632862091158</c:v>
                </c:pt>
                <c:pt idx="15">
                  <c:v>95.460771702471121</c:v>
                </c:pt>
                <c:pt idx="16">
                  <c:v>95.029916810153438</c:v>
                </c:pt>
                <c:pt idx="17">
                  <c:v>96.378979654056636</c:v>
                </c:pt>
                <c:pt idx="18">
                  <c:v>96.578559267752823</c:v>
                </c:pt>
                <c:pt idx="19">
                  <c:v>98.015429411032372</c:v>
                </c:pt>
                <c:pt idx="20">
                  <c:v>97.635983341093507</c:v>
                </c:pt>
                <c:pt idx="21">
                  <c:v>100.86224126682161</c:v>
                </c:pt>
                <c:pt idx="22">
                  <c:v>101.43347187839171</c:v>
                </c:pt>
                <c:pt idx="23">
                  <c:v>106.91688633254905</c:v>
                </c:pt>
                <c:pt idx="24">
                  <c:v>104.56863697850123</c:v>
                </c:pt>
                <c:pt idx="25">
                  <c:v>108.77030966568</c:v>
                </c:pt>
                <c:pt idx="26">
                  <c:v>110.36726868566549</c:v>
                </c:pt>
                <c:pt idx="27">
                  <c:v>114.55103203371981</c:v>
                </c:pt>
                <c:pt idx="28">
                  <c:v>113.78170351636668</c:v>
                </c:pt>
                <c:pt idx="29">
                  <c:v>115.08489783704465</c:v>
                </c:pt>
                <c:pt idx="30">
                  <c:v>119.64205157921879</c:v>
                </c:pt>
                <c:pt idx="31">
                  <c:v>117.71853701958641</c:v>
                </c:pt>
                <c:pt idx="32">
                  <c:v>119.44678824509576</c:v>
                </c:pt>
                <c:pt idx="33">
                  <c:v>116.03151592731319</c:v>
                </c:pt>
                <c:pt idx="34">
                  <c:v>111.28489683850238</c:v>
                </c:pt>
                <c:pt idx="35">
                  <c:v>100.6654962247854</c:v>
                </c:pt>
                <c:pt idx="36">
                  <c:v>91.695236518430917</c:v>
                </c:pt>
                <c:pt idx="37">
                  <c:v>90.114318597157606</c:v>
                </c:pt>
                <c:pt idx="38">
                  <c:v>93.291551317584606</c:v>
                </c:pt>
                <c:pt idx="39">
                  <c:v>92.325735446527972</c:v>
                </c:pt>
                <c:pt idx="40">
                  <c:v>96.010034383676341</c:v>
                </c:pt>
                <c:pt idx="41">
                  <c:v>99.802691264735941</c:v>
                </c:pt>
                <c:pt idx="42">
                  <c:v>103.36452382175634</c:v>
                </c:pt>
                <c:pt idx="43">
                  <c:v>100.82275052983137</c:v>
                </c:pt>
                <c:pt idx="44">
                  <c:v>100.78545014366931</c:v>
                </c:pt>
                <c:pt idx="45">
                  <c:v>99.729250089909073</c:v>
                </c:pt>
                <c:pt idx="46">
                  <c:v>99.781882931868338</c:v>
                </c:pt>
                <c:pt idx="47">
                  <c:v>102.50010830962735</c:v>
                </c:pt>
                <c:pt idx="48">
                  <c:v>101.15619923237867</c:v>
                </c:pt>
                <c:pt idx="49">
                  <c:v>100.35504620593389</c:v>
                </c:pt>
                <c:pt idx="50">
                  <c:v>100.79350290406698</c:v>
                </c:pt>
                <c:pt idx="51">
                  <c:v>99.434261371021108</c:v>
                </c:pt>
                <c:pt idx="52">
                  <c:v>95.382305605156077</c:v>
                </c:pt>
                <c:pt idx="53">
                  <c:v>96.597692626457729</c:v>
                </c:pt>
                <c:pt idx="54">
                  <c:v>99.791095289763291</c:v>
                </c:pt>
                <c:pt idx="55">
                  <c:v>101.54627494604247</c:v>
                </c:pt>
                <c:pt idx="56">
                  <c:v>102.53070879913855</c:v>
                </c:pt>
                <c:pt idx="57">
                  <c:v>104.50653409031428</c:v>
                </c:pt>
                <c:pt idx="58">
                  <c:v>106.25018219370399</c:v>
                </c:pt>
                <c:pt idx="59">
                  <c:v>105.74202080156856</c:v>
                </c:pt>
                <c:pt idx="60">
                  <c:v>112.96534687829107</c:v>
                </c:pt>
                <c:pt idx="61">
                  <c:v>112.78998996787111</c:v>
                </c:pt>
                <c:pt idx="62">
                  <c:v>113.47589188750422</c:v>
                </c:pt>
                <c:pt idx="63">
                  <c:v>114.87172516379718</c:v>
                </c:pt>
                <c:pt idx="64">
                  <c:v>112.6533507294432</c:v>
                </c:pt>
                <c:pt idx="65">
                  <c:v>114.54632922164755</c:v>
                </c:pt>
                <c:pt idx="66">
                  <c:v>112.40654972877498</c:v>
                </c:pt>
                <c:pt idx="67">
                  <c:v>115.30547904985802</c:v>
                </c:pt>
                <c:pt idx="68">
                  <c:v>116.19289324568281</c:v>
                </c:pt>
                <c:pt idx="69">
                  <c:v>119.62910274049932</c:v>
                </c:pt>
                <c:pt idx="70">
                  <c:v>117.37239716665235</c:v>
                </c:pt>
                <c:pt idx="71">
                  <c:v>120.01743905791722</c:v>
                </c:pt>
                <c:pt idx="72">
                  <c:v>120.91264832580694</c:v>
                </c:pt>
                <c:pt idx="73">
                  <c:v>121.44032960914639</c:v>
                </c:pt>
                <c:pt idx="74">
                  <c:v>121.01656114597867</c:v>
                </c:pt>
                <c:pt idx="75">
                  <c:v>123.76190822075708</c:v>
                </c:pt>
                <c:pt idx="76">
                  <c:v>124.01025535142165</c:v>
                </c:pt>
                <c:pt idx="77">
                  <c:v>122.93910937436333</c:v>
                </c:pt>
                <c:pt idx="78">
                  <c:v>125.29934123588291</c:v>
                </c:pt>
                <c:pt idx="79">
                  <c:v>123.1620742042544</c:v>
                </c:pt>
                <c:pt idx="80">
                  <c:v>119.07771413054911</c:v>
                </c:pt>
                <c:pt idx="81">
                  <c:v>92.74422129887482</c:v>
                </c:pt>
                <c:pt idx="82">
                  <c:v>120.27383894897947</c:v>
                </c:pt>
                <c:pt idx="83">
                  <c:v>121.33429086022969</c:v>
                </c:pt>
                <c:pt idx="84">
                  <c:v>126.02086856751539</c:v>
                </c:pt>
                <c:pt idx="85">
                  <c:v>127.10270861038184</c:v>
                </c:pt>
                <c:pt idx="86">
                  <c:v>124.26813695039709</c:v>
                </c:pt>
                <c:pt idx="87">
                  <c:v>123.09894056273656</c:v>
                </c:pt>
              </c:numCache>
            </c:numRef>
          </c:val>
          <c:smooth val="0"/>
          <c:extLst>
            <c:ext xmlns:c16="http://schemas.microsoft.com/office/drawing/2014/chart" uri="{C3380CC4-5D6E-409C-BE32-E72D297353CC}">
              <c16:uniqueId val="{00000003-5E4B-4A20-91DA-99ECCAF76098}"/>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5E4B-4A20-91DA-99ECCAF76098}"/>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in val="4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44395251223061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22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1870769653124394"/>
          <c:y val="0.86547453849711953"/>
          <c:w val="0.76243250640965954"/>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A2_ábra_chart!$M$20</c:f>
              <c:strCache>
                <c:ptCount val="1"/>
                <c:pt idx="0">
                  <c:v>Munkaerő</c:v>
                </c:pt>
              </c:strCache>
            </c:strRef>
          </c:tx>
          <c:spPr>
            <a:solidFill>
              <a:srgbClr val="0C2148"/>
            </a:solidFill>
            <a:ln>
              <a:noFill/>
            </a:ln>
            <a:effectLst/>
          </c:spPr>
          <c:cat>
            <c:numRef>
              <c:f>A2_ábra_chart!$H$21:$H$89</c:f>
              <c:numCache>
                <c:formatCode>General</c:formatCode>
                <c:ptCount val="6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numCache>
            </c:numRef>
          </c:cat>
          <c:val>
            <c:numRef>
              <c:f>A2_ábra_chart!$M$21:$M$89</c:f>
              <c:numCache>
                <c:formatCode>#,##0</c:formatCode>
                <c:ptCount val="69"/>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3.5779816513761475</c:v>
                </c:pt>
                <c:pt idx="35">
                  <c:v>4.8232940653478558</c:v>
                </c:pt>
                <c:pt idx="36">
                  <c:v>5.0774308200050786</c:v>
                </c:pt>
                <c:pt idx="37">
                  <c:v>7.3755998989643841</c:v>
                </c:pt>
                <c:pt idx="38">
                  <c:v>10.774008600095556</c:v>
                </c:pt>
                <c:pt idx="39">
                  <c:v>12.351658997335917</c:v>
                </c:pt>
                <c:pt idx="40">
                  <c:v>8.9958667639192829</c:v>
                </c:pt>
                <c:pt idx="41">
                  <c:v>13.82978723404255</c:v>
                </c:pt>
                <c:pt idx="42">
                  <c:v>17.561828628528602</c:v>
                </c:pt>
                <c:pt idx="43">
                  <c:v>21.702960606802051</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42.860257248746464</c:v>
                </c:pt>
                <c:pt idx="57">
                  <c:v>45.483796828315334</c:v>
                </c:pt>
                <c:pt idx="58">
                  <c:v>44.006886163115986</c:v>
                </c:pt>
                <c:pt idx="59">
                  <c:v>43.250327653997374</c:v>
                </c:pt>
                <c:pt idx="60">
                  <c:v>40.367373715285368</c:v>
                </c:pt>
                <c:pt idx="61">
                  <c:v>17.685915192840397</c:v>
                </c:pt>
                <c:pt idx="62">
                  <c:v>26.011560693641623</c:v>
                </c:pt>
                <c:pt idx="63">
                  <c:v>25.053671103477885</c:v>
                </c:pt>
                <c:pt idx="64">
                  <c:v>27.40909090909091</c:v>
                </c:pt>
                <c:pt idx="65">
                  <c:v>27.466193748614497</c:v>
                </c:pt>
                <c:pt idx="66">
                  <c:v>28.278145695364245</c:v>
                </c:pt>
                <c:pt idx="67">
                  <c:v>32.340338706386454</c:v>
                </c:pt>
                <c:pt idx="68">
                  <c:v>29.61088263207845</c:v>
                </c:pt>
              </c:numCache>
            </c:numRef>
          </c:val>
          <c:extLst>
            <c:ext xmlns:c16="http://schemas.microsoft.com/office/drawing/2014/chart" uri="{C3380CC4-5D6E-409C-BE32-E72D297353CC}">
              <c16:uniqueId val="{00000000-FC32-4B4D-AC64-3DA67FE2E735}"/>
            </c:ext>
          </c:extLst>
        </c:ser>
        <c:ser>
          <c:idx val="1"/>
          <c:order val="1"/>
          <c:tx>
            <c:strRef>
              <c:f>A2_ábra_chart!$K$20</c:f>
              <c:strCache>
                <c:ptCount val="1"/>
                <c:pt idx="0">
                  <c:v>Kereslet</c:v>
                </c:pt>
              </c:strCache>
            </c:strRef>
          </c:tx>
          <c:spPr>
            <a:solidFill>
              <a:srgbClr val="008AE0"/>
            </a:solidFill>
            <a:ln>
              <a:noFill/>
            </a:ln>
            <a:effectLst/>
          </c:spPr>
          <c:cat>
            <c:numRef>
              <c:f>A2_ábra_chart!$H$21:$H$89</c:f>
              <c:numCache>
                <c:formatCode>General</c:formatCode>
                <c:ptCount val="6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numCache>
            </c:numRef>
          </c:cat>
          <c:val>
            <c:numRef>
              <c:f>A2_ábra_chart!$K$21:$K$89</c:f>
              <c:numCache>
                <c:formatCode>#,##0</c:formatCode>
                <c:ptCount val="69"/>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37.454128440366972</c:v>
                </c:pt>
                <c:pt idx="35">
                  <c:v>31.918204045343408</c:v>
                </c:pt>
                <c:pt idx="36">
                  <c:v>38.359989845138365</c:v>
                </c:pt>
                <c:pt idx="37">
                  <c:v>30.23490780500126</c:v>
                </c:pt>
                <c:pt idx="38">
                  <c:v>26.803631151457235</c:v>
                </c:pt>
                <c:pt idx="39">
                  <c:v>26.737708888350696</c:v>
                </c:pt>
                <c:pt idx="40">
                  <c:v>31.680038901045478</c:v>
                </c:pt>
                <c:pt idx="41">
                  <c:v>29.813181110534497</c:v>
                </c:pt>
                <c:pt idx="42">
                  <c:v>28.203847114664001</c:v>
                </c:pt>
                <c:pt idx="43">
                  <c:v>25.20185955468558</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3.6236490781945325</c:v>
                </c:pt>
                <c:pt idx="56">
                  <c:v>3.7933289731850879</c:v>
                </c:pt>
                <c:pt idx="57">
                  <c:v>8.3888761204320854</c:v>
                </c:pt>
                <c:pt idx="58">
                  <c:v>5.7886808693780933</c:v>
                </c:pt>
                <c:pt idx="59">
                  <c:v>7.0336391437308867</c:v>
                </c:pt>
                <c:pt idx="60">
                  <c:v>9.5779575770828771</c:v>
                </c:pt>
                <c:pt idx="61">
                  <c:v>26.358406136799484</c:v>
                </c:pt>
                <c:pt idx="62">
                  <c:v>24.693641618497111</c:v>
                </c:pt>
                <c:pt idx="63">
                  <c:v>23.958780592528981</c:v>
                </c:pt>
                <c:pt idx="64">
                  <c:v>22.272727272727277</c:v>
                </c:pt>
                <c:pt idx="65">
                  <c:v>13.855021059632008</c:v>
                </c:pt>
                <c:pt idx="66">
                  <c:v>12.097130242825607</c:v>
                </c:pt>
                <c:pt idx="67">
                  <c:v>10.201999591920016</c:v>
                </c:pt>
                <c:pt idx="68">
                  <c:v>12.179689971527996</c:v>
                </c:pt>
              </c:numCache>
            </c:numRef>
          </c:val>
          <c:extLst>
            <c:ext xmlns:c16="http://schemas.microsoft.com/office/drawing/2014/chart" uri="{C3380CC4-5D6E-409C-BE32-E72D297353CC}">
              <c16:uniqueId val="{00000001-FC32-4B4D-AC64-3DA67FE2E735}"/>
            </c:ext>
          </c:extLst>
        </c:ser>
        <c:ser>
          <c:idx val="3"/>
          <c:order val="2"/>
          <c:tx>
            <c:strRef>
              <c:f>A2_ábra_chart!$N$20</c:f>
              <c:strCache>
                <c:ptCount val="1"/>
                <c:pt idx="0">
                  <c:v>Felszerelés/Anyag</c:v>
                </c:pt>
              </c:strCache>
            </c:strRef>
          </c:tx>
          <c:spPr>
            <a:solidFill>
              <a:srgbClr val="DA0000"/>
            </a:solidFill>
            <a:ln>
              <a:noFill/>
            </a:ln>
            <a:effectLst/>
          </c:spPr>
          <c:cat>
            <c:numRef>
              <c:f>A2_ábra_chart!$H$21:$H$89</c:f>
              <c:numCache>
                <c:formatCode>General</c:formatCode>
                <c:ptCount val="6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numCache>
            </c:numRef>
          </c:cat>
          <c:val>
            <c:numRef>
              <c:f>A2_ábra_chart!$N$21:$N$89</c:f>
              <c:numCache>
                <c:formatCode>#,##0</c:formatCode>
                <c:ptCount val="69"/>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2.8899082568807346</c:v>
                </c:pt>
                <c:pt idx="35">
                  <c:v>4.3120693487441653</c:v>
                </c:pt>
                <c:pt idx="36">
                  <c:v>3.8588474232038594</c:v>
                </c:pt>
                <c:pt idx="37">
                  <c:v>5.733771154331901</c:v>
                </c:pt>
                <c:pt idx="38">
                  <c:v>6.1156235069278546</c:v>
                </c:pt>
                <c:pt idx="39">
                  <c:v>6.6117704044562853</c:v>
                </c:pt>
                <c:pt idx="40">
                  <c:v>4.2548018477996603</c:v>
                </c:pt>
                <c:pt idx="41">
                  <c:v>7.13544369486248</c:v>
                </c:pt>
                <c:pt idx="42">
                  <c:v>8.9682737946540101</c:v>
                </c:pt>
                <c:pt idx="43">
                  <c:v>8.4658673843895258</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22.759059122695483</c:v>
                </c:pt>
                <c:pt idx="56">
                  <c:v>22.323959014606494</c:v>
                </c:pt>
                <c:pt idx="57">
                  <c:v>18.317628131464033</c:v>
                </c:pt>
                <c:pt idx="58">
                  <c:v>15.23563589412524</c:v>
                </c:pt>
                <c:pt idx="59">
                  <c:v>12.800349497597201</c:v>
                </c:pt>
                <c:pt idx="60">
                  <c:v>10.3214520008747</c:v>
                </c:pt>
                <c:pt idx="61">
                  <c:v>10.654165778819518</c:v>
                </c:pt>
                <c:pt idx="62">
                  <c:v>7.8150289017341041</c:v>
                </c:pt>
                <c:pt idx="63">
                  <c:v>6.9557750107342207</c:v>
                </c:pt>
                <c:pt idx="64">
                  <c:v>9.3636363636363669</c:v>
                </c:pt>
                <c:pt idx="65">
                  <c:v>17.867435158501436</c:v>
                </c:pt>
                <c:pt idx="66">
                  <c:v>25.408388520971304</c:v>
                </c:pt>
                <c:pt idx="67">
                  <c:v>20.730463170781473</c:v>
                </c:pt>
                <c:pt idx="68">
                  <c:v>16.260677000949066</c:v>
                </c:pt>
              </c:numCache>
            </c:numRef>
          </c:val>
          <c:extLst>
            <c:ext xmlns:c16="http://schemas.microsoft.com/office/drawing/2014/chart" uri="{C3380CC4-5D6E-409C-BE32-E72D297353CC}">
              <c16:uniqueId val="{00000002-FC32-4B4D-AC64-3DA67FE2E735}"/>
            </c:ext>
          </c:extLst>
        </c:ser>
        <c:ser>
          <c:idx val="4"/>
          <c:order val="3"/>
          <c:tx>
            <c:strRef>
              <c:f>A2_ábra_chart!$O$20</c:f>
              <c:strCache>
                <c:ptCount val="1"/>
                <c:pt idx="0">
                  <c:v>Pénzügyi</c:v>
                </c:pt>
              </c:strCache>
            </c:strRef>
          </c:tx>
          <c:spPr>
            <a:solidFill>
              <a:srgbClr val="8CDDFF"/>
            </a:solidFill>
            <a:ln>
              <a:noFill/>
            </a:ln>
            <a:effectLst/>
          </c:spPr>
          <c:cat>
            <c:numRef>
              <c:f>A2_ábra_chart!$H$21:$H$89</c:f>
              <c:numCache>
                <c:formatCode>General</c:formatCode>
                <c:ptCount val="6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numCache>
            </c:numRef>
          </c:cat>
          <c:val>
            <c:numRef>
              <c:f>A2_ábra_chart!$O$21:$O$89</c:f>
              <c:numCache>
                <c:formatCode>#,##0</c:formatCode>
                <c:ptCount val="69"/>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13.878284302717269</c:v>
                </c:pt>
                <c:pt idx="34">
                  <c:v>18.096330275229359</c:v>
                </c:pt>
                <c:pt idx="35">
                  <c:v>18.226272505001109</c:v>
                </c:pt>
                <c:pt idx="36">
                  <c:v>13.099771515613101</c:v>
                </c:pt>
                <c:pt idx="37">
                  <c:v>17.75700934579439</c:v>
                </c:pt>
                <c:pt idx="38">
                  <c:v>15.527950310559008</c:v>
                </c:pt>
                <c:pt idx="39">
                  <c:v>14.168079438120612</c:v>
                </c:pt>
                <c:pt idx="40">
                  <c:v>11.816192560175057</c:v>
                </c:pt>
                <c:pt idx="41">
                  <c:v>13.82978723404255</c:v>
                </c:pt>
                <c:pt idx="42">
                  <c:v>11.19160629527854</c:v>
                </c:pt>
                <c:pt idx="43">
                  <c:v>10.129679471494981</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6.8658614113159571</c:v>
                </c:pt>
                <c:pt idx="56">
                  <c:v>6.6056245912361016</c:v>
                </c:pt>
                <c:pt idx="57">
                  <c:v>6.2974028958860044</c:v>
                </c:pt>
                <c:pt idx="58">
                  <c:v>12.825478803529155</c:v>
                </c:pt>
                <c:pt idx="59">
                  <c:v>11.68632590650939</c:v>
                </c:pt>
                <c:pt idx="60">
                  <c:v>11.852175814563743</c:v>
                </c:pt>
                <c:pt idx="61">
                  <c:v>15.192840400596634</c:v>
                </c:pt>
                <c:pt idx="62">
                  <c:v>16.369942196531792</c:v>
                </c:pt>
                <c:pt idx="63">
                  <c:v>13.610991841992275</c:v>
                </c:pt>
                <c:pt idx="64">
                  <c:v>12.431818181818185</c:v>
                </c:pt>
                <c:pt idx="65">
                  <c:v>13.855021059632008</c:v>
                </c:pt>
                <c:pt idx="66">
                  <c:v>11.766004415011038</c:v>
                </c:pt>
                <c:pt idx="67">
                  <c:v>14.425627422974902</c:v>
                </c:pt>
                <c:pt idx="68">
                  <c:v>15.849414742170195</c:v>
                </c:pt>
              </c:numCache>
            </c:numRef>
          </c:val>
          <c:extLst>
            <c:ext xmlns:c16="http://schemas.microsoft.com/office/drawing/2014/chart" uri="{C3380CC4-5D6E-409C-BE32-E72D297353CC}">
              <c16:uniqueId val="{00000003-FC32-4B4D-AC64-3DA67FE2E735}"/>
            </c:ext>
          </c:extLst>
        </c:ser>
        <c:ser>
          <c:idx val="7"/>
          <c:order val="4"/>
          <c:tx>
            <c:strRef>
              <c:f>A2_ábra_chart!$L$20</c:f>
              <c:strCache>
                <c:ptCount val="1"/>
                <c:pt idx="0">
                  <c:v>Időjárás</c:v>
                </c:pt>
              </c:strCache>
            </c:strRef>
          </c:tx>
          <c:spPr>
            <a:solidFill>
              <a:srgbClr val="009999"/>
            </a:solidFill>
            <a:ln w="25400">
              <a:noFill/>
            </a:ln>
            <a:effectLst/>
          </c:spPr>
          <c:cat>
            <c:numRef>
              <c:f>A2_ábra_chart!$H$21:$H$89</c:f>
              <c:numCache>
                <c:formatCode>General</c:formatCode>
                <c:ptCount val="6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numCache>
            </c:numRef>
          </c:cat>
          <c:val>
            <c:numRef>
              <c:f>A2_ábra_chart!$L$21:$L$89</c:f>
              <c:numCache>
                <c:formatCode>#,##0</c:formatCode>
                <c:ptCount val="69"/>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1.5825688073394499</c:v>
                </c:pt>
                <c:pt idx="35">
                  <c:v>9.6465881306957115</c:v>
                </c:pt>
                <c:pt idx="36">
                  <c:v>6.854531607006856</c:v>
                </c:pt>
                <c:pt idx="37">
                  <c:v>3.1068451629199298</c:v>
                </c:pt>
                <c:pt idx="38">
                  <c:v>6.9039655996177727</c:v>
                </c:pt>
                <c:pt idx="39">
                  <c:v>9.8571082586582737</c:v>
                </c:pt>
                <c:pt idx="40">
                  <c:v>13.736931680038902</c:v>
                </c:pt>
                <c:pt idx="41">
                  <c:v>4.3072132848988058</c:v>
                </c:pt>
                <c:pt idx="42">
                  <c:v>3.5473394953784663</c:v>
                </c:pt>
                <c:pt idx="43">
                  <c:v>7.8541717641301689</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6.4420428056791685</c:v>
                </c:pt>
                <c:pt idx="56">
                  <c:v>7.9354698059734039</c:v>
                </c:pt>
                <c:pt idx="57">
                  <c:v>6.2054700068949673</c:v>
                </c:pt>
                <c:pt idx="58">
                  <c:v>6.0038734667527427</c:v>
                </c:pt>
                <c:pt idx="59">
                  <c:v>9.0214067278287438</c:v>
                </c:pt>
                <c:pt idx="60">
                  <c:v>11.436693636562431</c:v>
                </c:pt>
                <c:pt idx="61">
                  <c:v>3.0044747496271031</c:v>
                </c:pt>
                <c:pt idx="62">
                  <c:v>4.1849710982658967</c:v>
                </c:pt>
                <c:pt idx="63">
                  <c:v>9.2314297981966522</c:v>
                </c:pt>
                <c:pt idx="64">
                  <c:v>12.431818181818185</c:v>
                </c:pt>
                <c:pt idx="65">
                  <c:v>9.0667257814231856</c:v>
                </c:pt>
                <c:pt idx="66">
                  <c:v>6.9757174392935983</c:v>
                </c:pt>
                <c:pt idx="67">
                  <c:v>11.630279534788821</c:v>
                </c:pt>
                <c:pt idx="68">
                  <c:v>12.93894337235052</c:v>
                </c:pt>
              </c:numCache>
            </c:numRef>
          </c:val>
          <c:extLst>
            <c:ext xmlns:c16="http://schemas.microsoft.com/office/drawing/2014/chart" uri="{C3380CC4-5D6E-409C-BE32-E72D297353CC}">
              <c16:uniqueId val="{00000008-FC32-4B4D-AC64-3DA67FE2E735}"/>
            </c:ext>
          </c:extLst>
        </c:ser>
        <c:ser>
          <c:idx val="5"/>
          <c:order val="5"/>
          <c:tx>
            <c:strRef>
              <c:f>A2_ábra_chart!$P$20</c:f>
              <c:strCache>
                <c:ptCount val="1"/>
                <c:pt idx="0">
                  <c:v>Egyéb</c:v>
                </c:pt>
              </c:strCache>
            </c:strRef>
          </c:tx>
          <c:spPr>
            <a:solidFill>
              <a:srgbClr val="757171"/>
            </a:solidFill>
            <a:ln>
              <a:noFill/>
            </a:ln>
            <a:effectLst/>
          </c:spPr>
          <c:cat>
            <c:numRef>
              <c:f>A2_ábra_chart!$H$21:$H$89</c:f>
              <c:numCache>
                <c:formatCode>General</c:formatCode>
                <c:ptCount val="6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numCache>
            </c:numRef>
          </c:cat>
          <c:val>
            <c:numRef>
              <c:f>A2_ábra_chart!$P$21:$P$89</c:f>
              <c:numCache>
                <c:formatCode>#,##0</c:formatCode>
                <c:ptCount val="69"/>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29.957332135638897</c:v>
                </c:pt>
                <c:pt idx="34">
                  <c:v>35.321100917431195</c:v>
                </c:pt>
                <c:pt idx="35">
                  <c:v>29.473216270282283</c:v>
                </c:pt>
                <c:pt idx="36">
                  <c:v>30.718456461030719</c:v>
                </c:pt>
                <c:pt idx="37">
                  <c:v>32.609244758777471</c:v>
                </c:pt>
                <c:pt idx="38">
                  <c:v>31.055900621118017</c:v>
                </c:pt>
                <c:pt idx="39">
                  <c:v>27.246306611770404</c:v>
                </c:pt>
                <c:pt idx="40">
                  <c:v>27.668368587405791</c:v>
                </c:pt>
                <c:pt idx="41">
                  <c:v>27.685521536066421</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11.845730027548209</c:v>
                </c:pt>
                <c:pt idx="56">
                  <c:v>12.230215827338132</c:v>
                </c:pt>
                <c:pt idx="57">
                  <c:v>10.848080900942316</c:v>
                </c:pt>
                <c:pt idx="58">
                  <c:v>13.019152141166343</c:v>
                </c:pt>
                <c:pt idx="59">
                  <c:v>12.013979903888158</c:v>
                </c:pt>
                <c:pt idx="60">
                  <c:v>14.257598950360812</c:v>
                </c:pt>
                <c:pt idx="61">
                  <c:v>25.207756232686972</c:v>
                </c:pt>
                <c:pt idx="62">
                  <c:v>17.086705202312142</c:v>
                </c:pt>
                <c:pt idx="63">
                  <c:v>18.741949334478317</c:v>
                </c:pt>
                <c:pt idx="64">
                  <c:v>13.590909090909095</c:v>
                </c:pt>
                <c:pt idx="65">
                  <c:v>14.121037463976945</c:v>
                </c:pt>
                <c:pt idx="66">
                  <c:v>11.501103752759382</c:v>
                </c:pt>
                <c:pt idx="67">
                  <c:v>8.5288716588451337</c:v>
                </c:pt>
                <c:pt idx="68">
                  <c:v>11.262258778867446</c:v>
                </c:pt>
              </c:numCache>
            </c:numRef>
          </c:val>
          <c:extLst>
            <c:ext xmlns:c16="http://schemas.microsoft.com/office/drawing/2014/chart" uri="{C3380CC4-5D6E-409C-BE32-E72D297353CC}">
              <c16:uniqueId val="{00000004-FC32-4B4D-AC64-3DA67FE2E735}"/>
            </c:ext>
          </c:extLst>
        </c:ser>
        <c:ser>
          <c:idx val="0"/>
          <c:order val="6"/>
          <c:tx>
            <c:strRef>
              <c:f>A2_ábra_chart!$J$20</c:f>
              <c:strCache>
                <c:ptCount val="1"/>
                <c:pt idx="0">
                  <c:v>Nincs</c:v>
                </c:pt>
              </c:strCache>
            </c:strRef>
          </c:tx>
          <c:spPr>
            <a:solidFill>
              <a:srgbClr val="E7E6E6"/>
            </a:solidFill>
            <a:ln>
              <a:noFill/>
            </a:ln>
            <a:effectLst/>
          </c:spPr>
          <c:cat>
            <c:numRef>
              <c:f>A2_ábra_chart!$H$21:$H$89</c:f>
              <c:numCache>
                <c:formatCode>General</c:formatCode>
                <c:ptCount val="6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numCache>
            </c:numRef>
          </c:cat>
          <c:val>
            <c:numRef>
              <c:f>A2_ábra_chart!$J$21:$J$89</c:f>
              <c:numCache>
                <c:formatCode>#,##0</c:formatCode>
                <c:ptCount val="69"/>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1.0779816513761469</c:v>
                </c:pt>
                <c:pt idx="35">
                  <c:v>1.6003556345854635</c:v>
                </c:pt>
                <c:pt idx="36">
                  <c:v>2.0309723280020311</c:v>
                </c:pt>
                <c:pt idx="37">
                  <c:v>3.1826218742106596</c:v>
                </c:pt>
                <c:pt idx="38">
                  <c:v>2.8189202102245585</c:v>
                </c:pt>
                <c:pt idx="39">
                  <c:v>3.0273674013078229</c:v>
                </c:pt>
                <c:pt idx="40">
                  <c:v>1.8477996596158526</c:v>
                </c:pt>
                <c:pt idx="41">
                  <c:v>3.3990659055526713</c:v>
                </c:pt>
                <c:pt idx="42">
                  <c:v>3.1476392705470895</c:v>
                </c:pt>
                <c:pt idx="43">
                  <c:v>3.2052850501590404</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3.7296037296037294</c:v>
                </c:pt>
                <c:pt idx="56">
                  <c:v>4.251144538914323</c:v>
                </c:pt>
                <c:pt idx="57">
                  <c:v>4.4587451160652725</c:v>
                </c:pt>
                <c:pt idx="58">
                  <c:v>3.1202926619324294</c:v>
                </c:pt>
                <c:pt idx="59">
                  <c:v>4.1939711664482298</c:v>
                </c:pt>
                <c:pt idx="60">
                  <c:v>2.1867483052700636</c:v>
                </c:pt>
                <c:pt idx="61">
                  <c:v>1.8964415086298738</c:v>
                </c:pt>
                <c:pt idx="62">
                  <c:v>3.8381502890173405</c:v>
                </c:pt>
                <c:pt idx="63">
                  <c:v>2.4474023185916698</c:v>
                </c:pt>
                <c:pt idx="64">
                  <c:v>2.5000000000000004</c:v>
                </c:pt>
                <c:pt idx="65">
                  <c:v>3.7685657282199068</c:v>
                </c:pt>
                <c:pt idx="66">
                  <c:v>3.9735099337748347</c:v>
                </c:pt>
                <c:pt idx="67">
                  <c:v>2.1424199143032032</c:v>
                </c:pt>
                <c:pt idx="68">
                  <c:v>1.8981335020563113</c:v>
                </c:pt>
              </c:numCache>
            </c:numRef>
          </c:val>
          <c:extLst>
            <c:ext xmlns:c16="http://schemas.microsoft.com/office/drawing/2014/chart" uri="{C3380CC4-5D6E-409C-BE32-E72D297353CC}">
              <c16:uniqueId val="{00000005-FC32-4B4D-AC64-3DA67FE2E735}"/>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A2_ábra_chart!$H$21:$H$81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extLst>
            <c:ext xmlns:c16="http://schemas.microsoft.com/office/drawing/2014/chart" uri="{C3380CC4-5D6E-409C-BE32-E72D297353CC}">
              <c16:uniqueId val="{00000006-FC32-4B4D-AC64-3DA67FE2E735}"/>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1.6322916666666663E-2"/>
          <c:y val="0.90165606952212651"/>
          <c:w val="0.95853472222222225"/>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9394871750276598"/>
        </c:manualLayout>
      </c:layout>
      <c:barChart>
        <c:barDir val="col"/>
        <c:grouping val="clustered"/>
        <c:varyColors val="0"/>
        <c:ser>
          <c:idx val="0"/>
          <c:order val="0"/>
          <c:tx>
            <c:strRef>
              <c:f>'5_ábra_chart'!$F$12</c:f>
              <c:strCache>
                <c:ptCount val="1"/>
                <c:pt idx="0">
                  <c:v>Építés alatt levő irodaterület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'5_ábra_chart'!$G$11:$N$11</c:f>
              <c:strCache>
                <c:ptCount val="8"/>
                <c:pt idx="0">
                  <c:v> Dél-Buda </c:v>
                </c:pt>
                <c:pt idx="1">
                  <c:v> Pest központ </c:v>
                </c:pt>
                <c:pt idx="2">
                  <c:v> Váci út </c:v>
                </c:pt>
                <c:pt idx="3">
                  <c:v> Nem-közp. Pest </c:v>
                </c:pt>
                <c:pt idx="4">
                  <c:v> Buda központ </c:v>
                </c:pt>
                <c:pt idx="5">
                  <c:v> Észak-Buda </c:v>
                </c:pt>
                <c:pt idx="6">
                  <c:v> Belváros </c:v>
                </c:pt>
                <c:pt idx="7">
                  <c:v> Agglomeráció </c:v>
                </c:pt>
              </c:strCache>
            </c:strRef>
          </c:cat>
          <c:val>
            <c:numRef>
              <c:f>'5_ábra_chart'!$G$12:$N$12</c:f>
              <c:numCache>
                <c:formatCode>#,##0</c:formatCode>
                <c:ptCount val="8"/>
                <c:pt idx="0">
                  <c:v>157.554</c:v>
                </c:pt>
                <c:pt idx="1">
                  <c:v>113.581</c:v>
                </c:pt>
                <c:pt idx="2">
                  <c:v>112.833</c:v>
                </c:pt>
                <c:pt idx="3">
                  <c:v>89.906999999999996</c:v>
                </c:pt>
                <c:pt idx="4">
                  <c:v>44.878999999999998</c:v>
                </c:pt>
                <c:pt idx="5">
                  <c:v>15</c:v>
                </c:pt>
                <c:pt idx="6">
                  <c:v>2.7250000000000001</c:v>
                </c:pt>
                <c:pt idx="7">
                  <c:v>0</c:v>
                </c:pt>
              </c:numCache>
            </c:numRef>
          </c:val>
          <c:extLst>
            <c:ext xmlns:c16="http://schemas.microsoft.com/office/drawing/2014/chart" uri="{C3380CC4-5D6E-409C-BE32-E72D297353CC}">
              <c16:uniqueId val="{00000000-4E2A-40BC-B794-22454F77AC24}"/>
            </c:ext>
          </c:extLst>
        </c:ser>
        <c:ser>
          <c:idx val="4"/>
          <c:order val="1"/>
          <c:tx>
            <c:strRef>
              <c:f>'5_ábra_chart'!$F$15</c:f>
              <c:strCache>
                <c:ptCount val="1"/>
                <c:pt idx="0">
                  <c:v>Potenciális, de még nem épülő irodaterület</c:v>
                </c:pt>
              </c:strCache>
            </c:strRef>
          </c:tx>
          <c:spPr>
            <a:solidFill>
              <a:srgbClr val="DA8E1B"/>
            </a:solidFill>
            <a:ln w="9525">
              <a:solidFill>
                <a:schemeClr val="tx1"/>
              </a:solidFill>
            </a:ln>
            <a:effectLst/>
          </c:spPr>
          <c:invertIfNegative val="0"/>
          <c:cat>
            <c:strRef>
              <c:f>'5_ábra_chart'!$G$11:$N$11</c:f>
              <c:strCache>
                <c:ptCount val="8"/>
                <c:pt idx="0">
                  <c:v> Dél-Buda </c:v>
                </c:pt>
                <c:pt idx="1">
                  <c:v> Pest központ </c:v>
                </c:pt>
                <c:pt idx="2">
                  <c:v> Váci út </c:v>
                </c:pt>
                <c:pt idx="3">
                  <c:v> Nem-közp. Pest </c:v>
                </c:pt>
                <c:pt idx="4">
                  <c:v> Buda központ </c:v>
                </c:pt>
                <c:pt idx="5">
                  <c:v> Észak-Buda </c:v>
                </c:pt>
                <c:pt idx="6">
                  <c:v> Belváros </c:v>
                </c:pt>
                <c:pt idx="7">
                  <c:v> Agglomeráció </c:v>
                </c:pt>
              </c:strCache>
            </c:strRef>
          </c:cat>
          <c:val>
            <c:numRef>
              <c:f>'5_ábra_chart'!$G$15:$N$15</c:f>
              <c:numCache>
                <c:formatCode>#,##0</c:formatCode>
                <c:ptCount val="8"/>
                <c:pt idx="0">
                  <c:v>37.366999999999997</c:v>
                </c:pt>
                <c:pt idx="1">
                  <c:v>76.8</c:v>
                </c:pt>
                <c:pt idx="2">
                  <c:v>253.2</c:v>
                </c:pt>
                <c:pt idx="3">
                  <c:v>54.353000000000002</c:v>
                </c:pt>
                <c:pt idx="4">
                  <c:v>7.6</c:v>
                </c:pt>
                <c:pt idx="5">
                  <c:v>0</c:v>
                </c:pt>
                <c:pt idx="6">
                  <c:v>17</c:v>
                </c:pt>
                <c:pt idx="7">
                  <c:v>0</c:v>
                </c:pt>
              </c:numCache>
            </c:numRef>
          </c:val>
          <c:extLst>
            <c:ext xmlns:c16="http://schemas.microsoft.com/office/drawing/2014/chart" uri="{C3380CC4-5D6E-409C-BE32-E72D297353CC}">
              <c16:uniqueId val="{00000001-4E2A-40BC-B794-22454F77AC24}"/>
            </c:ext>
          </c:extLst>
        </c:ser>
        <c:ser>
          <c:idx val="3"/>
          <c:order val="2"/>
          <c:tx>
            <c:strRef>
              <c:f>'5_ábra_chart'!$F$14</c:f>
              <c:strCache>
                <c:ptCount val="1"/>
                <c:pt idx="0">
                  <c:v>2021-ben megvalósult új átadások</c:v>
                </c:pt>
              </c:strCache>
            </c:strRef>
          </c:tx>
          <c:spPr>
            <a:solidFill>
              <a:srgbClr val="232157"/>
            </a:solidFill>
            <a:ln w="9525">
              <a:solidFill>
                <a:schemeClr val="tx1"/>
              </a:solidFill>
            </a:ln>
            <a:effectLst/>
          </c:spPr>
          <c:invertIfNegative val="0"/>
          <c:cat>
            <c:strRef>
              <c:f>'5_ábra_chart'!$G$11:$N$11</c:f>
              <c:strCache>
                <c:ptCount val="8"/>
                <c:pt idx="0">
                  <c:v> Dél-Buda </c:v>
                </c:pt>
                <c:pt idx="1">
                  <c:v> Pest központ </c:v>
                </c:pt>
                <c:pt idx="2">
                  <c:v> Váci út </c:v>
                </c:pt>
                <c:pt idx="3">
                  <c:v> Nem-közp. Pest </c:v>
                </c:pt>
                <c:pt idx="4">
                  <c:v> Buda központ </c:v>
                </c:pt>
                <c:pt idx="5">
                  <c:v> Észak-Buda </c:v>
                </c:pt>
                <c:pt idx="6">
                  <c:v> Belváros </c:v>
                </c:pt>
                <c:pt idx="7">
                  <c:v> Agglomeráció </c:v>
                </c:pt>
              </c:strCache>
            </c:strRef>
          </c:cat>
          <c:val>
            <c:numRef>
              <c:f>'5_ábra_chart'!$G$14:$N$14</c:f>
              <c:numCache>
                <c:formatCode>#,##0</c:formatCode>
                <c:ptCount val="8"/>
                <c:pt idx="0">
                  <c:v>41.755000000000003</c:v>
                </c:pt>
                <c:pt idx="1">
                  <c:v>0</c:v>
                </c:pt>
                <c:pt idx="2">
                  <c:v>2.7</c:v>
                </c:pt>
                <c:pt idx="3">
                  <c:v>0</c:v>
                </c:pt>
                <c:pt idx="4">
                  <c:v>0</c:v>
                </c:pt>
                <c:pt idx="5">
                  <c:v>0</c:v>
                </c:pt>
                <c:pt idx="6">
                  <c:v>0</c:v>
                </c:pt>
                <c:pt idx="7">
                  <c:v>0</c:v>
                </c:pt>
              </c:numCache>
            </c:numRef>
          </c:val>
          <c:extLst>
            <c:ext xmlns:c16="http://schemas.microsoft.com/office/drawing/2014/chart" uri="{C3380CC4-5D6E-409C-BE32-E72D297353CC}">
              <c16:uniqueId val="{00000002-4E2A-40BC-B794-22454F77AC24}"/>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3-4E2A-40BC-B794-22454F77AC24}"/>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'5_ábra_chart'!$F$13</c:f>
              <c:strCache>
                <c:ptCount val="1"/>
                <c:pt idx="0">
                  <c:v>Épülő irodaterület a meglevő irodaterület arányában (jobb tengely)</c:v>
                </c:pt>
              </c:strCache>
            </c:strRef>
          </c:tx>
          <c:spPr>
            <a:ln w="28575" cap="rnd">
              <a:noFill/>
              <a:round/>
            </a:ln>
            <a:effectLst/>
          </c:spPr>
          <c:marker>
            <c:symbol val="triangle"/>
            <c:size val="12"/>
            <c:spPr>
              <a:solidFill>
                <a:srgbClr val="A99A6F"/>
              </a:solidFill>
              <a:ln w="9525">
                <a:solidFill>
                  <a:schemeClr val="tx1"/>
                </a:solidFill>
              </a:ln>
              <a:effectLst/>
            </c:spPr>
          </c:marker>
          <c:cat>
            <c:strRef>
              <c:f>'5_ábra_chart'!$G$11:$N$11</c:f>
              <c:strCache>
                <c:ptCount val="8"/>
                <c:pt idx="0">
                  <c:v> Dél-Buda </c:v>
                </c:pt>
                <c:pt idx="1">
                  <c:v> Pest központ </c:v>
                </c:pt>
                <c:pt idx="2">
                  <c:v> Váci út </c:v>
                </c:pt>
                <c:pt idx="3">
                  <c:v> Nem-közp. Pest </c:v>
                </c:pt>
                <c:pt idx="4">
                  <c:v> Buda központ </c:v>
                </c:pt>
                <c:pt idx="5">
                  <c:v> Észak-Buda </c:v>
                </c:pt>
                <c:pt idx="6">
                  <c:v> Belváros </c:v>
                </c:pt>
                <c:pt idx="7">
                  <c:v> Agglomeráció </c:v>
                </c:pt>
              </c:strCache>
            </c:strRef>
          </c:cat>
          <c:val>
            <c:numRef>
              <c:f>'5_ábra_chart'!$G$13:$N$13</c:f>
              <c:numCache>
                <c:formatCode>#,##0</c:formatCode>
                <c:ptCount val="8"/>
                <c:pt idx="0">
                  <c:v>32.975091932347837</c:v>
                </c:pt>
                <c:pt idx="1">
                  <c:v>17.648009372411984</c:v>
                </c:pt>
                <c:pt idx="2">
                  <c:v>10.988447001605909</c:v>
                </c:pt>
                <c:pt idx="3">
                  <c:v>16.947468822101246</c:v>
                </c:pt>
                <c:pt idx="4">
                  <c:v>10.217281432272577</c:v>
                </c:pt>
                <c:pt idx="5">
                  <c:v>4.6022858019483008</c:v>
                </c:pt>
                <c:pt idx="6">
                  <c:v>0.71533387059938414</c:v>
                </c:pt>
                <c:pt idx="7">
                  <c:v>0</c:v>
                </c:pt>
              </c:numCache>
            </c:numRef>
          </c:val>
          <c:smooth val="0"/>
          <c:extLst>
            <c:ext xmlns:c16="http://schemas.microsoft.com/office/drawing/2014/chart" uri="{C3380CC4-5D6E-409C-BE32-E72D297353CC}">
              <c16:uniqueId val="{00000004-4E2A-40BC-B794-22454F77AC24}"/>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5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74854717467621"/>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1.0257508743397E-2"/>
          <c:y val="0.82397718442846668"/>
          <c:w val="0.98036652849124339"/>
          <c:h val="0.162217815009006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9758290836671544"/>
        </c:manualLayout>
      </c:layout>
      <c:areaChart>
        <c:grouping val="stacked"/>
        <c:varyColors val="0"/>
        <c:ser>
          <c:idx val="2"/>
          <c:order val="0"/>
          <c:tx>
            <c:strRef>
              <c:f>A2_ábra_chart!$M$19</c:f>
              <c:strCache>
                <c:ptCount val="1"/>
                <c:pt idx="0">
                  <c:v>Labour force</c:v>
                </c:pt>
              </c:strCache>
            </c:strRef>
          </c:tx>
          <c:spPr>
            <a:solidFill>
              <a:srgbClr val="0C2148"/>
            </a:solidFill>
            <a:ln>
              <a:noFill/>
            </a:ln>
            <a:effectLst/>
          </c:spPr>
          <c:cat>
            <c:numRef>
              <c:f>A2_ábra_chart!$H$21:$H$89</c:f>
              <c:numCache>
                <c:formatCode>General</c:formatCode>
                <c:ptCount val="6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numCache>
            </c:numRef>
          </c:cat>
          <c:val>
            <c:numRef>
              <c:f>A2_ábra_chart!$M$21:$M$89</c:f>
              <c:numCache>
                <c:formatCode>#,##0</c:formatCode>
                <c:ptCount val="69"/>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3.5779816513761475</c:v>
                </c:pt>
                <c:pt idx="35">
                  <c:v>4.8232940653478558</c:v>
                </c:pt>
                <c:pt idx="36">
                  <c:v>5.0774308200050786</c:v>
                </c:pt>
                <c:pt idx="37">
                  <c:v>7.3755998989643841</c:v>
                </c:pt>
                <c:pt idx="38">
                  <c:v>10.774008600095556</c:v>
                </c:pt>
                <c:pt idx="39">
                  <c:v>12.351658997335917</c:v>
                </c:pt>
                <c:pt idx="40">
                  <c:v>8.9958667639192829</c:v>
                </c:pt>
                <c:pt idx="41">
                  <c:v>13.82978723404255</c:v>
                </c:pt>
                <c:pt idx="42">
                  <c:v>17.561828628528602</c:v>
                </c:pt>
                <c:pt idx="43">
                  <c:v>21.702960606802051</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42.860257248746464</c:v>
                </c:pt>
                <c:pt idx="57">
                  <c:v>45.483796828315334</c:v>
                </c:pt>
                <c:pt idx="58">
                  <c:v>44.006886163115986</c:v>
                </c:pt>
                <c:pt idx="59">
                  <c:v>43.250327653997374</c:v>
                </c:pt>
                <c:pt idx="60">
                  <c:v>40.367373715285368</c:v>
                </c:pt>
                <c:pt idx="61">
                  <c:v>17.685915192840397</c:v>
                </c:pt>
                <c:pt idx="62">
                  <c:v>26.011560693641623</c:v>
                </c:pt>
                <c:pt idx="63">
                  <c:v>25.053671103477885</c:v>
                </c:pt>
                <c:pt idx="64">
                  <c:v>27.40909090909091</c:v>
                </c:pt>
                <c:pt idx="65">
                  <c:v>27.466193748614497</c:v>
                </c:pt>
                <c:pt idx="66">
                  <c:v>28.278145695364245</c:v>
                </c:pt>
                <c:pt idx="67">
                  <c:v>32.340338706386454</c:v>
                </c:pt>
                <c:pt idx="68">
                  <c:v>29.61088263207845</c:v>
                </c:pt>
              </c:numCache>
            </c:numRef>
          </c:val>
          <c:extLst>
            <c:ext xmlns:c16="http://schemas.microsoft.com/office/drawing/2014/chart" uri="{C3380CC4-5D6E-409C-BE32-E72D297353CC}">
              <c16:uniqueId val="{00000000-9C53-48C2-A194-54A87CD20494}"/>
            </c:ext>
          </c:extLst>
        </c:ser>
        <c:ser>
          <c:idx val="1"/>
          <c:order val="1"/>
          <c:tx>
            <c:strRef>
              <c:f>A2_ábra_chart!$K$19</c:f>
              <c:strCache>
                <c:ptCount val="1"/>
                <c:pt idx="0">
                  <c:v>Demand</c:v>
                </c:pt>
              </c:strCache>
            </c:strRef>
          </c:tx>
          <c:spPr>
            <a:solidFill>
              <a:srgbClr val="008AE0"/>
            </a:solidFill>
            <a:ln>
              <a:noFill/>
            </a:ln>
            <a:effectLst/>
          </c:spPr>
          <c:cat>
            <c:numRef>
              <c:f>A2_ábra_chart!$H$21:$H$89</c:f>
              <c:numCache>
                <c:formatCode>General</c:formatCode>
                <c:ptCount val="6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numCache>
            </c:numRef>
          </c:cat>
          <c:val>
            <c:numRef>
              <c:f>A2_ábra_chart!$K$21:$K$89</c:f>
              <c:numCache>
                <c:formatCode>#,##0</c:formatCode>
                <c:ptCount val="69"/>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37.454128440366972</c:v>
                </c:pt>
                <c:pt idx="35">
                  <c:v>31.918204045343408</c:v>
                </c:pt>
                <c:pt idx="36">
                  <c:v>38.359989845138365</c:v>
                </c:pt>
                <c:pt idx="37">
                  <c:v>30.23490780500126</c:v>
                </c:pt>
                <c:pt idx="38">
                  <c:v>26.803631151457235</c:v>
                </c:pt>
                <c:pt idx="39">
                  <c:v>26.737708888350696</c:v>
                </c:pt>
                <c:pt idx="40">
                  <c:v>31.680038901045478</c:v>
                </c:pt>
                <c:pt idx="41">
                  <c:v>29.813181110534497</c:v>
                </c:pt>
                <c:pt idx="42">
                  <c:v>28.203847114664001</c:v>
                </c:pt>
                <c:pt idx="43">
                  <c:v>25.20185955468558</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3.6236490781945325</c:v>
                </c:pt>
                <c:pt idx="56">
                  <c:v>3.7933289731850879</c:v>
                </c:pt>
                <c:pt idx="57">
                  <c:v>8.3888761204320854</c:v>
                </c:pt>
                <c:pt idx="58">
                  <c:v>5.7886808693780933</c:v>
                </c:pt>
                <c:pt idx="59">
                  <c:v>7.0336391437308867</c:v>
                </c:pt>
                <c:pt idx="60">
                  <c:v>9.5779575770828771</c:v>
                </c:pt>
                <c:pt idx="61">
                  <c:v>26.358406136799484</c:v>
                </c:pt>
                <c:pt idx="62">
                  <c:v>24.693641618497111</c:v>
                </c:pt>
                <c:pt idx="63">
                  <c:v>23.958780592528981</c:v>
                </c:pt>
                <c:pt idx="64">
                  <c:v>22.272727272727277</c:v>
                </c:pt>
                <c:pt idx="65">
                  <c:v>13.855021059632008</c:v>
                </c:pt>
                <c:pt idx="66">
                  <c:v>12.097130242825607</c:v>
                </c:pt>
                <c:pt idx="67">
                  <c:v>10.201999591920016</c:v>
                </c:pt>
                <c:pt idx="68">
                  <c:v>12.179689971527996</c:v>
                </c:pt>
              </c:numCache>
            </c:numRef>
          </c:val>
          <c:extLst>
            <c:ext xmlns:c16="http://schemas.microsoft.com/office/drawing/2014/chart" uri="{C3380CC4-5D6E-409C-BE32-E72D297353CC}">
              <c16:uniqueId val="{00000001-9C53-48C2-A194-54A87CD20494}"/>
            </c:ext>
          </c:extLst>
        </c:ser>
        <c:ser>
          <c:idx val="3"/>
          <c:order val="2"/>
          <c:tx>
            <c:strRef>
              <c:f>A2_ábra_chart!$N$19</c:f>
              <c:strCache>
                <c:ptCount val="1"/>
                <c:pt idx="0">
                  <c:v>Equipment/material</c:v>
                </c:pt>
              </c:strCache>
            </c:strRef>
          </c:tx>
          <c:spPr>
            <a:solidFill>
              <a:srgbClr val="DA0000"/>
            </a:solidFill>
            <a:ln>
              <a:noFill/>
            </a:ln>
            <a:effectLst/>
          </c:spPr>
          <c:cat>
            <c:numRef>
              <c:f>A2_ábra_chart!$H$21:$H$89</c:f>
              <c:numCache>
                <c:formatCode>General</c:formatCode>
                <c:ptCount val="6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numCache>
            </c:numRef>
          </c:cat>
          <c:val>
            <c:numRef>
              <c:f>A2_ábra_chart!$N$21:$N$89</c:f>
              <c:numCache>
                <c:formatCode>#,##0</c:formatCode>
                <c:ptCount val="69"/>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2.8899082568807346</c:v>
                </c:pt>
                <c:pt idx="35">
                  <c:v>4.3120693487441653</c:v>
                </c:pt>
                <c:pt idx="36">
                  <c:v>3.8588474232038594</c:v>
                </c:pt>
                <c:pt idx="37">
                  <c:v>5.733771154331901</c:v>
                </c:pt>
                <c:pt idx="38">
                  <c:v>6.1156235069278546</c:v>
                </c:pt>
                <c:pt idx="39">
                  <c:v>6.6117704044562853</c:v>
                </c:pt>
                <c:pt idx="40">
                  <c:v>4.2548018477996603</c:v>
                </c:pt>
                <c:pt idx="41">
                  <c:v>7.13544369486248</c:v>
                </c:pt>
                <c:pt idx="42">
                  <c:v>8.9682737946540101</c:v>
                </c:pt>
                <c:pt idx="43">
                  <c:v>8.4658673843895258</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22.759059122695483</c:v>
                </c:pt>
                <c:pt idx="56">
                  <c:v>22.323959014606494</c:v>
                </c:pt>
                <c:pt idx="57">
                  <c:v>18.317628131464033</c:v>
                </c:pt>
                <c:pt idx="58">
                  <c:v>15.23563589412524</c:v>
                </c:pt>
                <c:pt idx="59">
                  <c:v>12.800349497597201</c:v>
                </c:pt>
                <c:pt idx="60">
                  <c:v>10.3214520008747</c:v>
                </c:pt>
                <c:pt idx="61">
                  <c:v>10.654165778819518</c:v>
                </c:pt>
                <c:pt idx="62">
                  <c:v>7.8150289017341041</c:v>
                </c:pt>
                <c:pt idx="63">
                  <c:v>6.9557750107342207</c:v>
                </c:pt>
                <c:pt idx="64">
                  <c:v>9.3636363636363669</c:v>
                </c:pt>
                <c:pt idx="65">
                  <c:v>17.867435158501436</c:v>
                </c:pt>
                <c:pt idx="66">
                  <c:v>25.408388520971304</c:v>
                </c:pt>
                <c:pt idx="67">
                  <c:v>20.730463170781473</c:v>
                </c:pt>
                <c:pt idx="68">
                  <c:v>16.260677000949066</c:v>
                </c:pt>
              </c:numCache>
            </c:numRef>
          </c:val>
          <c:extLst>
            <c:ext xmlns:c16="http://schemas.microsoft.com/office/drawing/2014/chart" uri="{C3380CC4-5D6E-409C-BE32-E72D297353CC}">
              <c16:uniqueId val="{00000002-9C53-48C2-A194-54A87CD20494}"/>
            </c:ext>
          </c:extLst>
        </c:ser>
        <c:ser>
          <c:idx val="4"/>
          <c:order val="3"/>
          <c:tx>
            <c:strRef>
              <c:f>A2_ábra_chart!$O$19</c:f>
              <c:strCache>
                <c:ptCount val="1"/>
                <c:pt idx="0">
                  <c:v>Financial</c:v>
                </c:pt>
              </c:strCache>
            </c:strRef>
          </c:tx>
          <c:spPr>
            <a:solidFill>
              <a:srgbClr val="8CDDFF"/>
            </a:solidFill>
            <a:ln>
              <a:noFill/>
            </a:ln>
            <a:effectLst/>
          </c:spPr>
          <c:cat>
            <c:numRef>
              <c:f>A2_ábra_chart!$H$21:$H$89</c:f>
              <c:numCache>
                <c:formatCode>General</c:formatCode>
                <c:ptCount val="6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numCache>
            </c:numRef>
          </c:cat>
          <c:val>
            <c:numRef>
              <c:f>A2_ábra_chart!$O$21:$O$89</c:f>
              <c:numCache>
                <c:formatCode>#,##0</c:formatCode>
                <c:ptCount val="69"/>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13.878284302717269</c:v>
                </c:pt>
                <c:pt idx="34">
                  <c:v>18.096330275229359</c:v>
                </c:pt>
                <c:pt idx="35">
                  <c:v>18.226272505001109</c:v>
                </c:pt>
                <c:pt idx="36">
                  <c:v>13.099771515613101</c:v>
                </c:pt>
                <c:pt idx="37">
                  <c:v>17.75700934579439</c:v>
                </c:pt>
                <c:pt idx="38">
                  <c:v>15.527950310559008</c:v>
                </c:pt>
                <c:pt idx="39">
                  <c:v>14.168079438120612</c:v>
                </c:pt>
                <c:pt idx="40">
                  <c:v>11.816192560175057</c:v>
                </c:pt>
                <c:pt idx="41">
                  <c:v>13.82978723404255</c:v>
                </c:pt>
                <c:pt idx="42">
                  <c:v>11.19160629527854</c:v>
                </c:pt>
                <c:pt idx="43">
                  <c:v>10.129679471494981</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6.8658614113159571</c:v>
                </c:pt>
                <c:pt idx="56">
                  <c:v>6.6056245912361016</c:v>
                </c:pt>
                <c:pt idx="57">
                  <c:v>6.2974028958860044</c:v>
                </c:pt>
                <c:pt idx="58">
                  <c:v>12.825478803529155</c:v>
                </c:pt>
                <c:pt idx="59">
                  <c:v>11.68632590650939</c:v>
                </c:pt>
                <c:pt idx="60">
                  <c:v>11.852175814563743</c:v>
                </c:pt>
                <c:pt idx="61">
                  <c:v>15.192840400596634</c:v>
                </c:pt>
                <c:pt idx="62">
                  <c:v>16.369942196531792</c:v>
                </c:pt>
                <c:pt idx="63">
                  <c:v>13.610991841992275</c:v>
                </c:pt>
                <c:pt idx="64">
                  <c:v>12.431818181818185</c:v>
                </c:pt>
                <c:pt idx="65">
                  <c:v>13.855021059632008</c:v>
                </c:pt>
                <c:pt idx="66">
                  <c:v>11.766004415011038</c:v>
                </c:pt>
                <c:pt idx="67">
                  <c:v>14.425627422974902</c:v>
                </c:pt>
                <c:pt idx="68">
                  <c:v>15.849414742170195</c:v>
                </c:pt>
              </c:numCache>
            </c:numRef>
          </c:val>
          <c:extLst>
            <c:ext xmlns:c16="http://schemas.microsoft.com/office/drawing/2014/chart" uri="{C3380CC4-5D6E-409C-BE32-E72D297353CC}">
              <c16:uniqueId val="{00000003-9C53-48C2-A194-54A87CD20494}"/>
            </c:ext>
          </c:extLst>
        </c:ser>
        <c:ser>
          <c:idx val="7"/>
          <c:order val="4"/>
          <c:tx>
            <c:strRef>
              <c:f>A2_ábra_chart!$L$19</c:f>
              <c:strCache>
                <c:ptCount val="1"/>
                <c:pt idx="0">
                  <c:v>Weather</c:v>
                </c:pt>
              </c:strCache>
            </c:strRef>
          </c:tx>
          <c:spPr>
            <a:solidFill>
              <a:srgbClr val="009999"/>
            </a:solidFill>
            <a:ln w="25400">
              <a:noFill/>
            </a:ln>
            <a:effectLst/>
          </c:spPr>
          <c:cat>
            <c:numRef>
              <c:f>A2_ábra_chart!$H$21:$H$89</c:f>
              <c:numCache>
                <c:formatCode>General</c:formatCode>
                <c:ptCount val="6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numCache>
            </c:numRef>
          </c:cat>
          <c:val>
            <c:numRef>
              <c:f>A2_ábra_chart!$L$21:$L$89</c:f>
              <c:numCache>
                <c:formatCode>#,##0</c:formatCode>
                <c:ptCount val="69"/>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1.5825688073394499</c:v>
                </c:pt>
                <c:pt idx="35">
                  <c:v>9.6465881306957115</c:v>
                </c:pt>
                <c:pt idx="36">
                  <c:v>6.854531607006856</c:v>
                </c:pt>
                <c:pt idx="37">
                  <c:v>3.1068451629199298</c:v>
                </c:pt>
                <c:pt idx="38">
                  <c:v>6.9039655996177727</c:v>
                </c:pt>
                <c:pt idx="39">
                  <c:v>9.8571082586582737</c:v>
                </c:pt>
                <c:pt idx="40">
                  <c:v>13.736931680038902</c:v>
                </c:pt>
                <c:pt idx="41">
                  <c:v>4.3072132848988058</c:v>
                </c:pt>
                <c:pt idx="42">
                  <c:v>3.5473394953784663</c:v>
                </c:pt>
                <c:pt idx="43">
                  <c:v>7.8541717641301689</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6.4420428056791685</c:v>
                </c:pt>
                <c:pt idx="56">
                  <c:v>7.9354698059734039</c:v>
                </c:pt>
                <c:pt idx="57">
                  <c:v>6.2054700068949673</c:v>
                </c:pt>
                <c:pt idx="58">
                  <c:v>6.0038734667527427</c:v>
                </c:pt>
                <c:pt idx="59">
                  <c:v>9.0214067278287438</c:v>
                </c:pt>
                <c:pt idx="60">
                  <c:v>11.436693636562431</c:v>
                </c:pt>
                <c:pt idx="61">
                  <c:v>3.0044747496271031</c:v>
                </c:pt>
                <c:pt idx="62">
                  <c:v>4.1849710982658967</c:v>
                </c:pt>
                <c:pt idx="63">
                  <c:v>9.2314297981966522</c:v>
                </c:pt>
                <c:pt idx="64">
                  <c:v>12.431818181818185</c:v>
                </c:pt>
                <c:pt idx="65">
                  <c:v>9.0667257814231856</c:v>
                </c:pt>
                <c:pt idx="66">
                  <c:v>6.9757174392935983</c:v>
                </c:pt>
                <c:pt idx="67">
                  <c:v>11.630279534788821</c:v>
                </c:pt>
                <c:pt idx="68">
                  <c:v>12.93894337235052</c:v>
                </c:pt>
              </c:numCache>
            </c:numRef>
          </c:val>
          <c:extLst>
            <c:ext xmlns:c16="http://schemas.microsoft.com/office/drawing/2014/chart" uri="{C3380CC4-5D6E-409C-BE32-E72D297353CC}">
              <c16:uniqueId val="{00000007-9C53-48C2-A194-54A87CD20494}"/>
            </c:ext>
          </c:extLst>
        </c:ser>
        <c:ser>
          <c:idx val="5"/>
          <c:order val="5"/>
          <c:tx>
            <c:strRef>
              <c:f>A2_ábra_chart!$P$19</c:f>
              <c:strCache>
                <c:ptCount val="1"/>
                <c:pt idx="0">
                  <c:v>Other</c:v>
                </c:pt>
              </c:strCache>
            </c:strRef>
          </c:tx>
          <c:spPr>
            <a:solidFill>
              <a:srgbClr val="757171"/>
            </a:solidFill>
            <a:ln>
              <a:noFill/>
            </a:ln>
            <a:effectLst/>
          </c:spPr>
          <c:cat>
            <c:numRef>
              <c:f>A2_ábra_chart!$H$21:$H$89</c:f>
              <c:numCache>
                <c:formatCode>General</c:formatCode>
                <c:ptCount val="6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numCache>
            </c:numRef>
          </c:cat>
          <c:val>
            <c:numRef>
              <c:f>A2_ábra_chart!$P$21:$P$89</c:f>
              <c:numCache>
                <c:formatCode>#,##0</c:formatCode>
                <c:ptCount val="69"/>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29.957332135638897</c:v>
                </c:pt>
                <c:pt idx="34">
                  <c:v>35.321100917431195</c:v>
                </c:pt>
                <c:pt idx="35">
                  <c:v>29.473216270282283</c:v>
                </c:pt>
                <c:pt idx="36">
                  <c:v>30.718456461030719</c:v>
                </c:pt>
                <c:pt idx="37">
                  <c:v>32.609244758777471</c:v>
                </c:pt>
                <c:pt idx="38">
                  <c:v>31.055900621118017</c:v>
                </c:pt>
                <c:pt idx="39">
                  <c:v>27.246306611770404</c:v>
                </c:pt>
                <c:pt idx="40">
                  <c:v>27.668368587405791</c:v>
                </c:pt>
                <c:pt idx="41">
                  <c:v>27.685521536066421</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11.845730027548209</c:v>
                </c:pt>
                <c:pt idx="56">
                  <c:v>12.230215827338132</c:v>
                </c:pt>
                <c:pt idx="57">
                  <c:v>10.848080900942316</c:v>
                </c:pt>
                <c:pt idx="58">
                  <c:v>13.019152141166343</c:v>
                </c:pt>
                <c:pt idx="59">
                  <c:v>12.013979903888158</c:v>
                </c:pt>
                <c:pt idx="60">
                  <c:v>14.257598950360812</c:v>
                </c:pt>
                <c:pt idx="61">
                  <c:v>25.207756232686972</c:v>
                </c:pt>
                <c:pt idx="62">
                  <c:v>17.086705202312142</c:v>
                </c:pt>
                <c:pt idx="63">
                  <c:v>18.741949334478317</c:v>
                </c:pt>
                <c:pt idx="64">
                  <c:v>13.590909090909095</c:v>
                </c:pt>
                <c:pt idx="65">
                  <c:v>14.121037463976945</c:v>
                </c:pt>
                <c:pt idx="66">
                  <c:v>11.501103752759382</c:v>
                </c:pt>
                <c:pt idx="67">
                  <c:v>8.5288716588451337</c:v>
                </c:pt>
                <c:pt idx="68">
                  <c:v>11.262258778867446</c:v>
                </c:pt>
              </c:numCache>
            </c:numRef>
          </c:val>
          <c:extLst>
            <c:ext xmlns:c16="http://schemas.microsoft.com/office/drawing/2014/chart" uri="{C3380CC4-5D6E-409C-BE32-E72D297353CC}">
              <c16:uniqueId val="{00000004-9C53-48C2-A194-54A87CD20494}"/>
            </c:ext>
          </c:extLst>
        </c:ser>
        <c:ser>
          <c:idx val="0"/>
          <c:order val="6"/>
          <c:tx>
            <c:strRef>
              <c:f>A2_ábra_chart!$J$19</c:f>
              <c:strCache>
                <c:ptCount val="1"/>
                <c:pt idx="0">
                  <c:v>None</c:v>
                </c:pt>
              </c:strCache>
            </c:strRef>
          </c:tx>
          <c:spPr>
            <a:solidFill>
              <a:srgbClr val="E7E6E6"/>
            </a:solidFill>
            <a:ln>
              <a:noFill/>
            </a:ln>
            <a:effectLst/>
          </c:spPr>
          <c:cat>
            <c:numRef>
              <c:f>A2_ábra_chart!$H$21:$H$89</c:f>
              <c:numCache>
                <c:formatCode>General</c:formatCode>
                <c:ptCount val="6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numCache>
            </c:numRef>
          </c:cat>
          <c:val>
            <c:numRef>
              <c:f>A2_ábra_chart!$J$21:$J$89</c:f>
              <c:numCache>
                <c:formatCode>#,##0</c:formatCode>
                <c:ptCount val="69"/>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1.0779816513761469</c:v>
                </c:pt>
                <c:pt idx="35">
                  <c:v>1.6003556345854635</c:v>
                </c:pt>
                <c:pt idx="36">
                  <c:v>2.0309723280020311</c:v>
                </c:pt>
                <c:pt idx="37">
                  <c:v>3.1826218742106596</c:v>
                </c:pt>
                <c:pt idx="38">
                  <c:v>2.8189202102245585</c:v>
                </c:pt>
                <c:pt idx="39">
                  <c:v>3.0273674013078229</c:v>
                </c:pt>
                <c:pt idx="40">
                  <c:v>1.8477996596158526</c:v>
                </c:pt>
                <c:pt idx="41">
                  <c:v>3.3990659055526713</c:v>
                </c:pt>
                <c:pt idx="42">
                  <c:v>3.1476392705470895</c:v>
                </c:pt>
                <c:pt idx="43">
                  <c:v>3.2052850501590404</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3.7296037296037294</c:v>
                </c:pt>
                <c:pt idx="56">
                  <c:v>4.251144538914323</c:v>
                </c:pt>
                <c:pt idx="57">
                  <c:v>4.4587451160652725</c:v>
                </c:pt>
                <c:pt idx="58">
                  <c:v>3.1202926619324294</c:v>
                </c:pt>
                <c:pt idx="59">
                  <c:v>4.1939711664482298</c:v>
                </c:pt>
                <c:pt idx="60">
                  <c:v>2.1867483052700636</c:v>
                </c:pt>
                <c:pt idx="61">
                  <c:v>1.8964415086298738</c:v>
                </c:pt>
                <c:pt idx="62">
                  <c:v>3.8381502890173405</c:v>
                </c:pt>
                <c:pt idx="63">
                  <c:v>2.4474023185916698</c:v>
                </c:pt>
                <c:pt idx="64">
                  <c:v>2.5000000000000004</c:v>
                </c:pt>
                <c:pt idx="65">
                  <c:v>3.7685657282199068</c:v>
                </c:pt>
                <c:pt idx="66">
                  <c:v>3.9735099337748347</c:v>
                </c:pt>
                <c:pt idx="67">
                  <c:v>2.1424199143032032</c:v>
                </c:pt>
                <c:pt idx="68">
                  <c:v>1.8981335020563113</c:v>
                </c:pt>
              </c:numCache>
            </c:numRef>
          </c:val>
          <c:extLst>
            <c:ext xmlns:c16="http://schemas.microsoft.com/office/drawing/2014/chart" uri="{C3380CC4-5D6E-409C-BE32-E72D297353CC}">
              <c16:uniqueId val="{00000005-9C53-48C2-A194-54A87CD20494}"/>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A2_ábra_chart!$H$21:$H$81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extLst>
            <c:ext xmlns:c16="http://schemas.microsoft.com/office/drawing/2014/chart" uri="{C3380CC4-5D6E-409C-BE32-E72D297353CC}">
              <c16:uniqueId val="{00000006-9C53-48C2-A194-54A87CD20494}"/>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chemeClr val="tx1"/>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5.5956805555555558E-2"/>
          <c:y val="0.8662446622825607"/>
          <c:w val="0.88320888888888904"/>
          <c:h val="0.12217983949250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A3_ábra_chart!$F$11</c:f>
              <c:strCache>
                <c:ptCount val="1"/>
                <c:pt idx="0">
                  <c:v>Feldolgozóipar</c:v>
                </c:pt>
              </c:strCache>
            </c:strRef>
          </c:tx>
          <c:spPr>
            <a:ln w="28575" cap="rnd">
              <a:solidFill>
                <a:srgbClr val="71AD47"/>
              </a:solidFill>
              <a:round/>
            </a:ln>
            <a:effectLst/>
          </c:spPr>
          <c:marker>
            <c:symbol val="none"/>
          </c:marker>
          <c:cat>
            <c:numRef>
              <c:f>A3_ábra_chart!$D$12:$D$95</c:f>
              <c:numCache>
                <c:formatCode>General</c:formatCode>
                <c:ptCount val="8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A3_ábra_chart!$F$12:$F$95</c:f>
              <c:numCache>
                <c:formatCode>#\ ##0.0</c:formatCode>
                <c:ptCount val="84"/>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172.73863458370153</c:v>
                </c:pt>
                <c:pt idx="65">
                  <c:v>174.49944480632286</c:v>
                </c:pt>
                <c:pt idx="66">
                  <c:v>181.38909630726914</c:v>
                </c:pt>
                <c:pt idx="67">
                  <c:v>188.01316234878834</c:v>
                </c:pt>
                <c:pt idx="68">
                  <c:v>186.43448663769652</c:v>
                </c:pt>
                <c:pt idx="69">
                  <c:v>186.18914708001128</c:v>
                </c:pt>
                <c:pt idx="70">
                  <c:v>187.01518945217668</c:v>
                </c:pt>
                <c:pt idx="71">
                  <c:v>207.70214769984119</c:v>
                </c:pt>
                <c:pt idx="72">
                  <c:v>215.59122077608811</c:v>
                </c:pt>
                <c:pt idx="73">
                  <c:v>229.4510248486952</c:v>
                </c:pt>
                <c:pt idx="74">
                  <c:v>241.93500321923096</c:v>
                </c:pt>
                <c:pt idx="75">
                  <c:v>236.63496874622268</c:v>
                </c:pt>
                <c:pt idx="76">
                  <c:v>242.30940473267111</c:v>
                </c:pt>
                <c:pt idx="77">
                  <c:v>238.22055593385849</c:v>
                </c:pt>
                <c:pt idx="78">
                  <c:v>224.51748890920092</c:v>
                </c:pt>
                <c:pt idx="79">
                  <c:v>219.67856039635228</c:v>
                </c:pt>
                <c:pt idx="80">
                  <c:v>213.05252643474802</c:v>
                </c:pt>
                <c:pt idx="81">
                  <c:v>216.97687853503629</c:v>
                </c:pt>
                <c:pt idx="82">
                  <c:v>228.79919632764773</c:v>
                </c:pt>
                <c:pt idx="83">
                  <c:v>240.50542399755199</c:v>
                </c:pt>
              </c:numCache>
            </c:numRef>
          </c:val>
          <c:smooth val="0"/>
          <c:extLst>
            <c:ext xmlns:c16="http://schemas.microsoft.com/office/drawing/2014/chart" uri="{C3380CC4-5D6E-409C-BE32-E72D297353CC}">
              <c16:uniqueId val="{00000000-2D4A-4CE1-8E47-9CC638D575C4}"/>
            </c:ext>
          </c:extLst>
        </c:ser>
        <c:ser>
          <c:idx val="1"/>
          <c:order val="1"/>
          <c:tx>
            <c:strRef>
              <c:f>A3_ábra_chart!$G$11</c:f>
              <c:strCache>
                <c:ptCount val="1"/>
                <c:pt idx="0">
                  <c:v>Kereskedelem</c:v>
                </c:pt>
              </c:strCache>
            </c:strRef>
          </c:tx>
          <c:spPr>
            <a:ln w="28575" cap="rnd">
              <a:solidFill>
                <a:srgbClr val="53CBFF"/>
              </a:solidFill>
              <a:round/>
            </a:ln>
            <a:effectLst/>
          </c:spPr>
          <c:marker>
            <c:symbol val="none"/>
          </c:marker>
          <c:cat>
            <c:numRef>
              <c:f>A3_ábra_chart!$D$12:$D$95</c:f>
              <c:numCache>
                <c:formatCode>General</c:formatCode>
                <c:ptCount val="8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A3_ábra_chart!$G$12:$G$95</c:f>
              <c:numCache>
                <c:formatCode>#\ ##0.0</c:formatCode>
                <c:ptCount val="84"/>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130.06186592193703</c:v>
                </c:pt>
                <c:pt idx="65">
                  <c:v>132.39866791801217</c:v>
                </c:pt>
                <c:pt idx="66">
                  <c:v>133.65372154567635</c:v>
                </c:pt>
                <c:pt idx="67">
                  <c:v>133.69151980958759</c:v>
                </c:pt>
                <c:pt idx="68">
                  <c:v>134.16211330869189</c:v>
                </c:pt>
                <c:pt idx="69">
                  <c:v>138.10468135836507</c:v>
                </c:pt>
                <c:pt idx="70">
                  <c:v>141.02714669861524</c:v>
                </c:pt>
                <c:pt idx="71">
                  <c:v>143.78917923740187</c:v>
                </c:pt>
                <c:pt idx="72">
                  <c:v>149.7707445960431</c:v>
                </c:pt>
                <c:pt idx="73">
                  <c:v>156.41429691999394</c:v>
                </c:pt>
                <c:pt idx="74">
                  <c:v>163.52100201114729</c:v>
                </c:pt>
                <c:pt idx="75">
                  <c:v>166.97184006183272</c:v>
                </c:pt>
                <c:pt idx="76">
                  <c:v>163.10990244427447</c:v>
                </c:pt>
                <c:pt idx="77">
                  <c:v>150.94103363692852</c:v>
                </c:pt>
                <c:pt idx="78">
                  <c:v>146.48415319569267</c:v>
                </c:pt>
                <c:pt idx="79">
                  <c:v>149.71537829765694</c:v>
                </c:pt>
                <c:pt idx="80">
                  <c:v>154.94757955088767</c:v>
                </c:pt>
                <c:pt idx="81">
                  <c:v>172.64718061100575</c:v>
                </c:pt>
                <c:pt idx="82">
                  <c:v>179.63464335467663</c:v>
                </c:pt>
                <c:pt idx="83">
                  <c:v>181.1444292468212</c:v>
                </c:pt>
              </c:numCache>
            </c:numRef>
          </c:val>
          <c:smooth val="0"/>
          <c:extLst>
            <c:ext xmlns:c16="http://schemas.microsoft.com/office/drawing/2014/chart" uri="{C3380CC4-5D6E-409C-BE32-E72D297353CC}">
              <c16:uniqueId val="{00000001-2D4A-4CE1-8E47-9CC638D575C4}"/>
            </c:ext>
          </c:extLst>
        </c:ser>
        <c:ser>
          <c:idx val="2"/>
          <c:order val="2"/>
          <c:tx>
            <c:strRef>
              <c:f>A3_ábra_chart!$H$11</c:f>
              <c:strCache>
                <c:ptCount val="1"/>
                <c:pt idx="0">
                  <c:v>Logisztika</c:v>
                </c:pt>
              </c:strCache>
            </c:strRef>
          </c:tx>
          <c:spPr>
            <a:ln w="28575" cap="rnd">
              <a:solidFill>
                <a:srgbClr val="AEAAAA"/>
              </a:solidFill>
              <a:round/>
            </a:ln>
            <a:effectLst/>
          </c:spPr>
          <c:marker>
            <c:symbol val="none"/>
          </c:marker>
          <c:cat>
            <c:numRef>
              <c:f>A3_ábra_chart!$D$12:$D$95</c:f>
              <c:numCache>
                <c:formatCode>General</c:formatCode>
                <c:ptCount val="8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A3_ábra_chart!$H$12:$H$95</c:f>
              <c:numCache>
                <c:formatCode>#\ ##0.0</c:formatCode>
                <c:ptCount val="84"/>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86.39951727240458</c:v>
                </c:pt>
                <c:pt idx="65">
                  <c:v>96.23513093009359</c:v>
                </c:pt>
                <c:pt idx="66">
                  <c:v>103.06602211348722</c:v>
                </c:pt>
                <c:pt idx="67">
                  <c:v>114.97756537365086</c:v>
                </c:pt>
                <c:pt idx="68">
                  <c:v>120.39874531171135</c:v>
                </c:pt>
                <c:pt idx="69">
                  <c:v>126.00426216217359</c:v>
                </c:pt>
                <c:pt idx="70">
                  <c:v>135.02044820032376</c:v>
                </c:pt>
                <c:pt idx="71">
                  <c:v>148.1005765466424</c:v>
                </c:pt>
                <c:pt idx="72">
                  <c:v>150.84424961375623</c:v>
                </c:pt>
                <c:pt idx="73">
                  <c:v>152.64309086761912</c:v>
                </c:pt>
                <c:pt idx="74">
                  <c:v>154.67424497618259</c:v>
                </c:pt>
                <c:pt idx="75">
                  <c:v>148.32098138596911</c:v>
                </c:pt>
                <c:pt idx="76">
                  <c:v>150.78253533808959</c:v>
                </c:pt>
                <c:pt idx="77">
                  <c:v>149.47793221314794</c:v>
                </c:pt>
                <c:pt idx="78">
                  <c:v>140.52855078406986</c:v>
                </c:pt>
                <c:pt idx="79">
                  <c:v>131.69204155020583</c:v>
                </c:pt>
                <c:pt idx="80">
                  <c:v>126.6062927732344</c:v>
                </c:pt>
                <c:pt idx="81">
                  <c:v>130.53585511501964</c:v>
                </c:pt>
                <c:pt idx="82">
                  <c:v>138.65959470464756</c:v>
                </c:pt>
                <c:pt idx="83">
                  <c:v>148.52628211137059</c:v>
                </c:pt>
              </c:numCache>
            </c:numRef>
          </c:val>
          <c:smooth val="0"/>
          <c:extLst>
            <c:ext xmlns:c16="http://schemas.microsoft.com/office/drawing/2014/chart" uri="{C3380CC4-5D6E-409C-BE32-E72D297353CC}">
              <c16:uniqueId val="{00000002-2D4A-4CE1-8E47-9CC638D575C4}"/>
            </c:ext>
          </c:extLst>
        </c:ser>
        <c:ser>
          <c:idx val="3"/>
          <c:order val="3"/>
          <c:tx>
            <c:strRef>
              <c:f>A3_ábra_chart!$I$11</c:f>
              <c:strCache>
                <c:ptCount val="1"/>
                <c:pt idx="0">
                  <c:v>IKT szektor</c:v>
                </c:pt>
              </c:strCache>
            </c:strRef>
          </c:tx>
          <c:spPr>
            <a:ln w="28575" cap="rnd">
              <a:solidFill>
                <a:srgbClr val="0C2148"/>
              </a:solidFill>
              <a:round/>
            </a:ln>
            <a:effectLst/>
          </c:spPr>
          <c:marker>
            <c:symbol val="none"/>
          </c:marker>
          <c:cat>
            <c:numRef>
              <c:f>A3_ábra_chart!$D$12:$D$95</c:f>
              <c:numCache>
                <c:formatCode>General</c:formatCode>
                <c:ptCount val="8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A3_ábra_chart!$I$12:$I$95</c:f>
              <c:numCache>
                <c:formatCode>#\ ##0.0</c:formatCode>
                <c:ptCount val="84"/>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118.72024952177678</c:v>
                </c:pt>
                <c:pt idx="65">
                  <c:v>130.31694099464013</c:v>
                </c:pt>
                <c:pt idx="66">
                  <c:v>133.76638410775948</c:v>
                </c:pt>
                <c:pt idx="67">
                  <c:v>133.05833510933164</c:v>
                </c:pt>
                <c:pt idx="68">
                  <c:v>136.84628500119089</c:v>
                </c:pt>
                <c:pt idx="69">
                  <c:v>129.78653357506442</c:v>
                </c:pt>
                <c:pt idx="70">
                  <c:v>128.31650065298913</c:v>
                </c:pt>
                <c:pt idx="71">
                  <c:v>124.73636890060507</c:v>
                </c:pt>
                <c:pt idx="72">
                  <c:v>122.51284231408368</c:v>
                </c:pt>
                <c:pt idx="73">
                  <c:v>130.24573282967805</c:v>
                </c:pt>
                <c:pt idx="74">
                  <c:v>130.55060487482149</c:v>
                </c:pt>
                <c:pt idx="75">
                  <c:v>123.38378554437693</c:v>
                </c:pt>
                <c:pt idx="76">
                  <c:v>125.11789357671964</c:v>
                </c:pt>
                <c:pt idx="77">
                  <c:v>119.35663148709466</c:v>
                </c:pt>
                <c:pt idx="78">
                  <c:v>118.64589626450235</c:v>
                </c:pt>
                <c:pt idx="79">
                  <c:v>127.30297189443692</c:v>
                </c:pt>
                <c:pt idx="80">
                  <c:v>127.579247999302</c:v>
                </c:pt>
                <c:pt idx="81">
                  <c:v>128.61248867622024</c:v>
                </c:pt>
                <c:pt idx="82">
                  <c:v>134.28577227612433</c:v>
                </c:pt>
                <c:pt idx="83">
                  <c:v>139.97968653460177</c:v>
                </c:pt>
              </c:numCache>
            </c:numRef>
          </c:val>
          <c:smooth val="0"/>
          <c:extLst>
            <c:ext xmlns:c16="http://schemas.microsoft.com/office/drawing/2014/chart" uri="{C3380CC4-5D6E-409C-BE32-E72D297353CC}">
              <c16:uniqueId val="{00000003-2D4A-4CE1-8E47-9CC638D575C4}"/>
            </c:ext>
          </c:extLst>
        </c:ser>
        <c:ser>
          <c:idx val="4"/>
          <c:order val="4"/>
          <c:tx>
            <c:strRef>
              <c:f>A3_ábra_chart!$J$11</c:f>
              <c:strCache>
                <c:ptCount val="1"/>
                <c:pt idx="0">
                  <c:v>Pénzügyi</c:v>
                </c:pt>
              </c:strCache>
            </c:strRef>
          </c:tx>
          <c:spPr>
            <a:ln w="28575" cap="rnd">
              <a:solidFill>
                <a:srgbClr val="DA0000"/>
              </a:solidFill>
              <a:round/>
            </a:ln>
            <a:effectLst/>
          </c:spPr>
          <c:marker>
            <c:symbol val="none"/>
          </c:marker>
          <c:cat>
            <c:numRef>
              <c:f>A3_ábra_chart!$D$12:$D$95</c:f>
              <c:numCache>
                <c:formatCode>General</c:formatCode>
                <c:ptCount val="8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A3_ábra_chart!$J$12:$J$95</c:f>
              <c:numCache>
                <c:formatCode>#\ ##0.0</c:formatCode>
                <c:ptCount val="84"/>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55.518012156485739</c:v>
                </c:pt>
                <c:pt idx="65">
                  <c:v>58.786117029640401</c:v>
                </c:pt>
                <c:pt idx="66">
                  <c:v>59.540919105072632</c:v>
                </c:pt>
                <c:pt idx="67">
                  <c:v>62.076534352178236</c:v>
                </c:pt>
                <c:pt idx="68">
                  <c:v>61.149698232844244</c:v>
                </c:pt>
                <c:pt idx="69">
                  <c:v>73.656548422216176</c:v>
                </c:pt>
                <c:pt idx="70">
                  <c:v>76.488532991756401</c:v>
                </c:pt>
                <c:pt idx="71">
                  <c:v>77.993843243454762</c:v>
                </c:pt>
                <c:pt idx="72">
                  <c:v>91.073273258082054</c:v>
                </c:pt>
                <c:pt idx="73">
                  <c:v>98.525730787024813</c:v>
                </c:pt>
                <c:pt idx="74">
                  <c:v>105.22423247112971</c:v>
                </c:pt>
                <c:pt idx="75">
                  <c:v>105.14927461319478</c:v>
                </c:pt>
                <c:pt idx="76">
                  <c:v>94.943920925459437</c:v>
                </c:pt>
                <c:pt idx="77">
                  <c:v>83.540874760777555</c:v>
                </c:pt>
                <c:pt idx="78">
                  <c:v>68.980364859345713</c:v>
                </c:pt>
                <c:pt idx="79">
                  <c:v>71.618152688004457</c:v>
                </c:pt>
                <c:pt idx="80">
                  <c:v>83.434664576676468</c:v>
                </c:pt>
                <c:pt idx="81">
                  <c:v>93.560975961241937</c:v>
                </c:pt>
                <c:pt idx="82">
                  <c:v>99.561152405713585</c:v>
                </c:pt>
                <c:pt idx="83">
                  <c:v>98.910309875176566</c:v>
                </c:pt>
              </c:numCache>
            </c:numRef>
          </c:val>
          <c:smooth val="0"/>
          <c:extLst>
            <c:ext xmlns:c16="http://schemas.microsoft.com/office/drawing/2014/chart" uri="{C3380CC4-5D6E-409C-BE32-E72D297353CC}">
              <c16:uniqueId val="{00000004-2D4A-4CE1-8E47-9CC638D575C4}"/>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2D4A-4CE1-8E47-9CC638D575C4}"/>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26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26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4972499209269028"/>
              <c:y val="7.0349238334081673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14560179977502813"/>
          <c:y val="0.86993525809273842"/>
          <c:w val="0.71302909565367267"/>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A3_ábra_chart!$F$10</c:f>
              <c:strCache>
                <c:ptCount val="1"/>
                <c:pt idx="0">
                  <c:v>Manufacturing</c:v>
                </c:pt>
              </c:strCache>
            </c:strRef>
          </c:tx>
          <c:spPr>
            <a:ln w="28575" cap="rnd">
              <a:solidFill>
                <a:srgbClr val="71AD47"/>
              </a:solidFill>
              <a:round/>
            </a:ln>
            <a:effectLst/>
          </c:spPr>
          <c:marker>
            <c:symbol val="none"/>
          </c:marker>
          <c:cat>
            <c:numRef>
              <c:f>A3_ábra_chart!$D$12:$D$95</c:f>
              <c:numCache>
                <c:formatCode>General</c:formatCode>
                <c:ptCount val="8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A3_ábra_chart!$F$12:$F$95</c:f>
              <c:numCache>
                <c:formatCode>#\ ##0.0</c:formatCode>
                <c:ptCount val="84"/>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172.73863458370153</c:v>
                </c:pt>
                <c:pt idx="65">
                  <c:v>174.49944480632286</c:v>
                </c:pt>
                <c:pt idx="66">
                  <c:v>181.38909630726914</c:v>
                </c:pt>
                <c:pt idx="67">
                  <c:v>188.01316234878834</c:v>
                </c:pt>
                <c:pt idx="68">
                  <c:v>186.43448663769652</c:v>
                </c:pt>
                <c:pt idx="69">
                  <c:v>186.18914708001128</c:v>
                </c:pt>
                <c:pt idx="70">
                  <c:v>187.01518945217668</c:v>
                </c:pt>
                <c:pt idx="71">
                  <c:v>207.70214769984119</c:v>
                </c:pt>
                <c:pt idx="72">
                  <c:v>215.59122077608811</c:v>
                </c:pt>
                <c:pt idx="73">
                  <c:v>229.4510248486952</c:v>
                </c:pt>
                <c:pt idx="74">
                  <c:v>241.93500321923096</c:v>
                </c:pt>
                <c:pt idx="75">
                  <c:v>236.63496874622268</c:v>
                </c:pt>
                <c:pt idx="76">
                  <c:v>242.30940473267111</c:v>
                </c:pt>
                <c:pt idx="77">
                  <c:v>238.22055593385849</c:v>
                </c:pt>
                <c:pt idx="78">
                  <c:v>224.51748890920092</c:v>
                </c:pt>
                <c:pt idx="79">
                  <c:v>219.67856039635228</c:v>
                </c:pt>
                <c:pt idx="80">
                  <c:v>213.05252643474802</c:v>
                </c:pt>
                <c:pt idx="81">
                  <c:v>216.97687853503629</c:v>
                </c:pt>
                <c:pt idx="82">
                  <c:v>228.79919632764773</c:v>
                </c:pt>
                <c:pt idx="83">
                  <c:v>240.50542399755199</c:v>
                </c:pt>
              </c:numCache>
            </c:numRef>
          </c:val>
          <c:smooth val="0"/>
          <c:extLst>
            <c:ext xmlns:c16="http://schemas.microsoft.com/office/drawing/2014/chart" uri="{C3380CC4-5D6E-409C-BE32-E72D297353CC}">
              <c16:uniqueId val="{00000000-3162-4D8A-85E7-E919207B6C0F}"/>
            </c:ext>
          </c:extLst>
        </c:ser>
        <c:ser>
          <c:idx val="1"/>
          <c:order val="1"/>
          <c:tx>
            <c:strRef>
              <c:f>A3_ábra_chart!$G$10</c:f>
              <c:strCache>
                <c:ptCount val="1"/>
                <c:pt idx="0">
                  <c:v>Trade</c:v>
                </c:pt>
              </c:strCache>
            </c:strRef>
          </c:tx>
          <c:spPr>
            <a:ln w="28575" cap="rnd">
              <a:solidFill>
                <a:srgbClr val="53CBFF"/>
              </a:solidFill>
              <a:round/>
            </a:ln>
            <a:effectLst/>
          </c:spPr>
          <c:marker>
            <c:symbol val="none"/>
          </c:marker>
          <c:cat>
            <c:numRef>
              <c:f>A3_ábra_chart!$D$12:$D$95</c:f>
              <c:numCache>
                <c:formatCode>General</c:formatCode>
                <c:ptCount val="8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A3_ábra_chart!$G$12:$G$95</c:f>
              <c:numCache>
                <c:formatCode>#\ ##0.0</c:formatCode>
                <c:ptCount val="84"/>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130.06186592193703</c:v>
                </c:pt>
                <c:pt idx="65">
                  <c:v>132.39866791801217</c:v>
                </c:pt>
                <c:pt idx="66">
                  <c:v>133.65372154567635</c:v>
                </c:pt>
                <c:pt idx="67">
                  <c:v>133.69151980958759</c:v>
                </c:pt>
                <c:pt idx="68">
                  <c:v>134.16211330869189</c:v>
                </c:pt>
                <c:pt idx="69">
                  <c:v>138.10468135836507</c:v>
                </c:pt>
                <c:pt idx="70">
                  <c:v>141.02714669861524</c:v>
                </c:pt>
                <c:pt idx="71">
                  <c:v>143.78917923740187</c:v>
                </c:pt>
                <c:pt idx="72">
                  <c:v>149.7707445960431</c:v>
                </c:pt>
                <c:pt idx="73">
                  <c:v>156.41429691999394</c:v>
                </c:pt>
                <c:pt idx="74">
                  <c:v>163.52100201114729</c:v>
                </c:pt>
                <c:pt idx="75">
                  <c:v>166.97184006183272</c:v>
                </c:pt>
                <c:pt idx="76">
                  <c:v>163.10990244427447</c:v>
                </c:pt>
                <c:pt idx="77">
                  <c:v>150.94103363692852</c:v>
                </c:pt>
                <c:pt idx="78">
                  <c:v>146.48415319569267</c:v>
                </c:pt>
                <c:pt idx="79">
                  <c:v>149.71537829765694</c:v>
                </c:pt>
                <c:pt idx="80">
                  <c:v>154.94757955088767</c:v>
                </c:pt>
                <c:pt idx="81">
                  <c:v>172.64718061100575</c:v>
                </c:pt>
                <c:pt idx="82">
                  <c:v>179.63464335467663</c:v>
                </c:pt>
                <c:pt idx="83">
                  <c:v>181.1444292468212</c:v>
                </c:pt>
              </c:numCache>
            </c:numRef>
          </c:val>
          <c:smooth val="0"/>
          <c:extLst>
            <c:ext xmlns:c16="http://schemas.microsoft.com/office/drawing/2014/chart" uri="{C3380CC4-5D6E-409C-BE32-E72D297353CC}">
              <c16:uniqueId val="{00000001-3162-4D8A-85E7-E919207B6C0F}"/>
            </c:ext>
          </c:extLst>
        </c:ser>
        <c:ser>
          <c:idx val="2"/>
          <c:order val="2"/>
          <c:tx>
            <c:strRef>
              <c:f>A3_ábra_chart!$H$10</c:f>
              <c:strCache>
                <c:ptCount val="1"/>
                <c:pt idx="0">
                  <c:v>Logistics</c:v>
                </c:pt>
              </c:strCache>
            </c:strRef>
          </c:tx>
          <c:spPr>
            <a:ln w="28575" cap="rnd">
              <a:solidFill>
                <a:srgbClr val="AEAAAA"/>
              </a:solidFill>
              <a:round/>
            </a:ln>
            <a:effectLst/>
          </c:spPr>
          <c:marker>
            <c:symbol val="none"/>
          </c:marker>
          <c:cat>
            <c:numRef>
              <c:f>A3_ábra_chart!$D$12:$D$95</c:f>
              <c:numCache>
                <c:formatCode>General</c:formatCode>
                <c:ptCount val="8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A3_ábra_chart!$H$12:$H$95</c:f>
              <c:numCache>
                <c:formatCode>#\ ##0.0</c:formatCode>
                <c:ptCount val="84"/>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86.39951727240458</c:v>
                </c:pt>
                <c:pt idx="65">
                  <c:v>96.23513093009359</c:v>
                </c:pt>
                <c:pt idx="66">
                  <c:v>103.06602211348722</c:v>
                </c:pt>
                <c:pt idx="67">
                  <c:v>114.97756537365086</c:v>
                </c:pt>
                <c:pt idx="68">
                  <c:v>120.39874531171135</c:v>
                </c:pt>
                <c:pt idx="69">
                  <c:v>126.00426216217359</c:v>
                </c:pt>
                <c:pt idx="70">
                  <c:v>135.02044820032376</c:v>
                </c:pt>
                <c:pt idx="71">
                  <c:v>148.1005765466424</c:v>
                </c:pt>
                <c:pt idx="72">
                  <c:v>150.84424961375623</c:v>
                </c:pt>
                <c:pt idx="73">
                  <c:v>152.64309086761912</c:v>
                </c:pt>
                <c:pt idx="74">
                  <c:v>154.67424497618259</c:v>
                </c:pt>
                <c:pt idx="75">
                  <c:v>148.32098138596911</c:v>
                </c:pt>
                <c:pt idx="76">
                  <c:v>150.78253533808959</c:v>
                </c:pt>
                <c:pt idx="77">
                  <c:v>149.47793221314794</c:v>
                </c:pt>
                <c:pt idx="78">
                  <c:v>140.52855078406986</c:v>
                </c:pt>
                <c:pt idx="79">
                  <c:v>131.69204155020583</c:v>
                </c:pt>
                <c:pt idx="80">
                  <c:v>126.6062927732344</c:v>
                </c:pt>
                <c:pt idx="81">
                  <c:v>130.53585511501964</c:v>
                </c:pt>
                <c:pt idx="82">
                  <c:v>138.65959470464756</c:v>
                </c:pt>
                <c:pt idx="83">
                  <c:v>148.52628211137059</c:v>
                </c:pt>
              </c:numCache>
            </c:numRef>
          </c:val>
          <c:smooth val="0"/>
          <c:extLst>
            <c:ext xmlns:c16="http://schemas.microsoft.com/office/drawing/2014/chart" uri="{C3380CC4-5D6E-409C-BE32-E72D297353CC}">
              <c16:uniqueId val="{00000002-3162-4D8A-85E7-E919207B6C0F}"/>
            </c:ext>
          </c:extLst>
        </c:ser>
        <c:ser>
          <c:idx val="3"/>
          <c:order val="3"/>
          <c:tx>
            <c:strRef>
              <c:f>A3_ábra_chart!$I$10</c:f>
              <c:strCache>
                <c:ptCount val="1"/>
                <c:pt idx="0">
                  <c:v>ICT</c:v>
                </c:pt>
              </c:strCache>
            </c:strRef>
          </c:tx>
          <c:spPr>
            <a:ln w="28575" cap="rnd">
              <a:solidFill>
                <a:srgbClr val="0C2148"/>
              </a:solidFill>
              <a:round/>
            </a:ln>
            <a:effectLst/>
          </c:spPr>
          <c:marker>
            <c:symbol val="none"/>
          </c:marker>
          <c:cat>
            <c:numRef>
              <c:f>A3_ábra_chart!$D$12:$D$95</c:f>
              <c:numCache>
                <c:formatCode>General</c:formatCode>
                <c:ptCount val="8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A3_ábra_chart!$I$12:$I$95</c:f>
              <c:numCache>
                <c:formatCode>#\ ##0.0</c:formatCode>
                <c:ptCount val="84"/>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118.72024952177678</c:v>
                </c:pt>
                <c:pt idx="65">
                  <c:v>130.31694099464013</c:v>
                </c:pt>
                <c:pt idx="66">
                  <c:v>133.76638410775948</c:v>
                </c:pt>
                <c:pt idx="67">
                  <c:v>133.05833510933164</c:v>
                </c:pt>
                <c:pt idx="68">
                  <c:v>136.84628500119089</c:v>
                </c:pt>
                <c:pt idx="69">
                  <c:v>129.78653357506442</c:v>
                </c:pt>
                <c:pt idx="70">
                  <c:v>128.31650065298913</c:v>
                </c:pt>
                <c:pt idx="71">
                  <c:v>124.73636890060507</c:v>
                </c:pt>
                <c:pt idx="72">
                  <c:v>122.51284231408368</c:v>
                </c:pt>
                <c:pt idx="73">
                  <c:v>130.24573282967805</c:v>
                </c:pt>
                <c:pt idx="74">
                  <c:v>130.55060487482149</c:v>
                </c:pt>
                <c:pt idx="75">
                  <c:v>123.38378554437693</c:v>
                </c:pt>
                <c:pt idx="76">
                  <c:v>125.11789357671964</c:v>
                </c:pt>
                <c:pt idx="77">
                  <c:v>119.35663148709466</c:v>
                </c:pt>
                <c:pt idx="78">
                  <c:v>118.64589626450235</c:v>
                </c:pt>
                <c:pt idx="79">
                  <c:v>127.30297189443692</c:v>
                </c:pt>
                <c:pt idx="80">
                  <c:v>127.579247999302</c:v>
                </c:pt>
                <c:pt idx="81">
                  <c:v>128.61248867622024</c:v>
                </c:pt>
                <c:pt idx="82">
                  <c:v>134.28577227612433</c:v>
                </c:pt>
                <c:pt idx="83">
                  <c:v>139.97968653460177</c:v>
                </c:pt>
              </c:numCache>
            </c:numRef>
          </c:val>
          <c:smooth val="0"/>
          <c:extLst>
            <c:ext xmlns:c16="http://schemas.microsoft.com/office/drawing/2014/chart" uri="{C3380CC4-5D6E-409C-BE32-E72D297353CC}">
              <c16:uniqueId val="{00000003-3162-4D8A-85E7-E919207B6C0F}"/>
            </c:ext>
          </c:extLst>
        </c:ser>
        <c:ser>
          <c:idx val="4"/>
          <c:order val="4"/>
          <c:tx>
            <c:strRef>
              <c:f>A3_ábra_chart!$J$10</c:f>
              <c:strCache>
                <c:ptCount val="1"/>
                <c:pt idx="0">
                  <c:v>Financial services</c:v>
                </c:pt>
              </c:strCache>
            </c:strRef>
          </c:tx>
          <c:spPr>
            <a:ln w="28575" cap="rnd">
              <a:solidFill>
                <a:srgbClr val="DA0000"/>
              </a:solidFill>
              <a:round/>
            </a:ln>
            <a:effectLst/>
          </c:spPr>
          <c:marker>
            <c:symbol val="none"/>
          </c:marker>
          <c:cat>
            <c:numRef>
              <c:f>A3_ábra_chart!$D$12:$D$95</c:f>
              <c:numCache>
                <c:formatCode>General</c:formatCode>
                <c:ptCount val="84"/>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A3_ábra_chart!$J$12:$J$95</c:f>
              <c:numCache>
                <c:formatCode>#\ ##0.0</c:formatCode>
                <c:ptCount val="84"/>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55.518012156485739</c:v>
                </c:pt>
                <c:pt idx="65">
                  <c:v>58.786117029640401</c:v>
                </c:pt>
                <c:pt idx="66">
                  <c:v>59.540919105072632</c:v>
                </c:pt>
                <c:pt idx="67">
                  <c:v>62.076534352178236</c:v>
                </c:pt>
                <c:pt idx="68">
                  <c:v>61.149698232844244</c:v>
                </c:pt>
                <c:pt idx="69">
                  <c:v>73.656548422216176</c:v>
                </c:pt>
                <c:pt idx="70">
                  <c:v>76.488532991756401</c:v>
                </c:pt>
                <c:pt idx="71">
                  <c:v>77.993843243454762</c:v>
                </c:pt>
                <c:pt idx="72">
                  <c:v>91.073273258082054</c:v>
                </c:pt>
                <c:pt idx="73">
                  <c:v>98.525730787024813</c:v>
                </c:pt>
                <c:pt idx="74">
                  <c:v>105.22423247112971</c:v>
                </c:pt>
                <c:pt idx="75">
                  <c:v>105.14927461319478</c:v>
                </c:pt>
                <c:pt idx="76">
                  <c:v>94.943920925459437</c:v>
                </c:pt>
                <c:pt idx="77">
                  <c:v>83.540874760777555</c:v>
                </c:pt>
                <c:pt idx="78">
                  <c:v>68.980364859345713</c:v>
                </c:pt>
                <c:pt idx="79">
                  <c:v>71.618152688004457</c:v>
                </c:pt>
                <c:pt idx="80">
                  <c:v>83.434664576676468</c:v>
                </c:pt>
                <c:pt idx="81">
                  <c:v>93.560975961241937</c:v>
                </c:pt>
                <c:pt idx="82">
                  <c:v>99.561152405713585</c:v>
                </c:pt>
                <c:pt idx="83">
                  <c:v>98.910309875176566</c:v>
                </c:pt>
              </c:numCache>
            </c:numRef>
          </c:val>
          <c:smooth val="0"/>
          <c:extLst>
            <c:ext xmlns:c16="http://schemas.microsoft.com/office/drawing/2014/chart" uri="{C3380CC4-5D6E-409C-BE32-E72D297353CC}">
              <c16:uniqueId val="{00000004-3162-4D8A-85E7-E919207B6C0F}"/>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3162-4D8A-85E7-E919207B6C0F}"/>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26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26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4972499209269028"/>
              <c:y val="7.034776902887138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8.8458942632170981E-2"/>
          <c:y val="0.86993522805357471"/>
          <c:w val="0.82519835020622423"/>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7.1860847494169461E-2"/>
          <c:w val="0.84780111111111112"/>
          <c:h val="0.59735115625200308"/>
        </c:manualLayout>
      </c:layout>
      <c:barChart>
        <c:barDir val="col"/>
        <c:grouping val="stacked"/>
        <c:varyColors val="0"/>
        <c:ser>
          <c:idx val="0"/>
          <c:order val="0"/>
          <c:tx>
            <c:strRef>
              <c:f>A4_ábra_chart!$H$8</c:f>
              <c:strCache>
                <c:ptCount val="1"/>
                <c:pt idx="0">
                  <c:v>Regularly</c:v>
                </c:pt>
              </c:strCache>
            </c:strRef>
          </c:tx>
          <c:spPr>
            <a:solidFill>
              <a:schemeClr val="accent1"/>
            </a:solidFill>
            <a:ln>
              <a:solidFill>
                <a:schemeClr val="tx1"/>
              </a:solidFill>
            </a:ln>
            <a:effectLst/>
          </c:spPr>
          <c:invertIfNegative val="0"/>
          <c:cat>
            <c:multiLvlStrRef>
              <c:f>A4_ábra_chart!$D$10:$E$44</c:f>
              <c:multiLvlStrCache>
                <c:ptCount val="35"/>
                <c:lvl>
                  <c:pt idx="0">
                    <c:v>Jan–Mar</c:v>
                  </c:pt>
                  <c:pt idx="1">
                    <c:v>Feb–Apr</c:v>
                  </c:pt>
                  <c:pt idx="2">
                    <c:v>Mar–May</c:v>
                  </c:pt>
                  <c:pt idx="3">
                    <c:v>Apr–Jun</c:v>
                  </c:pt>
                  <c:pt idx="4">
                    <c:v>May–Jul</c:v>
                  </c:pt>
                  <c:pt idx="5">
                    <c:v>Jun–Aug</c:v>
                  </c:pt>
                  <c:pt idx="6">
                    <c:v>Jul–Sep</c:v>
                  </c:pt>
                  <c:pt idx="7">
                    <c:v>Aug–Oct</c:v>
                  </c:pt>
                  <c:pt idx="8">
                    <c:v>Sep–Nov</c:v>
                  </c:pt>
                  <c:pt idx="9">
                    <c:v>Oct–Dec</c:v>
                  </c:pt>
                  <c:pt idx="10">
                    <c:v>Nov–Jan</c:v>
                  </c:pt>
                  <c:pt idx="11">
                    <c:v>Dec–Feb</c:v>
                  </c:pt>
                  <c:pt idx="12">
                    <c:v>Jan–Mar</c:v>
                  </c:pt>
                  <c:pt idx="13">
                    <c:v>Feb–Apr</c:v>
                  </c:pt>
                  <c:pt idx="14">
                    <c:v>Mar–May</c:v>
                  </c:pt>
                  <c:pt idx="15">
                    <c:v>Apr–Jun</c:v>
                  </c:pt>
                  <c:pt idx="16">
                    <c:v>May–Jul</c:v>
                  </c:pt>
                  <c:pt idx="17">
                    <c:v>Jun–Aug</c:v>
                  </c:pt>
                  <c:pt idx="18">
                    <c:v>Jul–Sep</c:v>
                  </c:pt>
                  <c:pt idx="19">
                    <c:v>Aug–Oct</c:v>
                  </c:pt>
                  <c:pt idx="20">
                    <c:v>Sep–Nov</c:v>
                  </c:pt>
                  <c:pt idx="21">
                    <c:v>Oct–Dec</c:v>
                  </c:pt>
                  <c:pt idx="22">
                    <c:v>Nov–Jan</c:v>
                  </c:pt>
                  <c:pt idx="23">
                    <c:v>Dec–Feb</c:v>
                  </c:pt>
                  <c:pt idx="24">
                    <c:v>Jan–Mar</c:v>
                  </c:pt>
                  <c:pt idx="25">
                    <c:v>Feb–Apr</c:v>
                  </c:pt>
                  <c:pt idx="26">
                    <c:v>Mar–May</c:v>
                  </c:pt>
                  <c:pt idx="27">
                    <c:v>Apr–Jun</c:v>
                  </c:pt>
                  <c:pt idx="28">
                    <c:v>May–Jul</c:v>
                  </c:pt>
                  <c:pt idx="29">
                    <c:v>Jun–Aug</c:v>
                  </c:pt>
                  <c:pt idx="30">
                    <c:v>Jul–Sep</c:v>
                  </c:pt>
                  <c:pt idx="31">
                    <c:v>Aug–Oct</c:v>
                  </c:pt>
                  <c:pt idx="32">
                    <c:v>Sep–Nov</c:v>
                  </c:pt>
                  <c:pt idx="33">
                    <c:v>Oct–Dec</c:v>
                  </c:pt>
                  <c:pt idx="34">
                    <c:v>Nov–Jan</c:v>
                  </c:pt>
                </c:lvl>
                <c:lvl>
                  <c:pt idx="0">
                    <c:v>2019</c:v>
                  </c:pt>
                  <c:pt idx="12">
                    <c:v>2020</c:v>
                  </c:pt>
                  <c:pt idx="24">
                    <c:v>2021</c:v>
                  </c:pt>
                </c:lvl>
              </c:multiLvlStrCache>
            </c:multiLvlStrRef>
          </c:cat>
          <c:val>
            <c:numRef>
              <c:f>A4_ábra_chart!$H$10:$H$44</c:f>
              <c:numCache>
                <c:formatCode>0.0</c:formatCode>
                <c:ptCount val="35"/>
                <c:pt idx="0">
                  <c:v>1.4010912920300198</c:v>
                </c:pt>
                <c:pt idx="1">
                  <c:v>1.4993022068033313</c:v>
                </c:pt>
                <c:pt idx="2">
                  <c:v>1.857923408833704</c:v>
                </c:pt>
                <c:pt idx="3">
                  <c:v>1.8044526948344863</c:v>
                </c:pt>
                <c:pt idx="4">
                  <c:v>2.0750429512787063</c:v>
                </c:pt>
                <c:pt idx="5">
                  <c:v>1.8926127669384853</c:v>
                </c:pt>
                <c:pt idx="6">
                  <c:v>1.9790152940961221</c:v>
                </c:pt>
                <c:pt idx="7">
                  <c:v>1.8927436055183191</c:v>
                </c:pt>
                <c:pt idx="8">
                  <c:v>1.9441133895116627</c:v>
                </c:pt>
                <c:pt idx="9">
                  <c:v>1.8672114337319305</c:v>
                </c:pt>
                <c:pt idx="10">
                  <c:v>1.983917241994517</c:v>
                </c:pt>
                <c:pt idx="11">
                  <c:v>2.1077082811512051</c:v>
                </c:pt>
                <c:pt idx="12">
                  <c:v>4.1123087679390409</c:v>
                </c:pt>
                <c:pt idx="13">
                  <c:v>9.2609262979599176</c:v>
                </c:pt>
                <c:pt idx="14">
                  <c:v>12.947172951128373</c:v>
                </c:pt>
                <c:pt idx="15">
                  <c:v>13.805429853583878</c:v>
                </c:pt>
                <c:pt idx="16">
                  <c:v>9.4118045547044051</c:v>
                </c:pt>
                <c:pt idx="17">
                  <c:v>5.7091120135281201</c:v>
                </c:pt>
                <c:pt idx="18">
                  <c:v>3.9766806168867506</c:v>
                </c:pt>
                <c:pt idx="19">
                  <c:v>4.2926387231213674</c:v>
                </c:pt>
                <c:pt idx="20">
                  <c:v>5.4687111724865876</c:v>
                </c:pt>
                <c:pt idx="21">
                  <c:v>6.720750775209881</c:v>
                </c:pt>
                <c:pt idx="22">
                  <c:v>8.0273307049834468</c:v>
                </c:pt>
                <c:pt idx="23">
                  <c:v>8.6153199722034319</c:v>
                </c:pt>
                <c:pt idx="24">
                  <c:v>10.580880209259211</c:v>
                </c:pt>
                <c:pt idx="25">
                  <c:v>11.988831228197357</c:v>
                </c:pt>
                <c:pt idx="26">
                  <c:v>11.600926989170912</c:v>
                </c:pt>
                <c:pt idx="27">
                  <c:v>8.8955048299022526</c:v>
                </c:pt>
                <c:pt idx="28">
                  <c:v>6.196644606571148</c:v>
                </c:pt>
                <c:pt idx="29">
                  <c:v>4.8071225936815836</c:v>
                </c:pt>
                <c:pt idx="30">
                  <c:v>4.3219503944249054</c:v>
                </c:pt>
                <c:pt idx="31">
                  <c:v>4.0579004242629813</c:v>
                </c:pt>
                <c:pt idx="32">
                  <c:v>4.6658044762556026</c:v>
                </c:pt>
                <c:pt idx="33">
                  <c:v>5.0761000636666553</c:v>
                </c:pt>
                <c:pt idx="34">
                  <c:v>5.6418867640470234</c:v>
                </c:pt>
              </c:numCache>
            </c:numRef>
          </c:val>
          <c:extLst>
            <c:ext xmlns:c16="http://schemas.microsoft.com/office/drawing/2014/chart" uri="{C3380CC4-5D6E-409C-BE32-E72D297353CC}">
              <c16:uniqueId val="{00000000-3237-462D-84F1-87F5522529AC}"/>
            </c:ext>
          </c:extLst>
        </c:ser>
        <c:ser>
          <c:idx val="1"/>
          <c:order val="1"/>
          <c:tx>
            <c:strRef>
              <c:f>A4_ábra_chart!$I$8</c:f>
              <c:strCache>
                <c:ptCount val="1"/>
                <c:pt idx="0">
                  <c:v>Occasionally</c:v>
                </c:pt>
              </c:strCache>
            </c:strRef>
          </c:tx>
          <c:spPr>
            <a:solidFill>
              <a:schemeClr val="tx2"/>
            </a:solidFill>
            <a:ln>
              <a:solidFill>
                <a:schemeClr val="tx1"/>
              </a:solidFill>
            </a:ln>
            <a:effectLst/>
          </c:spPr>
          <c:invertIfNegative val="0"/>
          <c:cat>
            <c:multiLvlStrRef>
              <c:f>A4_ábra_chart!$D$10:$E$44</c:f>
              <c:multiLvlStrCache>
                <c:ptCount val="35"/>
                <c:lvl>
                  <c:pt idx="0">
                    <c:v>Jan–Mar</c:v>
                  </c:pt>
                  <c:pt idx="1">
                    <c:v>Feb–Apr</c:v>
                  </c:pt>
                  <c:pt idx="2">
                    <c:v>Mar–May</c:v>
                  </c:pt>
                  <c:pt idx="3">
                    <c:v>Apr–Jun</c:v>
                  </c:pt>
                  <c:pt idx="4">
                    <c:v>May–Jul</c:v>
                  </c:pt>
                  <c:pt idx="5">
                    <c:v>Jun–Aug</c:v>
                  </c:pt>
                  <c:pt idx="6">
                    <c:v>Jul–Sep</c:v>
                  </c:pt>
                  <c:pt idx="7">
                    <c:v>Aug–Oct</c:v>
                  </c:pt>
                  <c:pt idx="8">
                    <c:v>Sep–Nov</c:v>
                  </c:pt>
                  <c:pt idx="9">
                    <c:v>Oct–Dec</c:v>
                  </c:pt>
                  <c:pt idx="10">
                    <c:v>Nov–Jan</c:v>
                  </c:pt>
                  <c:pt idx="11">
                    <c:v>Dec–Feb</c:v>
                  </c:pt>
                  <c:pt idx="12">
                    <c:v>Jan–Mar</c:v>
                  </c:pt>
                  <c:pt idx="13">
                    <c:v>Feb–Apr</c:v>
                  </c:pt>
                  <c:pt idx="14">
                    <c:v>Mar–May</c:v>
                  </c:pt>
                  <c:pt idx="15">
                    <c:v>Apr–Jun</c:v>
                  </c:pt>
                  <c:pt idx="16">
                    <c:v>May–Jul</c:v>
                  </c:pt>
                  <c:pt idx="17">
                    <c:v>Jun–Aug</c:v>
                  </c:pt>
                  <c:pt idx="18">
                    <c:v>Jul–Sep</c:v>
                  </c:pt>
                  <c:pt idx="19">
                    <c:v>Aug–Oct</c:v>
                  </c:pt>
                  <c:pt idx="20">
                    <c:v>Sep–Nov</c:v>
                  </c:pt>
                  <c:pt idx="21">
                    <c:v>Oct–Dec</c:v>
                  </c:pt>
                  <c:pt idx="22">
                    <c:v>Nov–Jan</c:v>
                  </c:pt>
                  <c:pt idx="23">
                    <c:v>Dec–Feb</c:v>
                  </c:pt>
                  <c:pt idx="24">
                    <c:v>Jan–Mar</c:v>
                  </c:pt>
                  <c:pt idx="25">
                    <c:v>Feb–Apr</c:v>
                  </c:pt>
                  <c:pt idx="26">
                    <c:v>Mar–May</c:v>
                  </c:pt>
                  <c:pt idx="27">
                    <c:v>Apr–Jun</c:v>
                  </c:pt>
                  <c:pt idx="28">
                    <c:v>May–Jul</c:v>
                  </c:pt>
                  <c:pt idx="29">
                    <c:v>Jun–Aug</c:v>
                  </c:pt>
                  <c:pt idx="30">
                    <c:v>Jul–Sep</c:v>
                  </c:pt>
                  <c:pt idx="31">
                    <c:v>Aug–Oct</c:v>
                  </c:pt>
                  <c:pt idx="32">
                    <c:v>Sep–Nov</c:v>
                  </c:pt>
                  <c:pt idx="33">
                    <c:v>Oct–Dec</c:v>
                  </c:pt>
                  <c:pt idx="34">
                    <c:v>Nov–Jan</c:v>
                  </c:pt>
                </c:lvl>
                <c:lvl>
                  <c:pt idx="0">
                    <c:v>2019</c:v>
                  </c:pt>
                  <c:pt idx="12">
                    <c:v>2020</c:v>
                  </c:pt>
                  <c:pt idx="24">
                    <c:v>2021</c:v>
                  </c:pt>
                </c:lvl>
              </c:multiLvlStrCache>
            </c:multiLvlStrRef>
          </c:cat>
          <c:val>
            <c:numRef>
              <c:f>A4_ábra_chart!$I$10:$I$44</c:f>
              <c:numCache>
                <c:formatCode>0.0</c:formatCode>
                <c:ptCount val="35"/>
                <c:pt idx="0">
                  <c:v>3.1699639525993133</c:v>
                </c:pt>
                <c:pt idx="1">
                  <c:v>2.6683594099699564</c:v>
                </c:pt>
                <c:pt idx="2">
                  <c:v>2.5332465934059036</c:v>
                </c:pt>
                <c:pt idx="3">
                  <c:v>2.3502757276788353</c:v>
                </c:pt>
                <c:pt idx="4">
                  <c:v>2.395311440631402</c:v>
                </c:pt>
                <c:pt idx="5">
                  <c:v>2.457606464305079</c:v>
                </c:pt>
                <c:pt idx="6">
                  <c:v>2.237372424800113</c:v>
                </c:pt>
                <c:pt idx="7">
                  <c:v>2.4337611331303988</c:v>
                </c:pt>
                <c:pt idx="8">
                  <c:v>2.3549471740449728</c:v>
                </c:pt>
                <c:pt idx="9">
                  <c:v>2.8932608645030995</c:v>
                </c:pt>
                <c:pt idx="10">
                  <c:v>3.3129779822072347</c:v>
                </c:pt>
                <c:pt idx="11">
                  <c:v>3.3315066298664329</c:v>
                </c:pt>
                <c:pt idx="12">
                  <c:v>5.2684180302783155</c:v>
                </c:pt>
                <c:pt idx="13">
                  <c:v>9.9501809144150482</c:v>
                </c:pt>
                <c:pt idx="14">
                  <c:v>15.80404627279573</c:v>
                </c:pt>
                <c:pt idx="15">
                  <c:v>19.073797948448494</c:v>
                </c:pt>
                <c:pt idx="16">
                  <c:v>17.267117344409854</c:v>
                </c:pt>
                <c:pt idx="17">
                  <c:v>13.010560942581767</c:v>
                </c:pt>
                <c:pt idx="18">
                  <c:v>9.3522804549211855</c:v>
                </c:pt>
                <c:pt idx="19">
                  <c:v>9.0685834221504589</c:v>
                </c:pt>
                <c:pt idx="20">
                  <c:v>9.5077590921360997</c:v>
                </c:pt>
                <c:pt idx="21">
                  <c:v>10.666575178457952</c:v>
                </c:pt>
                <c:pt idx="22">
                  <c:v>12.060690452357676</c:v>
                </c:pt>
                <c:pt idx="23">
                  <c:v>13.055339703764925</c:v>
                </c:pt>
                <c:pt idx="24">
                  <c:v>15.669984277854862</c:v>
                </c:pt>
                <c:pt idx="25">
                  <c:v>15.459162039677061</c:v>
                </c:pt>
                <c:pt idx="26">
                  <c:v>14.780680938235077</c:v>
                </c:pt>
                <c:pt idx="27">
                  <c:v>12.754738238542721</c:v>
                </c:pt>
                <c:pt idx="28">
                  <c:v>11.66899823877986</c:v>
                </c:pt>
                <c:pt idx="29">
                  <c:v>10.013901550673035</c:v>
                </c:pt>
                <c:pt idx="30">
                  <c:v>9.047908885942368</c:v>
                </c:pt>
                <c:pt idx="31">
                  <c:v>8.7874935381065793</c:v>
                </c:pt>
                <c:pt idx="32">
                  <c:v>9.8698733378196266</c:v>
                </c:pt>
                <c:pt idx="33">
                  <c:v>10.247084121608752</c:v>
                </c:pt>
                <c:pt idx="34">
                  <c:v>11.058063853483254</c:v>
                </c:pt>
              </c:numCache>
            </c:numRef>
          </c:val>
          <c:extLst>
            <c:ext xmlns:c16="http://schemas.microsoft.com/office/drawing/2014/chart" uri="{C3380CC4-5D6E-409C-BE32-E72D297353CC}">
              <c16:uniqueId val="{00000001-3237-462D-84F1-87F5522529AC}"/>
            </c:ext>
          </c:extLst>
        </c:ser>
        <c:dLbls>
          <c:showLegendKey val="0"/>
          <c:showVal val="0"/>
          <c:showCatName val="0"/>
          <c:showSerName val="0"/>
          <c:showPercent val="0"/>
          <c:showBubbleSize val="0"/>
        </c:dLbls>
        <c:gapWidth val="150"/>
        <c:overlap val="100"/>
        <c:axId val="862598936"/>
        <c:axId val="862602544"/>
      </c:barChart>
      <c:barChart>
        <c:barDir val="col"/>
        <c:grouping val="stacked"/>
        <c:varyColors val="0"/>
        <c:ser>
          <c:idx val="2"/>
          <c:order val="2"/>
          <c:tx>
            <c:v>fikt</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2394-4548-A521-AA255BA44F88}"/>
            </c:ext>
          </c:extLst>
        </c:ser>
        <c:dLbls>
          <c:showLegendKey val="0"/>
          <c:showVal val="0"/>
          <c:showCatName val="0"/>
          <c:showSerName val="0"/>
          <c:showPercent val="0"/>
          <c:showBubbleSize val="0"/>
        </c:dLbls>
        <c:gapWidth val="150"/>
        <c:overlap val="100"/>
        <c:axId val="1173045960"/>
        <c:axId val="1173041368"/>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baseline="0"/>
                  <a:t>Per cent</a:t>
                </a:r>
                <a:endParaRPr lang="hu-HU" sz="1600" b="0"/>
              </a:p>
            </c:rich>
          </c:tx>
          <c:layout>
            <c:manualLayout>
              <c:xMode val="edge"/>
              <c:yMode val="edge"/>
              <c:x val="7.5847222222222219E-2"/>
              <c:y val="9.40740740740740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173041368"/>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45254391028284"/>
              <c:y val="1.005161335175744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3045960"/>
        <c:crosses val="max"/>
        <c:crossBetween val="between"/>
      </c:valAx>
      <c:catAx>
        <c:axId val="1173045960"/>
        <c:scaling>
          <c:orientation val="minMax"/>
        </c:scaling>
        <c:delete val="1"/>
        <c:axPos val="b"/>
        <c:majorTickMark val="out"/>
        <c:minorTickMark val="none"/>
        <c:tickLblPos val="nextTo"/>
        <c:crossAx val="11730413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58232865527995603"/>
        </c:manualLayout>
      </c:layout>
      <c:barChart>
        <c:barDir val="col"/>
        <c:grouping val="stacked"/>
        <c:varyColors val="0"/>
        <c:ser>
          <c:idx val="0"/>
          <c:order val="0"/>
          <c:tx>
            <c:strRef>
              <c:f>A4_ábra_chart!$H$9</c:f>
              <c:strCache>
                <c:ptCount val="1"/>
                <c:pt idx="0">
                  <c:v>Rendszeresen</c:v>
                </c:pt>
              </c:strCache>
            </c:strRef>
          </c:tx>
          <c:spPr>
            <a:solidFill>
              <a:schemeClr val="accent1"/>
            </a:solidFill>
            <a:ln>
              <a:solidFill>
                <a:schemeClr val="tx1"/>
              </a:solidFill>
            </a:ln>
            <a:effectLst/>
          </c:spPr>
          <c:invertIfNegative val="0"/>
          <c:cat>
            <c:multiLvlStrRef>
              <c:f>A4_ábra_chart!$F$10:$G$44</c:f>
              <c:multiLvlStrCache>
                <c:ptCount val="35"/>
                <c:lvl>
                  <c:pt idx="0">
                    <c:v>jan–már</c:v>
                  </c:pt>
                  <c:pt idx="1">
                    <c:v>feb–ápr</c:v>
                  </c:pt>
                  <c:pt idx="2">
                    <c:v>márc–máj</c:v>
                  </c:pt>
                  <c:pt idx="3">
                    <c:v>ápr–jún</c:v>
                  </c:pt>
                  <c:pt idx="4">
                    <c:v>máj–júl</c:v>
                  </c:pt>
                  <c:pt idx="5">
                    <c:v>jún–aug</c:v>
                  </c:pt>
                  <c:pt idx="6">
                    <c:v>júl–szep</c:v>
                  </c:pt>
                  <c:pt idx="7">
                    <c:v>aug–okt</c:v>
                  </c:pt>
                  <c:pt idx="8">
                    <c:v>szep–nov</c:v>
                  </c:pt>
                  <c:pt idx="9">
                    <c:v>okt–dec</c:v>
                  </c:pt>
                  <c:pt idx="10">
                    <c:v>nov–jan</c:v>
                  </c:pt>
                  <c:pt idx="11">
                    <c:v>dec–feb</c:v>
                  </c:pt>
                  <c:pt idx="12">
                    <c:v>jan–már</c:v>
                  </c:pt>
                  <c:pt idx="13">
                    <c:v>feb–ápr</c:v>
                  </c:pt>
                  <c:pt idx="14">
                    <c:v>márc–máj</c:v>
                  </c:pt>
                  <c:pt idx="15">
                    <c:v>ápr–jún</c:v>
                  </c:pt>
                  <c:pt idx="16">
                    <c:v>máj–júl</c:v>
                  </c:pt>
                  <c:pt idx="17">
                    <c:v>jún–aug</c:v>
                  </c:pt>
                  <c:pt idx="18">
                    <c:v>júl–szep</c:v>
                  </c:pt>
                  <c:pt idx="19">
                    <c:v>aug–okt</c:v>
                  </c:pt>
                  <c:pt idx="20">
                    <c:v>szep–nov</c:v>
                  </c:pt>
                  <c:pt idx="21">
                    <c:v>okt–dec</c:v>
                  </c:pt>
                  <c:pt idx="22">
                    <c:v>nov–jan</c:v>
                  </c:pt>
                  <c:pt idx="23">
                    <c:v>dec–feb</c:v>
                  </c:pt>
                  <c:pt idx="24">
                    <c:v>jan–már</c:v>
                  </c:pt>
                  <c:pt idx="25">
                    <c:v>feb–ápr</c:v>
                  </c:pt>
                  <c:pt idx="26">
                    <c:v>márc–máj</c:v>
                  </c:pt>
                  <c:pt idx="27">
                    <c:v>ápr–jún</c:v>
                  </c:pt>
                  <c:pt idx="28">
                    <c:v>máj–júl</c:v>
                  </c:pt>
                  <c:pt idx="29">
                    <c:v>jún–aug</c:v>
                  </c:pt>
                  <c:pt idx="30">
                    <c:v>júl–szep</c:v>
                  </c:pt>
                  <c:pt idx="31">
                    <c:v>aug–okt</c:v>
                  </c:pt>
                  <c:pt idx="32">
                    <c:v>szep–nov</c:v>
                  </c:pt>
                  <c:pt idx="33">
                    <c:v>okt–dec</c:v>
                  </c:pt>
                  <c:pt idx="34">
                    <c:v>nov–jan</c:v>
                  </c:pt>
                </c:lvl>
                <c:lvl>
                  <c:pt idx="0">
                    <c:v>2019</c:v>
                  </c:pt>
                  <c:pt idx="12">
                    <c:v>2020</c:v>
                  </c:pt>
                  <c:pt idx="24">
                    <c:v>2021</c:v>
                  </c:pt>
                </c:lvl>
              </c:multiLvlStrCache>
            </c:multiLvlStrRef>
          </c:cat>
          <c:val>
            <c:numRef>
              <c:f>A4_ábra_chart!$H$10:$H$44</c:f>
              <c:numCache>
                <c:formatCode>0.0</c:formatCode>
                <c:ptCount val="35"/>
                <c:pt idx="0">
                  <c:v>1.4010912920300198</c:v>
                </c:pt>
                <c:pt idx="1">
                  <c:v>1.4993022068033313</c:v>
                </c:pt>
                <c:pt idx="2">
                  <c:v>1.857923408833704</c:v>
                </c:pt>
                <c:pt idx="3">
                  <c:v>1.8044526948344863</c:v>
                </c:pt>
                <c:pt idx="4">
                  <c:v>2.0750429512787063</c:v>
                </c:pt>
                <c:pt idx="5">
                  <c:v>1.8926127669384853</c:v>
                </c:pt>
                <c:pt idx="6">
                  <c:v>1.9790152940961221</c:v>
                </c:pt>
                <c:pt idx="7">
                  <c:v>1.8927436055183191</c:v>
                </c:pt>
                <c:pt idx="8">
                  <c:v>1.9441133895116627</c:v>
                </c:pt>
                <c:pt idx="9">
                  <c:v>1.8672114337319305</c:v>
                </c:pt>
                <c:pt idx="10">
                  <c:v>1.983917241994517</c:v>
                </c:pt>
                <c:pt idx="11">
                  <c:v>2.1077082811512051</c:v>
                </c:pt>
                <c:pt idx="12">
                  <c:v>4.1123087679390409</c:v>
                </c:pt>
                <c:pt idx="13">
                  <c:v>9.2609262979599176</c:v>
                </c:pt>
                <c:pt idx="14">
                  <c:v>12.947172951128373</c:v>
                </c:pt>
                <c:pt idx="15">
                  <c:v>13.805429853583878</c:v>
                </c:pt>
                <c:pt idx="16">
                  <c:v>9.4118045547044051</c:v>
                </c:pt>
                <c:pt idx="17">
                  <c:v>5.7091120135281201</c:v>
                </c:pt>
                <c:pt idx="18">
                  <c:v>3.9766806168867506</c:v>
                </c:pt>
                <c:pt idx="19">
                  <c:v>4.2926387231213674</c:v>
                </c:pt>
                <c:pt idx="20">
                  <c:v>5.4687111724865876</c:v>
                </c:pt>
                <c:pt idx="21">
                  <c:v>6.720750775209881</c:v>
                </c:pt>
                <c:pt idx="22">
                  <c:v>8.0273307049834468</c:v>
                </c:pt>
                <c:pt idx="23">
                  <c:v>8.6153199722034319</c:v>
                </c:pt>
                <c:pt idx="24">
                  <c:v>10.580880209259211</c:v>
                </c:pt>
                <c:pt idx="25">
                  <c:v>11.988831228197357</c:v>
                </c:pt>
                <c:pt idx="26">
                  <c:v>11.600926989170912</c:v>
                </c:pt>
                <c:pt idx="27">
                  <c:v>8.8955048299022526</c:v>
                </c:pt>
                <c:pt idx="28">
                  <c:v>6.196644606571148</c:v>
                </c:pt>
                <c:pt idx="29">
                  <c:v>4.8071225936815836</c:v>
                </c:pt>
                <c:pt idx="30">
                  <c:v>4.3219503944249054</c:v>
                </c:pt>
                <c:pt idx="31">
                  <c:v>4.0579004242629813</c:v>
                </c:pt>
                <c:pt idx="32">
                  <c:v>4.6658044762556026</c:v>
                </c:pt>
                <c:pt idx="33">
                  <c:v>5.0761000636666553</c:v>
                </c:pt>
                <c:pt idx="34">
                  <c:v>5.6418867640470234</c:v>
                </c:pt>
              </c:numCache>
            </c:numRef>
          </c:val>
          <c:extLst>
            <c:ext xmlns:c16="http://schemas.microsoft.com/office/drawing/2014/chart" uri="{C3380CC4-5D6E-409C-BE32-E72D297353CC}">
              <c16:uniqueId val="{00000000-71FC-4B02-A796-768D385D9181}"/>
            </c:ext>
          </c:extLst>
        </c:ser>
        <c:ser>
          <c:idx val="1"/>
          <c:order val="1"/>
          <c:tx>
            <c:strRef>
              <c:f>A4_ábra_chart!$I$9</c:f>
              <c:strCache>
                <c:ptCount val="1"/>
                <c:pt idx="0">
                  <c:v>Alkalmanként</c:v>
                </c:pt>
              </c:strCache>
            </c:strRef>
          </c:tx>
          <c:spPr>
            <a:solidFill>
              <a:schemeClr val="tx2"/>
            </a:solidFill>
            <a:ln>
              <a:solidFill>
                <a:schemeClr val="tx1"/>
              </a:solidFill>
            </a:ln>
            <a:effectLst/>
          </c:spPr>
          <c:invertIfNegative val="0"/>
          <c:cat>
            <c:multiLvlStrRef>
              <c:f>A4_ábra_chart!$F$10:$G$44</c:f>
              <c:multiLvlStrCache>
                <c:ptCount val="35"/>
                <c:lvl>
                  <c:pt idx="0">
                    <c:v>jan–már</c:v>
                  </c:pt>
                  <c:pt idx="1">
                    <c:v>feb–ápr</c:v>
                  </c:pt>
                  <c:pt idx="2">
                    <c:v>márc–máj</c:v>
                  </c:pt>
                  <c:pt idx="3">
                    <c:v>ápr–jún</c:v>
                  </c:pt>
                  <c:pt idx="4">
                    <c:v>máj–júl</c:v>
                  </c:pt>
                  <c:pt idx="5">
                    <c:v>jún–aug</c:v>
                  </c:pt>
                  <c:pt idx="6">
                    <c:v>júl–szep</c:v>
                  </c:pt>
                  <c:pt idx="7">
                    <c:v>aug–okt</c:v>
                  </c:pt>
                  <c:pt idx="8">
                    <c:v>szep–nov</c:v>
                  </c:pt>
                  <c:pt idx="9">
                    <c:v>okt–dec</c:v>
                  </c:pt>
                  <c:pt idx="10">
                    <c:v>nov–jan</c:v>
                  </c:pt>
                  <c:pt idx="11">
                    <c:v>dec–feb</c:v>
                  </c:pt>
                  <c:pt idx="12">
                    <c:v>jan–már</c:v>
                  </c:pt>
                  <c:pt idx="13">
                    <c:v>feb–ápr</c:v>
                  </c:pt>
                  <c:pt idx="14">
                    <c:v>márc–máj</c:v>
                  </c:pt>
                  <c:pt idx="15">
                    <c:v>ápr–jún</c:v>
                  </c:pt>
                  <c:pt idx="16">
                    <c:v>máj–júl</c:v>
                  </c:pt>
                  <c:pt idx="17">
                    <c:v>jún–aug</c:v>
                  </c:pt>
                  <c:pt idx="18">
                    <c:v>júl–szep</c:v>
                  </c:pt>
                  <c:pt idx="19">
                    <c:v>aug–okt</c:v>
                  </c:pt>
                  <c:pt idx="20">
                    <c:v>szep–nov</c:v>
                  </c:pt>
                  <c:pt idx="21">
                    <c:v>okt–dec</c:v>
                  </c:pt>
                  <c:pt idx="22">
                    <c:v>nov–jan</c:v>
                  </c:pt>
                  <c:pt idx="23">
                    <c:v>dec–feb</c:v>
                  </c:pt>
                  <c:pt idx="24">
                    <c:v>jan–már</c:v>
                  </c:pt>
                  <c:pt idx="25">
                    <c:v>feb–ápr</c:v>
                  </c:pt>
                  <c:pt idx="26">
                    <c:v>márc–máj</c:v>
                  </c:pt>
                  <c:pt idx="27">
                    <c:v>ápr–jún</c:v>
                  </c:pt>
                  <c:pt idx="28">
                    <c:v>máj–júl</c:v>
                  </c:pt>
                  <c:pt idx="29">
                    <c:v>jún–aug</c:v>
                  </c:pt>
                  <c:pt idx="30">
                    <c:v>júl–szep</c:v>
                  </c:pt>
                  <c:pt idx="31">
                    <c:v>aug–okt</c:v>
                  </c:pt>
                  <c:pt idx="32">
                    <c:v>szep–nov</c:v>
                  </c:pt>
                  <c:pt idx="33">
                    <c:v>okt–dec</c:v>
                  </c:pt>
                  <c:pt idx="34">
                    <c:v>nov–jan</c:v>
                  </c:pt>
                </c:lvl>
                <c:lvl>
                  <c:pt idx="0">
                    <c:v>2019</c:v>
                  </c:pt>
                  <c:pt idx="12">
                    <c:v>2020</c:v>
                  </c:pt>
                  <c:pt idx="24">
                    <c:v>2021</c:v>
                  </c:pt>
                </c:lvl>
              </c:multiLvlStrCache>
            </c:multiLvlStrRef>
          </c:cat>
          <c:val>
            <c:numRef>
              <c:f>A4_ábra_chart!$I$10:$I$44</c:f>
              <c:numCache>
                <c:formatCode>0.0</c:formatCode>
                <c:ptCount val="35"/>
                <c:pt idx="0">
                  <c:v>3.1699639525993133</c:v>
                </c:pt>
                <c:pt idx="1">
                  <c:v>2.6683594099699564</c:v>
                </c:pt>
                <c:pt idx="2">
                  <c:v>2.5332465934059036</c:v>
                </c:pt>
                <c:pt idx="3">
                  <c:v>2.3502757276788353</c:v>
                </c:pt>
                <c:pt idx="4">
                  <c:v>2.395311440631402</c:v>
                </c:pt>
                <c:pt idx="5">
                  <c:v>2.457606464305079</c:v>
                </c:pt>
                <c:pt idx="6">
                  <c:v>2.237372424800113</c:v>
                </c:pt>
                <c:pt idx="7">
                  <c:v>2.4337611331303988</c:v>
                </c:pt>
                <c:pt idx="8">
                  <c:v>2.3549471740449728</c:v>
                </c:pt>
                <c:pt idx="9">
                  <c:v>2.8932608645030995</c:v>
                </c:pt>
                <c:pt idx="10">
                  <c:v>3.3129779822072347</c:v>
                </c:pt>
                <c:pt idx="11">
                  <c:v>3.3315066298664329</c:v>
                </c:pt>
                <c:pt idx="12">
                  <c:v>5.2684180302783155</c:v>
                </c:pt>
                <c:pt idx="13">
                  <c:v>9.9501809144150482</c:v>
                </c:pt>
                <c:pt idx="14">
                  <c:v>15.80404627279573</c:v>
                </c:pt>
                <c:pt idx="15">
                  <c:v>19.073797948448494</c:v>
                </c:pt>
                <c:pt idx="16">
                  <c:v>17.267117344409854</c:v>
                </c:pt>
                <c:pt idx="17">
                  <c:v>13.010560942581767</c:v>
                </c:pt>
                <c:pt idx="18">
                  <c:v>9.3522804549211855</c:v>
                </c:pt>
                <c:pt idx="19">
                  <c:v>9.0685834221504589</c:v>
                </c:pt>
                <c:pt idx="20">
                  <c:v>9.5077590921360997</c:v>
                </c:pt>
                <c:pt idx="21">
                  <c:v>10.666575178457952</c:v>
                </c:pt>
                <c:pt idx="22">
                  <c:v>12.060690452357676</c:v>
                </c:pt>
                <c:pt idx="23">
                  <c:v>13.055339703764925</c:v>
                </c:pt>
                <c:pt idx="24">
                  <c:v>15.669984277854862</c:v>
                </c:pt>
                <c:pt idx="25">
                  <c:v>15.459162039677061</c:v>
                </c:pt>
                <c:pt idx="26">
                  <c:v>14.780680938235077</c:v>
                </c:pt>
                <c:pt idx="27">
                  <c:v>12.754738238542721</c:v>
                </c:pt>
                <c:pt idx="28">
                  <c:v>11.66899823877986</c:v>
                </c:pt>
                <c:pt idx="29">
                  <c:v>10.013901550673035</c:v>
                </c:pt>
                <c:pt idx="30">
                  <c:v>9.047908885942368</c:v>
                </c:pt>
                <c:pt idx="31">
                  <c:v>8.7874935381065793</c:v>
                </c:pt>
                <c:pt idx="32">
                  <c:v>9.8698733378196266</c:v>
                </c:pt>
                <c:pt idx="33">
                  <c:v>10.247084121608752</c:v>
                </c:pt>
                <c:pt idx="34">
                  <c:v>11.058063853483254</c:v>
                </c:pt>
              </c:numCache>
            </c:numRef>
          </c:val>
          <c:extLst>
            <c:ext xmlns:c16="http://schemas.microsoft.com/office/drawing/2014/chart" uri="{C3380CC4-5D6E-409C-BE32-E72D297353CC}">
              <c16:uniqueId val="{00000001-71FC-4B02-A796-768D385D9181}"/>
            </c:ext>
          </c:extLst>
        </c:ser>
        <c:dLbls>
          <c:showLegendKey val="0"/>
          <c:showVal val="0"/>
          <c:showCatName val="0"/>
          <c:showSerName val="0"/>
          <c:showPercent val="0"/>
          <c:showBubbleSize val="0"/>
        </c:dLbls>
        <c:gapWidth val="150"/>
        <c:overlap val="100"/>
        <c:axId val="862598936"/>
        <c:axId val="862602544"/>
      </c:barChart>
      <c:barChart>
        <c:barDir val="col"/>
        <c:grouping val="stacked"/>
        <c:varyColors val="0"/>
        <c:ser>
          <c:idx val="2"/>
          <c:order val="2"/>
          <c:tx>
            <c:v>fikt</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382D-4F6B-A0E1-68FB6CE378B3}"/>
            </c:ext>
          </c:extLst>
        </c:ser>
        <c:dLbls>
          <c:showLegendKey val="0"/>
          <c:showVal val="0"/>
          <c:showCatName val="0"/>
          <c:showSerName val="0"/>
          <c:showPercent val="0"/>
          <c:showBubbleSize val="0"/>
        </c:dLbls>
        <c:gapWidth val="150"/>
        <c:overlap val="100"/>
        <c:axId val="1022424032"/>
        <c:axId val="1022422720"/>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7.5847222222222219E-2"/>
              <c:y val="1.468911959801888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22422720"/>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45254391028284"/>
              <c:y val="1.73056190264160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2424032"/>
        <c:crosses val="max"/>
        <c:crossBetween val="between"/>
      </c:valAx>
      <c:catAx>
        <c:axId val="1022424032"/>
        <c:scaling>
          <c:orientation val="minMax"/>
        </c:scaling>
        <c:delete val="1"/>
        <c:axPos val="b"/>
        <c:majorTickMark val="out"/>
        <c:minorTickMark val="none"/>
        <c:tickLblPos val="nextTo"/>
        <c:crossAx val="1022422720"/>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0515"/>
          <c:h val="0.5501557407407407"/>
        </c:manualLayout>
      </c:layout>
      <c:barChart>
        <c:barDir val="col"/>
        <c:grouping val="stacked"/>
        <c:varyColors val="0"/>
        <c:ser>
          <c:idx val="0"/>
          <c:order val="0"/>
          <c:tx>
            <c:strRef>
              <c:f>A5_ábra_chart!$G$11</c:f>
              <c:strCache>
                <c:ptCount val="1"/>
                <c:pt idx="0">
                  <c:v>Élelmiszeripar</c:v>
                </c:pt>
              </c:strCache>
            </c:strRef>
          </c:tx>
          <c:spPr>
            <a:solidFill>
              <a:schemeClr val="accent1"/>
            </a:solidFill>
            <a:ln>
              <a:solidFill>
                <a:schemeClr val="tx1"/>
              </a:solidFill>
            </a:ln>
            <a:effectLst/>
          </c:spPr>
          <c:invertIfNegative val="0"/>
          <c:cat>
            <c:multiLvlStrRef>
              <c:f>A5_ábra_chart!$E$12:$F$35</c:f>
              <c:multiLvlStrCache>
                <c:ptCount val="24"/>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lvl>
                <c:lvl>
                  <c:pt idx="0">
                    <c:v> 2020</c:v>
                  </c:pt>
                  <c:pt idx="12">
                    <c:v> 2021</c:v>
                  </c:pt>
                </c:lvl>
              </c:multiLvlStrCache>
            </c:multiLvlStrRef>
          </c:cat>
          <c:val>
            <c:numRef>
              <c:f>A5_ábra_chart!$G$12:$G$35</c:f>
              <c:numCache>
                <c:formatCode>0.0</c:formatCode>
                <c:ptCount val="24"/>
                <c:pt idx="0">
                  <c:v>0.7</c:v>
                </c:pt>
                <c:pt idx="1">
                  <c:v>1.1000000000000001</c:v>
                </c:pt>
                <c:pt idx="2">
                  <c:v>1.2</c:v>
                </c:pt>
                <c:pt idx="3">
                  <c:v>-0.9</c:v>
                </c:pt>
                <c:pt idx="4">
                  <c:v>-1.2</c:v>
                </c:pt>
                <c:pt idx="5">
                  <c:v>0.1</c:v>
                </c:pt>
                <c:pt idx="6">
                  <c:v>0.1</c:v>
                </c:pt>
                <c:pt idx="7">
                  <c:v>0</c:v>
                </c:pt>
                <c:pt idx="8">
                  <c:v>0.2</c:v>
                </c:pt>
                <c:pt idx="9">
                  <c:v>-0.6</c:v>
                </c:pt>
                <c:pt idx="10">
                  <c:v>-0.2</c:v>
                </c:pt>
                <c:pt idx="11">
                  <c:v>0.5</c:v>
                </c:pt>
                <c:pt idx="12">
                  <c:v>-0.5</c:v>
                </c:pt>
                <c:pt idx="13">
                  <c:v>-0.2</c:v>
                </c:pt>
                <c:pt idx="14">
                  <c:v>0.2</c:v>
                </c:pt>
                <c:pt idx="15">
                  <c:v>2</c:v>
                </c:pt>
                <c:pt idx="16">
                  <c:v>1.9</c:v>
                </c:pt>
                <c:pt idx="17">
                  <c:v>1.6</c:v>
                </c:pt>
                <c:pt idx="18">
                  <c:v>0.5</c:v>
                </c:pt>
                <c:pt idx="19">
                  <c:v>1.3</c:v>
                </c:pt>
                <c:pt idx="20">
                  <c:v>1.3</c:v>
                </c:pt>
                <c:pt idx="21">
                  <c:v>1.1000000000000001</c:v>
                </c:pt>
                <c:pt idx="22">
                  <c:v>1.7</c:v>
                </c:pt>
                <c:pt idx="23">
                  <c:v>1.6</c:v>
                </c:pt>
              </c:numCache>
            </c:numRef>
          </c:val>
          <c:extLst>
            <c:ext xmlns:c16="http://schemas.microsoft.com/office/drawing/2014/chart" uri="{C3380CC4-5D6E-409C-BE32-E72D297353CC}">
              <c16:uniqueId val="{00000000-537D-4740-A0E0-8CF420599BEA}"/>
            </c:ext>
          </c:extLst>
        </c:ser>
        <c:ser>
          <c:idx val="1"/>
          <c:order val="1"/>
          <c:tx>
            <c:strRef>
              <c:f>A5_ábra_chart!$H$11</c:f>
              <c:strCache>
                <c:ptCount val="1"/>
                <c:pt idx="0">
                  <c:v>Villamos ber. gyártása</c:v>
                </c:pt>
              </c:strCache>
            </c:strRef>
          </c:tx>
          <c:spPr>
            <a:solidFill>
              <a:schemeClr val="accent2"/>
            </a:solidFill>
            <a:ln>
              <a:solidFill>
                <a:schemeClr val="tx1"/>
              </a:solidFill>
            </a:ln>
            <a:effectLst/>
          </c:spPr>
          <c:invertIfNegative val="0"/>
          <c:cat>
            <c:multiLvlStrRef>
              <c:f>A5_ábra_chart!$E$12:$F$35</c:f>
              <c:multiLvlStrCache>
                <c:ptCount val="24"/>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lvl>
                <c:lvl>
                  <c:pt idx="0">
                    <c:v> 2020</c:v>
                  </c:pt>
                  <c:pt idx="12">
                    <c:v> 2021</c:v>
                  </c:pt>
                </c:lvl>
              </c:multiLvlStrCache>
            </c:multiLvlStrRef>
          </c:cat>
          <c:val>
            <c:numRef>
              <c:f>A5_ábra_chart!$H$12:$H$35</c:f>
              <c:numCache>
                <c:formatCode>0.0</c:formatCode>
                <c:ptCount val="24"/>
                <c:pt idx="0">
                  <c:v>0.9</c:v>
                </c:pt>
                <c:pt idx="1">
                  <c:v>1.2</c:v>
                </c:pt>
                <c:pt idx="2">
                  <c:v>1.2</c:v>
                </c:pt>
                <c:pt idx="3">
                  <c:v>-0.4</c:v>
                </c:pt>
                <c:pt idx="4">
                  <c:v>-0.6</c:v>
                </c:pt>
                <c:pt idx="5">
                  <c:v>0.2</c:v>
                </c:pt>
                <c:pt idx="6">
                  <c:v>0.1</c:v>
                </c:pt>
                <c:pt idx="7">
                  <c:v>0.5</c:v>
                </c:pt>
                <c:pt idx="8">
                  <c:v>1.3</c:v>
                </c:pt>
                <c:pt idx="9">
                  <c:v>0.9</c:v>
                </c:pt>
                <c:pt idx="10">
                  <c:v>1.6</c:v>
                </c:pt>
                <c:pt idx="11">
                  <c:v>1.8</c:v>
                </c:pt>
                <c:pt idx="12">
                  <c:v>2.2999999999999998</c:v>
                </c:pt>
                <c:pt idx="13">
                  <c:v>2.1</c:v>
                </c:pt>
                <c:pt idx="14">
                  <c:v>2.4</c:v>
                </c:pt>
                <c:pt idx="15">
                  <c:v>5.4</c:v>
                </c:pt>
                <c:pt idx="16">
                  <c:v>4.5999999999999996</c:v>
                </c:pt>
                <c:pt idx="17">
                  <c:v>3.9</c:v>
                </c:pt>
                <c:pt idx="18">
                  <c:v>3.3</c:v>
                </c:pt>
                <c:pt idx="19">
                  <c:v>2.4</c:v>
                </c:pt>
                <c:pt idx="20">
                  <c:v>1.7</c:v>
                </c:pt>
                <c:pt idx="21">
                  <c:v>1.1000000000000001</c:v>
                </c:pt>
                <c:pt idx="22">
                  <c:v>1</c:v>
                </c:pt>
                <c:pt idx="23">
                  <c:v>1.4</c:v>
                </c:pt>
              </c:numCache>
            </c:numRef>
          </c:val>
          <c:extLst>
            <c:ext xmlns:c16="http://schemas.microsoft.com/office/drawing/2014/chart" uri="{C3380CC4-5D6E-409C-BE32-E72D297353CC}">
              <c16:uniqueId val="{00000001-537D-4740-A0E0-8CF420599BEA}"/>
            </c:ext>
          </c:extLst>
        </c:ser>
        <c:ser>
          <c:idx val="2"/>
          <c:order val="2"/>
          <c:tx>
            <c:strRef>
              <c:f>A5_ábra_chart!$I$11</c:f>
              <c:strCache>
                <c:ptCount val="1"/>
                <c:pt idx="0">
                  <c:v>Elektronikai ipar</c:v>
                </c:pt>
              </c:strCache>
            </c:strRef>
          </c:tx>
          <c:spPr>
            <a:solidFill>
              <a:schemeClr val="accent3"/>
            </a:solidFill>
            <a:ln>
              <a:solidFill>
                <a:schemeClr val="tx1"/>
              </a:solidFill>
            </a:ln>
            <a:effectLst/>
          </c:spPr>
          <c:invertIfNegative val="0"/>
          <c:cat>
            <c:multiLvlStrRef>
              <c:f>A5_ábra_chart!$E$12:$F$35</c:f>
              <c:multiLvlStrCache>
                <c:ptCount val="24"/>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lvl>
                <c:lvl>
                  <c:pt idx="0">
                    <c:v> 2020</c:v>
                  </c:pt>
                  <c:pt idx="12">
                    <c:v> 2021</c:v>
                  </c:pt>
                </c:lvl>
              </c:multiLvlStrCache>
            </c:multiLvlStrRef>
          </c:cat>
          <c:val>
            <c:numRef>
              <c:f>A5_ábra_chart!$I$12:$I$35</c:f>
              <c:numCache>
                <c:formatCode>0.0</c:formatCode>
                <c:ptCount val="24"/>
                <c:pt idx="0">
                  <c:v>0.8</c:v>
                </c:pt>
                <c:pt idx="1">
                  <c:v>1.4</c:v>
                </c:pt>
                <c:pt idx="2">
                  <c:v>0.3</c:v>
                </c:pt>
                <c:pt idx="3">
                  <c:v>-2.2999999999999998</c:v>
                </c:pt>
                <c:pt idx="4">
                  <c:v>-2.2999999999999998</c:v>
                </c:pt>
                <c:pt idx="5">
                  <c:v>0.5</c:v>
                </c:pt>
                <c:pt idx="6">
                  <c:v>0.3</c:v>
                </c:pt>
                <c:pt idx="7">
                  <c:v>0.2</c:v>
                </c:pt>
                <c:pt idx="8">
                  <c:v>0.8</c:v>
                </c:pt>
                <c:pt idx="9">
                  <c:v>1.5</c:v>
                </c:pt>
                <c:pt idx="10">
                  <c:v>0.7</c:v>
                </c:pt>
                <c:pt idx="11">
                  <c:v>0</c:v>
                </c:pt>
                <c:pt idx="12" formatCode="General">
                  <c:v>1</c:v>
                </c:pt>
                <c:pt idx="13">
                  <c:v>1.1000000000000001</c:v>
                </c:pt>
                <c:pt idx="14">
                  <c:v>1.2</c:v>
                </c:pt>
                <c:pt idx="15">
                  <c:v>5.8</c:v>
                </c:pt>
                <c:pt idx="16">
                  <c:v>2.7</c:v>
                </c:pt>
                <c:pt idx="17">
                  <c:v>2.2999999999999998</c:v>
                </c:pt>
                <c:pt idx="18">
                  <c:v>-0.5</c:v>
                </c:pt>
                <c:pt idx="19">
                  <c:v>-0.4</c:v>
                </c:pt>
                <c:pt idx="20">
                  <c:v>-1.5</c:v>
                </c:pt>
                <c:pt idx="21">
                  <c:v>-1.3</c:v>
                </c:pt>
                <c:pt idx="22">
                  <c:v>-0.3</c:v>
                </c:pt>
                <c:pt idx="23">
                  <c:v>1.6</c:v>
                </c:pt>
              </c:numCache>
            </c:numRef>
          </c:val>
          <c:extLst>
            <c:ext xmlns:c16="http://schemas.microsoft.com/office/drawing/2014/chart" uri="{C3380CC4-5D6E-409C-BE32-E72D297353CC}">
              <c16:uniqueId val="{00000002-537D-4740-A0E0-8CF420599BEA}"/>
            </c:ext>
          </c:extLst>
        </c:ser>
        <c:ser>
          <c:idx val="3"/>
          <c:order val="3"/>
          <c:tx>
            <c:strRef>
              <c:f>A5_ábra_chart!$J$11</c:f>
              <c:strCache>
                <c:ptCount val="1"/>
                <c:pt idx="0">
                  <c:v>Gumi-, műa- és ép. anyagipar</c:v>
                </c:pt>
              </c:strCache>
            </c:strRef>
          </c:tx>
          <c:spPr>
            <a:solidFill>
              <a:schemeClr val="accent4"/>
            </a:solidFill>
            <a:ln>
              <a:solidFill>
                <a:schemeClr val="tx1"/>
              </a:solidFill>
            </a:ln>
            <a:effectLst/>
          </c:spPr>
          <c:invertIfNegative val="0"/>
          <c:cat>
            <c:multiLvlStrRef>
              <c:f>A5_ábra_chart!$E$12:$F$35</c:f>
              <c:multiLvlStrCache>
                <c:ptCount val="24"/>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lvl>
                <c:lvl>
                  <c:pt idx="0">
                    <c:v> 2020</c:v>
                  </c:pt>
                  <c:pt idx="12">
                    <c:v> 2021</c:v>
                  </c:pt>
                </c:lvl>
              </c:multiLvlStrCache>
            </c:multiLvlStrRef>
          </c:cat>
          <c:val>
            <c:numRef>
              <c:f>A5_ábra_chart!$J$12:$J$35</c:f>
              <c:numCache>
                <c:formatCode>0.0</c:formatCode>
                <c:ptCount val="24"/>
                <c:pt idx="0">
                  <c:v>-0.1</c:v>
                </c:pt>
                <c:pt idx="1">
                  <c:v>0</c:v>
                </c:pt>
                <c:pt idx="2">
                  <c:v>0</c:v>
                </c:pt>
                <c:pt idx="3">
                  <c:v>-2.4</c:v>
                </c:pt>
                <c:pt idx="4">
                  <c:v>-2.4</c:v>
                </c:pt>
                <c:pt idx="5">
                  <c:v>-1</c:v>
                </c:pt>
                <c:pt idx="6" formatCode="General">
                  <c:v>-1</c:v>
                </c:pt>
                <c:pt idx="7">
                  <c:v>-0.8</c:v>
                </c:pt>
                <c:pt idx="8">
                  <c:v>-0.3</c:v>
                </c:pt>
                <c:pt idx="9" formatCode="General">
                  <c:v>-1.2</c:v>
                </c:pt>
                <c:pt idx="10">
                  <c:v>-0.2</c:v>
                </c:pt>
                <c:pt idx="11">
                  <c:v>0.6</c:v>
                </c:pt>
                <c:pt idx="12">
                  <c:v>0.2</c:v>
                </c:pt>
                <c:pt idx="13">
                  <c:v>0.1</c:v>
                </c:pt>
                <c:pt idx="14">
                  <c:v>1.3</c:v>
                </c:pt>
                <c:pt idx="15">
                  <c:v>4.4000000000000004</c:v>
                </c:pt>
                <c:pt idx="16">
                  <c:v>3.4</c:v>
                </c:pt>
                <c:pt idx="17">
                  <c:v>2.2000000000000002</c:v>
                </c:pt>
                <c:pt idx="18" formatCode="General">
                  <c:v>1.4</c:v>
                </c:pt>
                <c:pt idx="19">
                  <c:v>1.4</c:v>
                </c:pt>
                <c:pt idx="20">
                  <c:v>0.5</c:v>
                </c:pt>
                <c:pt idx="21">
                  <c:v>0.7</c:v>
                </c:pt>
                <c:pt idx="22">
                  <c:v>0.8</c:v>
                </c:pt>
                <c:pt idx="23" formatCode="General">
                  <c:v>0.7</c:v>
                </c:pt>
              </c:numCache>
            </c:numRef>
          </c:val>
          <c:extLst>
            <c:ext xmlns:c16="http://schemas.microsoft.com/office/drawing/2014/chart" uri="{C3380CC4-5D6E-409C-BE32-E72D297353CC}">
              <c16:uniqueId val="{00000003-537D-4740-A0E0-8CF420599BEA}"/>
            </c:ext>
          </c:extLst>
        </c:ser>
        <c:ser>
          <c:idx val="4"/>
          <c:order val="4"/>
          <c:tx>
            <c:strRef>
              <c:f>A5_ábra_chart!$K$11</c:f>
              <c:strCache>
                <c:ptCount val="1"/>
                <c:pt idx="0">
                  <c:v>Fémfeldolg., kohászat</c:v>
                </c:pt>
              </c:strCache>
            </c:strRef>
          </c:tx>
          <c:spPr>
            <a:solidFill>
              <a:schemeClr val="accent5"/>
            </a:solidFill>
            <a:ln>
              <a:solidFill>
                <a:schemeClr val="tx1"/>
              </a:solidFill>
            </a:ln>
            <a:effectLst/>
          </c:spPr>
          <c:invertIfNegative val="0"/>
          <c:cat>
            <c:multiLvlStrRef>
              <c:f>A5_ábra_chart!$E$12:$F$35</c:f>
              <c:multiLvlStrCache>
                <c:ptCount val="24"/>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lvl>
                <c:lvl>
                  <c:pt idx="0">
                    <c:v> 2020</c:v>
                  </c:pt>
                  <c:pt idx="12">
                    <c:v> 2021</c:v>
                  </c:pt>
                </c:lvl>
              </c:multiLvlStrCache>
            </c:multiLvlStrRef>
          </c:cat>
          <c:val>
            <c:numRef>
              <c:f>A5_ábra_chart!$K$12:$K$35</c:f>
              <c:numCache>
                <c:formatCode>0.0</c:formatCode>
                <c:ptCount val="24"/>
                <c:pt idx="0">
                  <c:v>-1.1000000000000001</c:v>
                </c:pt>
                <c:pt idx="1">
                  <c:v>-0.6</c:v>
                </c:pt>
                <c:pt idx="2">
                  <c:v>-0.5</c:v>
                </c:pt>
                <c:pt idx="3">
                  <c:v>-2.4</c:v>
                </c:pt>
                <c:pt idx="4">
                  <c:v>-2.9</c:v>
                </c:pt>
                <c:pt idx="5">
                  <c:v>-1.4</c:v>
                </c:pt>
                <c:pt idx="6" formatCode="General">
                  <c:v>-1.9</c:v>
                </c:pt>
                <c:pt idx="7">
                  <c:v>-1.3</c:v>
                </c:pt>
                <c:pt idx="8">
                  <c:v>-0.3</c:v>
                </c:pt>
                <c:pt idx="9">
                  <c:v>-0.9</c:v>
                </c:pt>
                <c:pt idx="10">
                  <c:v>-0.5</c:v>
                </c:pt>
                <c:pt idx="11">
                  <c:v>0</c:v>
                </c:pt>
                <c:pt idx="12">
                  <c:v>-0.2</c:v>
                </c:pt>
                <c:pt idx="13">
                  <c:v>0</c:v>
                </c:pt>
                <c:pt idx="14">
                  <c:v>0.6</c:v>
                </c:pt>
                <c:pt idx="15">
                  <c:v>3.2</c:v>
                </c:pt>
                <c:pt idx="16">
                  <c:v>3</c:v>
                </c:pt>
                <c:pt idx="17">
                  <c:v>2.7</c:v>
                </c:pt>
                <c:pt idx="18" formatCode="General">
                  <c:v>1.6</c:v>
                </c:pt>
                <c:pt idx="19">
                  <c:v>1.9</c:v>
                </c:pt>
                <c:pt idx="20">
                  <c:v>1</c:v>
                </c:pt>
                <c:pt idx="21">
                  <c:v>1.5</c:v>
                </c:pt>
                <c:pt idx="22">
                  <c:v>1.2</c:v>
                </c:pt>
                <c:pt idx="23" formatCode="General">
                  <c:v>1.1000000000000001</c:v>
                </c:pt>
              </c:numCache>
            </c:numRef>
          </c:val>
          <c:extLst>
            <c:ext xmlns:c16="http://schemas.microsoft.com/office/drawing/2014/chart" uri="{C3380CC4-5D6E-409C-BE32-E72D297353CC}">
              <c16:uniqueId val="{00000004-537D-4740-A0E0-8CF420599BEA}"/>
            </c:ext>
          </c:extLst>
        </c:ser>
        <c:ser>
          <c:idx val="5"/>
          <c:order val="5"/>
          <c:tx>
            <c:strRef>
              <c:f>A5_ábra_chart!$L$11</c:f>
              <c:strCache>
                <c:ptCount val="1"/>
                <c:pt idx="0">
                  <c:v>Járműgyártás</c:v>
                </c:pt>
              </c:strCache>
            </c:strRef>
          </c:tx>
          <c:spPr>
            <a:solidFill>
              <a:schemeClr val="accent6"/>
            </a:solidFill>
            <a:ln>
              <a:solidFill>
                <a:schemeClr val="tx1"/>
              </a:solidFill>
            </a:ln>
            <a:effectLst/>
          </c:spPr>
          <c:invertIfNegative val="0"/>
          <c:cat>
            <c:multiLvlStrRef>
              <c:f>A5_ábra_chart!$E$12:$F$35</c:f>
              <c:multiLvlStrCache>
                <c:ptCount val="24"/>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lvl>
                <c:lvl>
                  <c:pt idx="0">
                    <c:v> 2020</c:v>
                  </c:pt>
                  <c:pt idx="12">
                    <c:v> 2021</c:v>
                  </c:pt>
                </c:lvl>
              </c:multiLvlStrCache>
            </c:multiLvlStrRef>
          </c:cat>
          <c:val>
            <c:numRef>
              <c:f>A5_ábra_chart!$L$12:$L$35</c:f>
              <c:numCache>
                <c:formatCode>0.0</c:formatCode>
                <c:ptCount val="24"/>
                <c:pt idx="0">
                  <c:v>3.1</c:v>
                </c:pt>
                <c:pt idx="1">
                  <c:v>1.8</c:v>
                </c:pt>
                <c:pt idx="2">
                  <c:v>-6.2</c:v>
                </c:pt>
                <c:pt idx="3">
                  <c:v>-24.9</c:v>
                </c:pt>
                <c:pt idx="4">
                  <c:v>-16.600000000000001</c:v>
                </c:pt>
                <c:pt idx="5">
                  <c:v>-3.9</c:v>
                </c:pt>
                <c:pt idx="6" formatCode="General">
                  <c:v>-3.9</c:v>
                </c:pt>
                <c:pt idx="7">
                  <c:v>1.7</c:v>
                </c:pt>
                <c:pt idx="8">
                  <c:v>2.5</c:v>
                </c:pt>
                <c:pt idx="9">
                  <c:v>1.7</c:v>
                </c:pt>
                <c:pt idx="10">
                  <c:v>2.2999999999999998</c:v>
                </c:pt>
                <c:pt idx="11">
                  <c:v>4.5</c:v>
                </c:pt>
                <c:pt idx="12">
                  <c:v>-8.5</c:v>
                </c:pt>
                <c:pt idx="13">
                  <c:v>-2.1</c:v>
                </c:pt>
                <c:pt idx="14">
                  <c:v>7.2</c:v>
                </c:pt>
                <c:pt idx="15">
                  <c:v>33.299999999999997</c:v>
                </c:pt>
                <c:pt idx="16">
                  <c:v>16.3</c:v>
                </c:pt>
                <c:pt idx="17">
                  <c:v>3.6</c:v>
                </c:pt>
                <c:pt idx="18" formatCode="General">
                  <c:v>-1.8</c:v>
                </c:pt>
                <c:pt idx="19">
                  <c:v>-8.9</c:v>
                </c:pt>
                <c:pt idx="20">
                  <c:v>-7.7</c:v>
                </c:pt>
                <c:pt idx="21">
                  <c:v>-8.6999999999999993</c:v>
                </c:pt>
                <c:pt idx="22">
                  <c:v>-4.0999999999999996</c:v>
                </c:pt>
                <c:pt idx="23" formatCode="General">
                  <c:v>-5.2</c:v>
                </c:pt>
              </c:numCache>
            </c:numRef>
          </c:val>
          <c:extLst>
            <c:ext xmlns:c16="http://schemas.microsoft.com/office/drawing/2014/chart" uri="{C3380CC4-5D6E-409C-BE32-E72D297353CC}">
              <c16:uniqueId val="{00000005-537D-4740-A0E0-8CF420599BEA}"/>
            </c:ext>
          </c:extLst>
        </c:ser>
        <c:ser>
          <c:idx val="6"/>
          <c:order val="6"/>
          <c:tx>
            <c:strRef>
              <c:f>A5_ábra_chart!$M$11</c:f>
              <c:strCache>
                <c:ptCount val="1"/>
                <c:pt idx="0">
                  <c:v>Többi feld. ip. alág</c:v>
                </c:pt>
              </c:strCache>
            </c:strRef>
          </c:tx>
          <c:spPr>
            <a:solidFill>
              <a:schemeClr val="accent1">
                <a:lumMod val="60000"/>
              </a:schemeClr>
            </a:solidFill>
            <a:ln>
              <a:solidFill>
                <a:schemeClr val="tx1"/>
              </a:solidFill>
            </a:ln>
            <a:effectLst/>
          </c:spPr>
          <c:invertIfNegative val="0"/>
          <c:cat>
            <c:multiLvlStrRef>
              <c:f>A5_ábra_chart!$E$12:$F$35</c:f>
              <c:multiLvlStrCache>
                <c:ptCount val="24"/>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lvl>
                <c:lvl>
                  <c:pt idx="0">
                    <c:v> 2020</c:v>
                  </c:pt>
                  <c:pt idx="12">
                    <c:v> 2021</c:v>
                  </c:pt>
                </c:lvl>
              </c:multiLvlStrCache>
            </c:multiLvlStrRef>
          </c:cat>
          <c:val>
            <c:numRef>
              <c:f>A5_ábra_chart!$M$12:$M$35</c:f>
              <c:numCache>
                <c:formatCode>0.0</c:formatCode>
                <c:ptCount val="24"/>
                <c:pt idx="0">
                  <c:v>-0.6</c:v>
                </c:pt>
                <c:pt idx="1">
                  <c:v>-0.4</c:v>
                </c:pt>
                <c:pt idx="2">
                  <c:v>-1.8</c:v>
                </c:pt>
                <c:pt idx="3">
                  <c:v>-5.2</c:v>
                </c:pt>
                <c:pt idx="4">
                  <c:v>-5.5</c:v>
                </c:pt>
                <c:pt idx="5">
                  <c:v>-1.4</c:v>
                </c:pt>
                <c:pt idx="6">
                  <c:v>-1.3</c:v>
                </c:pt>
                <c:pt idx="7">
                  <c:v>-1.7</c:v>
                </c:pt>
                <c:pt idx="8">
                  <c:v>-0.8</c:v>
                </c:pt>
                <c:pt idx="9">
                  <c:v>-1</c:v>
                </c:pt>
                <c:pt idx="10">
                  <c:v>0.1</c:v>
                </c:pt>
                <c:pt idx="11">
                  <c:v>1.4</c:v>
                </c:pt>
                <c:pt idx="12">
                  <c:v>-1.4</c:v>
                </c:pt>
                <c:pt idx="13">
                  <c:v>0.8</c:v>
                </c:pt>
                <c:pt idx="14">
                  <c:v>3.8</c:v>
                </c:pt>
                <c:pt idx="15">
                  <c:v>9.1</c:v>
                </c:pt>
                <c:pt idx="16">
                  <c:v>8.3000000000000007</c:v>
                </c:pt>
                <c:pt idx="17">
                  <c:v>6.1</c:v>
                </c:pt>
                <c:pt idx="18">
                  <c:v>3.2</c:v>
                </c:pt>
                <c:pt idx="19">
                  <c:v>3.8</c:v>
                </c:pt>
                <c:pt idx="20">
                  <c:v>1.2</c:v>
                </c:pt>
                <c:pt idx="21">
                  <c:v>1.2</c:v>
                </c:pt>
                <c:pt idx="22">
                  <c:v>1</c:v>
                </c:pt>
                <c:pt idx="23">
                  <c:v>2.4</c:v>
                </c:pt>
              </c:numCache>
            </c:numRef>
          </c:val>
          <c:extLst>
            <c:ext xmlns:c16="http://schemas.microsoft.com/office/drawing/2014/chart" uri="{C3380CC4-5D6E-409C-BE32-E72D297353CC}">
              <c16:uniqueId val="{00000006-537D-4740-A0E0-8CF420599BEA}"/>
            </c:ext>
          </c:extLst>
        </c:ser>
        <c:dLbls>
          <c:showLegendKey val="0"/>
          <c:showVal val="0"/>
          <c:showCatName val="0"/>
          <c:showSerName val="0"/>
          <c:showPercent val="0"/>
          <c:showBubbleSize val="0"/>
        </c:dLbls>
        <c:gapWidth val="150"/>
        <c:overlap val="100"/>
        <c:axId val="1177068112"/>
        <c:axId val="1177067784"/>
      </c:barChart>
      <c:lineChart>
        <c:grouping val="standard"/>
        <c:varyColors val="0"/>
        <c:ser>
          <c:idx val="7"/>
          <c:order val="7"/>
          <c:tx>
            <c:strRef>
              <c:f>A5_ábra_chart!$N$11</c:f>
              <c:strCache>
                <c:ptCount val="1"/>
                <c:pt idx="0">
                  <c:v>Feldolg. ip. kibocs. változása (jobb t.)</c:v>
                </c:pt>
              </c:strCache>
            </c:strRef>
          </c:tx>
          <c:spPr>
            <a:ln w="28575" cap="rnd">
              <a:solidFill>
                <a:srgbClr val="DA0000"/>
              </a:solidFill>
              <a:round/>
            </a:ln>
            <a:effectLst/>
          </c:spPr>
          <c:marker>
            <c:symbol val="none"/>
          </c:marker>
          <c:cat>
            <c:multiLvlStrRef>
              <c:f>A5_ábra_chart!$E$12:$F$35</c:f>
              <c:multiLvlStrCache>
                <c:ptCount val="24"/>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lvl>
                <c:lvl>
                  <c:pt idx="0">
                    <c:v> 2020</c:v>
                  </c:pt>
                  <c:pt idx="12">
                    <c:v> 2021</c:v>
                  </c:pt>
                </c:lvl>
              </c:multiLvlStrCache>
            </c:multiLvlStrRef>
          </c:cat>
          <c:val>
            <c:numRef>
              <c:f>A5_ábra_chart!$N$12:$N$35</c:f>
              <c:numCache>
                <c:formatCode>0.0</c:formatCode>
                <c:ptCount val="24"/>
                <c:pt idx="0">
                  <c:v>3.7</c:v>
                </c:pt>
                <c:pt idx="1">
                  <c:v>4.5</c:v>
                </c:pt>
                <c:pt idx="2">
                  <c:v>-5.7</c:v>
                </c:pt>
                <c:pt idx="3">
                  <c:v>-38.4</c:v>
                </c:pt>
                <c:pt idx="4">
                  <c:v>-31.6</c:v>
                </c:pt>
                <c:pt idx="5">
                  <c:v>-6.9</c:v>
                </c:pt>
                <c:pt idx="6">
                  <c:v>-7.6</c:v>
                </c:pt>
                <c:pt idx="7">
                  <c:v>-1.3</c:v>
                </c:pt>
                <c:pt idx="8">
                  <c:v>3.4</c:v>
                </c:pt>
                <c:pt idx="9">
                  <c:v>0.3</c:v>
                </c:pt>
                <c:pt idx="10">
                  <c:v>3.8</c:v>
                </c:pt>
                <c:pt idx="11">
                  <c:v>8.8000000000000007</c:v>
                </c:pt>
                <c:pt idx="12">
                  <c:v>-7</c:v>
                </c:pt>
                <c:pt idx="13">
                  <c:v>1.7</c:v>
                </c:pt>
                <c:pt idx="14">
                  <c:v>16.7</c:v>
                </c:pt>
                <c:pt idx="15">
                  <c:v>63.2</c:v>
                </c:pt>
                <c:pt idx="16">
                  <c:v>40.299999999999997</c:v>
                </c:pt>
                <c:pt idx="17">
                  <c:v>22.4</c:v>
                </c:pt>
                <c:pt idx="18">
                  <c:v>7.7</c:v>
                </c:pt>
                <c:pt idx="19">
                  <c:v>1.4</c:v>
                </c:pt>
                <c:pt idx="20">
                  <c:v>-3.5</c:v>
                </c:pt>
                <c:pt idx="21">
                  <c:v>-4.4000000000000004</c:v>
                </c:pt>
                <c:pt idx="22">
                  <c:v>1.4</c:v>
                </c:pt>
                <c:pt idx="23">
                  <c:v>3.5</c:v>
                </c:pt>
              </c:numCache>
            </c:numRef>
          </c:val>
          <c:smooth val="0"/>
          <c:extLst>
            <c:ext xmlns:c16="http://schemas.microsoft.com/office/drawing/2014/chart" uri="{C3380CC4-5D6E-409C-BE32-E72D297353CC}">
              <c16:uniqueId val="{00000008-537D-4740-A0E0-8CF420599BEA}"/>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noMultiLvlLbl val="0"/>
      </c:catAx>
      <c:valAx>
        <c:axId val="1177067784"/>
        <c:scaling>
          <c:orientation val="minMax"/>
          <c:min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Százalékpont</a:t>
                </a:r>
              </a:p>
            </c:rich>
          </c:tx>
          <c:layout>
            <c:manualLayout>
              <c:xMode val="edge"/>
              <c:yMode val="edge"/>
              <c:x val="8.290277777777778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7068112"/>
        <c:crosses val="autoZero"/>
        <c:crossBetween val="between"/>
        <c:majorUnit val="10"/>
      </c:valAx>
      <c:valAx>
        <c:axId val="1157516568"/>
        <c:scaling>
          <c:orientation val="minMax"/>
          <c:max val="7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01805555555555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7522800"/>
        <c:crosses val="max"/>
        <c:crossBetween val="between"/>
        <c:majorUnit val="10"/>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2690000000000008E-2"/>
          <c:y val="0.76203703703703707"/>
          <c:w val="0.89285611111111107"/>
          <c:h val="0.22385185185185186"/>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0515"/>
          <c:h val="0.5501557407407407"/>
        </c:manualLayout>
      </c:layout>
      <c:barChart>
        <c:barDir val="col"/>
        <c:grouping val="stacked"/>
        <c:varyColors val="0"/>
        <c:ser>
          <c:idx val="0"/>
          <c:order val="0"/>
          <c:tx>
            <c:strRef>
              <c:f>A5_ábra_chart!$G$10</c:f>
              <c:strCache>
                <c:ptCount val="1"/>
                <c:pt idx="0">
                  <c:v>Food industry</c:v>
                </c:pt>
              </c:strCache>
            </c:strRef>
          </c:tx>
          <c:spPr>
            <a:solidFill>
              <a:schemeClr val="accent1"/>
            </a:solidFill>
            <a:ln>
              <a:solidFill>
                <a:schemeClr val="tx1"/>
              </a:solidFill>
            </a:ln>
            <a:effectLst/>
          </c:spPr>
          <c:invertIfNegative val="0"/>
          <c:cat>
            <c:multiLvlStrRef>
              <c:f>A5_ábra_chart!$E$12:$F$35</c:f>
              <c:multiLvlStrCache>
                <c:ptCount val="24"/>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lvl>
                <c:lvl>
                  <c:pt idx="0">
                    <c:v> 2020</c:v>
                  </c:pt>
                  <c:pt idx="12">
                    <c:v> 2021</c:v>
                  </c:pt>
                </c:lvl>
              </c:multiLvlStrCache>
            </c:multiLvlStrRef>
          </c:cat>
          <c:val>
            <c:numRef>
              <c:f>A5_ábra_chart!$G$12:$G$35</c:f>
              <c:numCache>
                <c:formatCode>0.0</c:formatCode>
                <c:ptCount val="24"/>
                <c:pt idx="0">
                  <c:v>0.7</c:v>
                </c:pt>
                <c:pt idx="1">
                  <c:v>1.1000000000000001</c:v>
                </c:pt>
                <c:pt idx="2">
                  <c:v>1.2</c:v>
                </c:pt>
                <c:pt idx="3">
                  <c:v>-0.9</c:v>
                </c:pt>
                <c:pt idx="4">
                  <c:v>-1.2</c:v>
                </c:pt>
                <c:pt idx="5">
                  <c:v>0.1</c:v>
                </c:pt>
                <c:pt idx="6">
                  <c:v>0.1</c:v>
                </c:pt>
                <c:pt idx="7">
                  <c:v>0</c:v>
                </c:pt>
                <c:pt idx="8">
                  <c:v>0.2</c:v>
                </c:pt>
                <c:pt idx="9">
                  <c:v>-0.6</c:v>
                </c:pt>
                <c:pt idx="10">
                  <c:v>-0.2</c:v>
                </c:pt>
                <c:pt idx="11">
                  <c:v>0.5</c:v>
                </c:pt>
                <c:pt idx="12">
                  <c:v>-0.5</c:v>
                </c:pt>
                <c:pt idx="13">
                  <c:v>-0.2</c:v>
                </c:pt>
                <c:pt idx="14">
                  <c:v>0.2</c:v>
                </c:pt>
                <c:pt idx="15">
                  <c:v>2</c:v>
                </c:pt>
                <c:pt idx="16">
                  <c:v>1.9</c:v>
                </c:pt>
                <c:pt idx="17">
                  <c:v>1.6</c:v>
                </c:pt>
                <c:pt idx="18">
                  <c:v>0.5</c:v>
                </c:pt>
                <c:pt idx="19">
                  <c:v>1.3</c:v>
                </c:pt>
                <c:pt idx="20">
                  <c:v>1.3</c:v>
                </c:pt>
                <c:pt idx="21">
                  <c:v>1.1000000000000001</c:v>
                </c:pt>
                <c:pt idx="22">
                  <c:v>1.7</c:v>
                </c:pt>
                <c:pt idx="23">
                  <c:v>1.6</c:v>
                </c:pt>
              </c:numCache>
            </c:numRef>
          </c:val>
          <c:extLst>
            <c:ext xmlns:c16="http://schemas.microsoft.com/office/drawing/2014/chart" uri="{C3380CC4-5D6E-409C-BE32-E72D297353CC}">
              <c16:uniqueId val="{00000000-D2F9-4849-9EF2-9453955104BF}"/>
            </c:ext>
          </c:extLst>
        </c:ser>
        <c:ser>
          <c:idx val="1"/>
          <c:order val="1"/>
          <c:tx>
            <c:strRef>
              <c:f>A5_ábra_chart!$H$10</c:f>
              <c:strCache>
                <c:ptCount val="1"/>
                <c:pt idx="0">
                  <c:v>Manuf. of electrical equipment</c:v>
                </c:pt>
              </c:strCache>
            </c:strRef>
          </c:tx>
          <c:spPr>
            <a:solidFill>
              <a:schemeClr val="accent2"/>
            </a:solidFill>
            <a:ln>
              <a:solidFill>
                <a:schemeClr val="tx1"/>
              </a:solidFill>
            </a:ln>
            <a:effectLst/>
          </c:spPr>
          <c:invertIfNegative val="0"/>
          <c:cat>
            <c:multiLvlStrRef>
              <c:f>A5_ábra_chart!$E$12:$F$35</c:f>
              <c:multiLvlStrCache>
                <c:ptCount val="24"/>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lvl>
                <c:lvl>
                  <c:pt idx="0">
                    <c:v> 2020</c:v>
                  </c:pt>
                  <c:pt idx="12">
                    <c:v> 2021</c:v>
                  </c:pt>
                </c:lvl>
              </c:multiLvlStrCache>
            </c:multiLvlStrRef>
          </c:cat>
          <c:val>
            <c:numRef>
              <c:f>A5_ábra_chart!$H$12:$H$35</c:f>
              <c:numCache>
                <c:formatCode>0.0</c:formatCode>
                <c:ptCount val="24"/>
                <c:pt idx="0">
                  <c:v>0.9</c:v>
                </c:pt>
                <c:pt idx="1">
                  <c:v>1.2</c:v>
                </c:pt>
                <c:pt idx="2">
                  <c:v>1.2</c:v>
                </c:pt>
                <c:pt idx="3">
                  <c:v>-0.4</c:v>
                </c:pt>
                <c:pt idx="4">
                  <c:v>-0.6</c:v>
                </c:pt>
                <c:pt idx="5">
                  <c:v>0.2</c:v>
                </c:pt>
                <c:pt idx="6">
                  <c:v>0.1</c:v>
                </c:pt>
                <c:pt idx="7">
                  <c:v>0.5</c:v>
                </c:pt>
                <c:pt idx="8">
                  <c:v>1.3</c:v>
                </c:pt>
                <c:pt idx="9">
                  <c:v>0.9</c:v>
                </c:pt>
                <c:pt idx="10">
                  <c:v>1.6</c:v>
                </c:pt>
                <c:pt idx="11">
                  <c:v>1.8</c:v>
                </c:pt>
                <c:pt idx="12">
                  <c:v>2.2999999999999998</c:v>
                </c:pt>
                <c:pt idx="13">
                  <c:v>2.1</c:v>
                </c:pt>
                <c:pt idx="14">
                  <c:v>2.4</c:v>
                </c:pt>
                <c:pt idx="15">
                  <c:v>5.4</c:v>
                </c:pt>
                <c:pt idx="16">
                  <c:v>4.5999999999999996</c:v>
                </c:pt>
                <c:pt idx="17">
                  <c:v>3.9</c:v>
                </c:pt>
                <c:pt idx="18">
                  <c:v>3.3</c:v>
                </c:pt>
                <c:pt idx="19">
                  <c:v>2.4</c:v>
                </c:pt>
                <c:pt idx="20">
                  <c:v>1.7</c:v>
                </c:pt>
                <c:pt idx="21">
                  <c:v>1.1000000000000001</c:v>
                </c:pt>
                <c:pt idx="22">
                  <c:v>1</c:v>
                </c:pt>
                <c:pt idx="23">
                  <c:v>1.4</c:v>
                </c:pt>
              </c:numCache>
            </c:numRef>
          </c:val>
          <c:extLst>
            <c:ext xmlns:c16="http://schemas.microsoft.com/office/drawing/2014/chart" uri="{C3380CC4-5D6E-409C-BE32-E72D297353CC}">
              <c16:uniqueId val="{00000001-D2F9-4849-9EF2-9453955104BF}"/>
            </c:ext>
          </c:extLst>
        </c:ser>
        <c:ser>
          <c:idx val="2"/>
          <c:order val="2"/>
          <c:tx>
            <c:strRef>
              <c:f>A5_ábra_chart!$I$10</c:f>
              <c:strCache>
                <c:ptCount val="1"/>
                <c:pt idx="0">
                  <c:v>Electronics industry</c:v>
                </c:pt>
              </c:strCache>
            </c:strRef>
          </c:tx>
          <c:spPr>
            <a:solidFill>
              <a:schemeClr val="accent3"/>
            </a:solidFill>
            <a:ln>
              <a:solidFill>
                <a:schemeClr val="tx1"/>
              </a:solidFill>
            </a:ln>
            <a:effectLst/>
          </c:spPr>
          <c:invertIfNegative val="0"/>
          <c:cat>
            <c:multiLvlStrRef>
              <c:f>A5_ábra_chart!$E$12:$F$35</c:f>
              <c:multiLvlStrCache>
                <c:ptCount val="24"/>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lvl>
                <c:lvl>
                  <c:pt idx="0">
                    <c:v> 2020</c:v>
                  </c:pt>
                  <c:pt idx="12">
                    <c:v> 2021</c:v>
                  </c:pt>
                </c:lvl>
              </c:multiLvlStrCache>
            </c:multiLvlStrRef>
          </c:cat>
          <c:val>
            <c:numRef>
              <c:f>A5_ábra_chart!$I$12:$I$35</c:f>
              <c:numCache>
                <c:formatCode>0.0</c:formatCode>
                <c:ptCount val="24"/>
                <c:pt idx="0">
                  <c:v>0.8</c:v>
                </c:pt>
                <c:pt idx="1">
                  <c:v>1.4</c:v>
                </c:pt>
                <c:pt idx="2">
                  <c:v>0.3</c:v>
                </c:pt>
                <c:pt idx="3">
                  <c:v>-2.2999999999999998</c:v>
                </c:pt>
                <c:pt idx="4">
                  <c:v>-2.2999999999999998</c:v>
                </c:pt>
                <c:pt idx="5">
                  <c:v>0.5</c:v>
                </c:pt>
                <c:pt idx="6">
                  <c:v>0.3</c:v>
                </c:pt>
                <c:pt idx="7">
                  <c:v>0.2</c:v>
                </c:pt>
                <c:pt idx="8">
                  <c:v>0.8</c:v>
                </c:pt>
                <c:pt idx="9">
                  <c:v>1.5</c:v>
                </c:pt>
                <c:pt idx="10">
                  <c:v>0.7</c:v>
                </c:pt>
                <c:pt idx="11">
                  <c:v>0</c:v>
                </c:pt>
                <c:pt idx="12" formatCode="General">
                  <c:v>1</c:v>
                </c:pt>
                <c:pt idx="13">
                  <c:v>1.1000000000000001</c:v>
                </c:pt>
                <c:pt idx="14">
                  <c:v>1.2</c:v>
                </c:pt>
                <c:pt idx="15">
                  <c:v>5.8</c:v>
                </c:pt>
                <c:pt idx="16">
                  <c:v>2.7</c:v>
                </c:pt>
                <c:pt idx="17">
                  <c:v>2.2999999999999998</c:v>
                </c:pt>
                <c:pt idx="18">
                  <c:v>-0.5</c:v>
                </c:pt>
                <c:pt idx="19">
                  <c:v>-0.4</c:v>
                </c:pt>
                <c:pt idx="20">
                  <c:v>-1.5</c:v>
                </c:pt>
                <c:pt idx="21">
                  <c:v>-1.3</c:v>
                </c:pt>
                <c:pt idx="22">
                  <c:v>-0.3</c:v>
                </c:pt>
                <c:pt idx="23">
                  <c:v>1.6</c:v>
                </c:pt>
              </c:numCache>
            </c:numRef>
          </c:val>
          <c:extLst>
            <c:ext xmlns:c16="http://schemas.microsoft.com/office/drawing/2014/chart" uri="{C3380CC4-5D6E-409C-BE32-E72D297353CC}">
              <c16:uniqueId val="{00000002-D2F9-4849-9EF2-9453955104BF}"/>
            </c:ext>
          </c:extLst>
        </c:ser>
        <c:ser>
          <c:idx val="3"/>
          <c:order val="3"/>
          <c:tx>
            <c:strRef>
              <c:f>A5_ábra_chart!$J$10</c:f>
              <c:strCache>
                <c:ptCount val="1"/>
                <c:pt idx="0">
                  <c:v>Rubber, plastics, building mat. ind.</c:v>
                </c:pt>
              </c:strCache>
            </c:strRef>
          </c:tx>
          <c:spPr>
            <a:solidFill>
              <a:schemeClr val="accent4"/>
            </a:solidFill>
            <a:ln>
              <a:solidFill>
                <a:schemeClr val="tx1"/>
              </a:solidFill>
            </a:ln>
            <a:effectLst/>
          </c:spPr>
          <c:invertIfNegative val="0"/>
          <c:cat>
            <c:multiLvlStrRef>
              <c:f>A5_ábra_chart!$E$12:$F$35</c:f>
              <c:multiLvlStrCache>
                <c:ptCount val="24"/>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lvl>
                <c:lvl>
                  <c:pt idx="0">
                    <c:v> 2020</c:v>
                  </c:pt>
                  <c:pt idx="12">
                    <c:v> 2021</c:v>
                  </c:pt>
                </c:lvl>
              </c:multiLvlStrCache>
            </c:multiLvlStrRef>
          </c:cat>
          <c:val>
            <c:numRef>
              <c:f>A5_ábra_chart!$J$12:$J$35</c:f>
              <c:numCache>
                <c:formatCode>0.0</c:formatCode>
                <c:ptCount val="24"/>
                <c:pt idx="0">
                  <c:v>-0.1</c:v>
                </c:pt>
                <c:pt idx="1">
                  <c:v>0</c:v>
                </c:pt>
                <c:pt idx="2">
                  <c:v>0</c:v>
                </c:pt>
                <c:pt idx="3">
                  <c:v>-2.4</c:v>
                </c:pt>
                <c:pt idx="4">
                  <c:v>-2.4</c:v>
                </c:pt>
                <c:pt idx="5">
                  <c:v>-1</c:v>
                </c:pt>
                <c:pt idx="6" formatCode="General">
                  <c:v>-1</c:v>
                </c:pt>
                <c:pt idx="7">
                  <c:v>-0.8</c:v>
                </c:pt>
                <c:pt idx="8">
                  <c:v>-0.3</c:v>
                </c:pt>
                <c:pt idx="9" formatCode="General">
                  <c:v>-1.2</c:v>
                </c:pt>
                <c:pt idx="10">
                  <c:v>-0.2</c:v>
                </c:pt>
                <c:pt idx="11">
                  <c:v>0.6</c:v>
                </c:pt>
                <c:pt idx="12">
                  <c:v>0.2</c:v>
                </c:pt>
                <c:pt idx="13">
                  <c:v>0.1</c:v>
                </c:pt>
                <c:pt idx="14">
                  <c:v>1.3</c:v>
                </c:pt>
                <c:pt idx="15">
                  <c:v>4.4000000000000004</c:v>
                </c:pt>
                <c:pt idx="16">
                  <c:v>3.4</c:v>
                </c:pt>
                <c:pt idx="17">
                  <c:v>2.2000000000000002</c:v>
                </c:pt>
                <c:pt idx="18" formatCode="General">
                  <c:v>1.4</c:v>
                </c:pt>
                <c:pt idx="19">
                  <c:v>1.4</c:v>
                </c:pt>
                <c:pt idx="20">
                  <c:v>0.5</c:v>
                </c:pt>
                <c:pt idx="21">
                  <c:v>0.7</c:v>
                </c:pt>
                <c:pt idx="22">
                  <c:v>0.8</c:v>
                </c:pt>
                <c:pt idx="23" formatCode="General">
                  <c:v>0.7</c:v>
                </c:pt>
              </c:numCache>
            </c:numRef>
          </c:val>
          <c:extLst>
            <c:ext xmlns:c16="http://schemas.microsoft.com/office/drawing/2014/chart" uri="{C3380CC4-5D6E-409C-BE32-E72D297353CC}">
              <c16:uniqueId val="{00000003-D2F9-4849-9EF2-9453955104BF}"/>
            </c:ext>
          </c:extLst>
        </c:ser>
        <c:ser>
          <c:idx val="4"/>
          <c:order val="4"/>
          <c:tx>
            <c:strRef>
              <c:f>A5_ábra_chart!$K$10</c:f>
              <c:strCache>
                <c:ptCount val="1"/>
                <c:pt idx="0">
                  <c:v>Metal processing, metallurgy</c:v>
                </c:pt>
              </c:strCache>
            </c:strRef>
          </c:tx>
          <c:spPr>
            <a:solidFill>
              <a:schemeClr val="accent5"/>
            </a:solidFill>
            <a:ln>
              <a:solidFill>
                <a:schemeClr val="tx1"/>
              </a:solidFill>
            </a:ln>
            <a:effectLst/>
          </c:spPr>
          <c:invertIfNegative val="0"/>
          <c:cat>
            <c:multiLvlStrRef>
              <c:f>A5_ábra_chart!$E$12:$F$35</c:f>
              <c:multiLvlStrCache>
                <c:ptCount val="24"/>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lvl>
                <c:lvl>
                  <c:pt idx="0">
                    <c:v> 2020</c:v>
                  </c:pt>
                  <c:pt idx="12">
                    <c:v> 2021</c:v>
                  </c:pt>
                </c:lvl>
              </c:multiLvlStrCache>
            </c:multiLvlStrRef>
          </c:cat>
          <c:val>
            <c:numRef>
              <c:f>A5_ábra_chart!$K$12:$K$35</c:f>
              <c:numCache>
                <c:formatCode>0.0</c:formatCode>
                <c:ptCount val="24"/>
                <c:pt idx="0">
                  <c:v>-1.1000000000000001</c:v>
                </c:pt>
                <c:pt idx="1">
                  <c:v>-0.6</c:v>
                </c:pt>
                <c:pt idx="2">
                  <c:v>-0.5</c:v>
                </c:pt>
                <c:pt idx="3">
                  <c:v>-2.4</c:v>
                </c:pt>
                <c:pt idx="4">
                  <c:v>-2.9</c:v>
                </c:pt>
                <c:pt idx="5">
                  <c:v>-1.4</c:v>
                </c:pt>
                <c:pt idx="6" formatCode="General">
                  <c:v>-1.9</c:v>
                </c:pt>
                <c:pt idx="7">
                  <c:v>-1.3</c:v>
                </c:pt>
                <c:pt idx="8">
                  <c:v>-0.3</c:v>
                </c:pt>
                <c:pt idx="9">
                  <c:v>-0.9</c:v>
                </c:pt>
                <c:pt idx="10">
                  <c:v>-0.5</c:v>
                </c:pt>
                <c:pt idx="11">
                  <c:v>0</c:v>
                </c:pt>
                <c:pt idx="12">
                  <c:v>-0.2</c:v>
                </c:pt>
                <c:pt idx="13">
                  <c:v>0</c:v>
                </c:pt>
                <c:pt idx="14">
                  <c:v>0.6</c:v>
                </c:pt>
                <c:pt idx="15">
                  <c:v>3.2</c:v>
                </c:pt>
                <c:pt idx="16">
                  <c:v>3</c:v>
                </c:pt>
                <c:pt idx="17">
                  <c:v>2.7</c:v>
                </c:pt>
                <c:pt idx="18" formatCode="General">
                  <c:v>1.6</c:v>
                </c:pt>
                <c:pt idx="19">
                  <c:v>1.9</c:v>
                </c:pt>
                <c:pt idx="20">
                  <c:v>1</c:v>
                </c:pt>
                <c:pt idx="21">
                  <c:v>1.5</c:v>
                </c:pt>
                <c:pt idx="22">
                  <c:v>1.2</c:v>
                </c:pt>
                <c:pt idx="23" formatCode="General">
                  <c:v>1.1000000000000001</c:v>
                </c:pt>
              </c:numCache>
            </c:numRef>
          </c:val>
          <c:extLst>
            <c:ext xmlns:c16="http://schemas.microsoft.com/office/drawing/2014/chart" uri="{C3380CC4-5D6E-409C-BE32-E72D297353CC}">
              <c16:uniqueId val="{00000004-D2F9-4849-9EF2-9453955104BF}"/>
            </c:ext>
          </c:extLst>
        </c:ser>
        <c:ser>
          <c:idx val="5"/>
          <c:order val="5"/>
          <c:tx>
            <c:strRef>
              <c:f>A5_ábra_chart!$L$10</c:f>
              <c:strCache>
                <c:ptCount val="1"/>
                <c:pt idx="0">
                  <c:v>Vehicle prod.</c:v>
                </c:pt>
              </c:strCache>
            </c:strRef>
          </c:tx>
          <c:spPr>
            <a:solidFill>
              <a:schemeClr val="accent6"/>
            </a:solidFill>
            <a:ln>
              <a:solidFill>
                <a:schemeClr val="tx1"/>
              </a:solidFill>
            </a:ln>
            <a:effectLst/>
          </c:spPr>
          <c:invertIfNegative val="0"/>
          <c:cat>
            <c:multiLvlStrRef>
              <c:f>A5_ábra_chart!$E$12:$F$35</c:f>
              <c:multiLvlStrCache>
                <c:ptCount val="24"/>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lvl>
                <c:lvl>
                  <c:pt idx="0">
                    <c:v> 2020</c:v>
                  </c:pt>
                  <c:pt idx="12">
                    <c:v> 2021</c:v>
                  </c:pt>
                </c:lvl>
              </c:multiLvlStrCache>
            </c:multiLvlStrRef>
          </c:cat>
          <c:val>
            <c:numRef>
              <c:f>A5_ábra_chart!$L$12:$L$35</c:f>
              <c:numCache>
                <c:formatCode>0.0</c:formatCode>
                <c:ptCount val="24"/>
                <c:pt idx="0">
                  <c:v>3.1</c:v>
                </c:pt>
                <c:pt idx="1">
                  <c:v>1.8</c:v>
                </c:pt>
                <c:pt idx="2">
                  <c:v>-6.2</c:v>
                </c:pt>
                <c:pt idx="3">
                  <c:v>-24.9</c:v>
                </c:pt>
                <c:pt idx="4">
                  <c:v>-16.600000000000001</c:v>
                </c:pt>
                <c:pt idx="5">
                  <c:v>-3.9</c:v>
                </c:pt>
                <c:pt idx="6" formatCode="General">
                  <c:v>-3.9</c:v>
                </c:pt>
                <c:pt idx="7">
                  <c:v>1.7</c:v>
                </c:pt>
                <c:pt idx="8">
                  <c:v>2.5</c:v>
                </c:pt>
                <c:pt idx="9">
                  <c:v>1.7</c:v>
                </c:pt>
                <c:pt idx="10">
                  <c:v>2.2999999999999998</c:v>
                </c:pt>
                <c:pt idx="11">
                  <c:v>4.5</c:v>
                </c:pt>
                <c:pt idx="12">
                  <c:v>-8.5</c:v>
                </c:pt>
                <c:pt idx="13">
                  <c:v>-2.1</c:v>
                </c:pt>
                <c:pt idx="14">
                  <c:v>7.2</c:v>
                </c:pt>
                <c:pt idx="15">
                  <c:v>33.299999999999997</c:v>
                </c:pt>
                <c:pt idx="16">
                  <c:v>16.3</c:v>
                </c:pt>
                <c:pt idx="17">
                  <c:v>3.6</c:v>
                </c:pt>
                <c:pt idx="18" formatCode="General">
                  <c:v>-1.8</c:v>
                </c:pt>
                <c:pt idx="19">
                  <c:v>-8.9</c:v>
                </c:pt>
                <c:pt idx="20">
                  <c:v>-7.7</c:v>
                </c:pt>
                <c:pt idx="21">
                  <c:v>-8.6999999999999993</c:v>
                </c:pt>
                <c:pt idx="22">
                  <c:v>-4.0999999999999996</c:v>
                </c:pt>
                <c:pt idx="23" formatCode="General">
                  <c:v>-5.2</c:v>
                </c:pt>
              </c:numCache>
            </c:numRef>
          </c:val>
          <c:extLst>
            <c:ext xmlns:c16="http://schemas.microsoft.com/office/drawing/2014/chart" uri="{C3380CC4-5D6E-409C-BE32-E72D297353CC}">
              <c16:uniqueId val="{00000005-D2F9-4849-9EF2-9453955104BF}"/>
            </c:ext>
          </c:extLst>
        </c:ser>
        <c:ser>
          <c:idx val="6"/>
          <c:order val="6"/>
          <c:tx>
            <c:strRef>
              <c:f>A5_ábra_chart!$M$10</c:f>
              <c:strCache>
                <c:ptCount val="1"/>
                <c:pt idx="0">
                  <c:v>Other manuf. subsectors</c:v>
                </c:pt>
              </c:strCache>
            </c:strRef>
          </c:tx>
          <c:spPr>
            <a:solidFill>
              <a:schemeClr val="accent1">
                <a:lumMod val="60000"/>
              </a:schemeClr>
            </a:solidFill>
            <a:ln>
              <a:solidFill>
                <a:schemeClr val="tx1"/>
              </a:solidFill>
            </a:ln>
            <a:effectLst/>
          </c:spPr>
          <c:invertIfNegative val="0"/>
          <c:cat>
            <c:multiLvlStrRef>
              <c:f>A5_ábra_chart!$E$12:$F$35</c:f>
              <c:multiLvlStrCache>
                <c:ptCount val="24"/>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lvl>
                <c:lvl>
                  <c:pt idx="0">
                    <c:v> 2020</c:v>
                  </c:pt>
                  <c:pt idx="12">
                    <c:v> 2021</c:v>
                  </c:pt>
                </c:lvl>
              </c:multiLvlStrCache>
            </c:multiLvlStrRef>
          </c:cat>
          <c:val>
            <c:numRef>
              <c:f>A5_ábra_chart!$M$12:$M$35</c:f>
              <c:numCache>
                <c:formatCode>0.0</c:formatCode>
                <c:ptCount val="24"/>
                <c:pt idx="0">
                  <c:v>-0.6</c:v>
                </c:pt>
                <c:pt idx="1">
                  <c:v>-0.4</c:v>
                </c:pt>
                <c:pt idx="2">
                  <c:v>-1.8</c:v>
                </c:pt>
                <c:pt idx="3">
                  <c:v>-5.2</c:v>
                </c:pt>
                <c:pt idx="4">
                  <c:v>-5.5</c:v>
                </c:pt>
                <c:pt idx="5">
                  <c:v>-1.4</c:v>
                </c:pt>
                <c:pt idx="6">
                  <c:v>-1.3</c:v>
                </c:pt>
                <c:pt idx="7">
                  <c:v>-1.7</c:v>
                </c:pt>
                <c:pt idx="8">
                  <c:v>-0.8</c:v>
                </c:pt>
                <c:pt idx="9">
                  <c:v>-1</c:v>
                </c:pt>
                <c:pt idx="10">
                  <c:v>0.1</c:v>
                </c:pt>
                <c:pt idx="11">
                  <c:v>1.4</c:v>
                </c:pt>
                <c:pt idx="12">
                  <c:v>-1.4</c:v>
                </c:pt>
                <c:pt idx="13">
                  <c:v>0.8</c:v>
                </c:pt>
                <c:pt idx="14">
                  <c:v>3.8</c:v>
                </c:pt>
                <c:pt idx="15">
                  <c:v>9.1</c:v>
                </c:pt>
                <c:pt idx="16">
                  <c:v>8.3000000000000007</c:v>
                </c:pt>
                <c:pt idx="17">
                  <c:v>6.1</c:v>
                </c:pt>
                <c:pt idx="18">
                  <c:v>3.2</c:v>
                </c:pt>
                <c:pt idx="19">
                  <c:v>3.8</c:v>
                </c:pt>
                <c:pt idx="20">
                  <c:v>1.2</c:v>
                </c:pt>
                <c:pt idx="21">
                  <c:v>1.2</c:v>
                </c:pt>
                <c:pt idx="22">
                  <c:v>1</c:v>
                </c:pt>
                <c:pt idx="23">
                  <c:v>2.4</c:v>
                </c:pt>
              </c:numCache>
            </c:numRef>
          </c:val>
          <c:extLst>
            <c:ext xmlns:c16="http://schemas.microsoft.com/office/drawing/2014/chart" uri="{C3380CC4-5D6E-409C-BE32-E72D297353CC}">
              <c16:uniqueId val="{00000006-D2F9-4849-9EF2-9453955104BF}"/>
            </c:ext>
          </c:extLst>
        </c:ser>
        <c:dLbls>
          <c:showLegendKey val="0"/>
          <c:showVal val="0"/>
          <c:showCatName val="0"/>
          <c:showSerName val="0"/>
          <c:showPercent val="0"/>
          <c:showBubbleSize val="0"/>
        </c:dLbls>
        <c:gapWidth val="150"/>
        <c:overlap val="100"/>
        <c:axId val="1177068112"/>
        <c:axId val="1177067784"/>
      </c:barChart>
      <c:lineChart>
        <c:grouping val="standard"/>
        <c:varyColors val="0"/>
        <c:ser>
          <c:idx val="7"/>
          <c:order val="7"/>
          <c:tx>
            <c:strRef>
              <c:f>A5_ábra_chart!$N$10</c:f>
              <c:strCache>
                <c:ptCount val="1"/>
                <c:pt idx="0">
                  <c:v>Manuf. output change y/y (rhs)</c:v>
                </c:pt>
              </c:strCache>
            </c:strRef>
          </c:tx>
          <c:spPr>
            <a:ln w="28575" cap="rnd">
              <a:solidFill>
                <a:srgbClr val="DA0000"/>
              </a:solidFill>
              <a:round/>
            </a:ln>
            <a:effectLst/>
          </c:spPr>
          <c:marker>
            <c:symbol val="none"/>
          </c:marker>
          <c:cat>
            <c:multiLvlStrRef>
              <c:f>A5_ábra_chart!$E$12:$F$35</c:f>
              <c:multiLvlStrCache>
                <c:ptCount val="24"/>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lvl>
                <c:lvl>
                  <c:pt idx="0">
                    <c:v> 2020</c:v>
                  </c:pt>
                  <c:pt idx="12">
                    <c:v> 2021</c:v>
                  </c:pt>
                </c:lvl>
              </c:multiLvlStrCache>
            </c:multiLvlStrRef>
          </c:cat>
          <c:val>
            <c:numRef>
              <c:f>A5_ábra_chart!$N$12:$N$35</c:f>
              <c:numCache>
                <c:formatCode>0.0</c:formatCode>
                <c:ptCount val="24"/>
                <c:pt idx="0">
                  <c:v>3.7</c:v>
                </c:pt>
                <c:pt idx="1">
                  <c:v>4.5</c:v>
                </c:pt>
                <c:pt idx="2">
                  <c:v>-5.7</c:v>
                </c:pt>
                <c:pt idx="3">
                  <c:v>-38.4</c:v>
                </c:pt>
                <c:pt idx="4">
                  <c:v>-31.6</c:v>
                </c:pt>
                <c:pt idx="5">
                  <c:v>-6.9</c:v>
                </c:pt>
                <c:pt idx="6">
                  <c:v>-7.6</c:v>
                </c:pt>
                <c:pt idx="7">
                  <c:v>-1.3</c:v>
                </c:pt>
                <c:pt idx="8">
                  <c:v>3.4</c:v>
                </c:pt>
                <c:pt idx="9">
                  <c:v>0.3</c:v>
                </c:pt>
                <c:pt idx="10">
                  <c:v>3.8</c:v>
                </c:pt>
                <c:pt idx="11">
                  <c:v>8.8000000000000007</c:v>
                </c:pt>
                <c:pt idx="12">
                  <c:v>-7</c:v>
                </c:pt>
                <c:pt idx="13">
                  <c:v>1.7</c:v>
                </c:pt>
                <c:pt idx="14">
                  <c:v>16.7</c:v>
                </c:pt>
                <c:pt idx="15">
                  <c:v>63.2</c:v>
                </c:pt>
                <c:pt idx="16">
                  <c:v>40.299999999999997</c:v>
                </c:pt>
                <c:pt idx="17">
                  <c:v>22.4</c:v>
                </c:pt>
                <c:pt idx="18">
                  <c:v>7.7</c:v>
                </c:pt>
                <c:pt idx="19">
                  <c:v>1.4</c:v>
                </c:pt>
                <c:pt idx="20">
                  <c:v>-3.5</c:v>
                </c:pt>
                <c:pt idx="21">
                  <c:v>-4.4000000000000004</c:v>
                </c:pt>
                <c:pt idx="22">
                  <c:v>1.4</c:v>
                </c:pt>
                <c:pt idx="23">
                  <c:v>3.5</c:v>
                </c:pt>
              </c:numCache>
            </c:numRef>
          </c:val>
          <c:smooth val="0"/>
          <c:extLst>
            <c:ext xmlns:c16="http://schemas.microsoft.com/office/drawing/2014/chart" uri="{C3380CC4-5D6E-409C-BE32-E72D297353CC}">
              <c16:uniqueId val="{00000008-D2F9-4849-9EF2-9453955104BF}"/>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noMultiLvlLbl val="0"/>
      </c:catAx>
      <c:valAx>
        <c:axId val="1177067784"/>
        <c:scaling>
          <c:orientation val="minMax"/>
          <c:max val="70"/>
          <c:min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50" b="0" i="0" u="none" strike="noStrike" kern="1200" baseline="0">
                    <a:solidFill>
                      <a:srgbClr val="000000"/>
                    </a:solidFill>
                    <a:latin typeface="Calibri"/>
                    <a:ea typeface="Calibri"/>
                    <a:cs typeface="Calibri"/>
                  </a:defRPr>
                </a:pPr>
                <a:r>
                  <a:rPr lang="hu-HU" sz="1550" b="0"/>
                  <a:t>Percentage point</a:t>
                </a:r>
              </a:p>
            </c:rich>
          </c:tx>
          <c:layout>
            <c:manualLayout>
              <c:xMode val="edge"/>
              <c:yMode val="edge"/>
              <c:x val="8.2902777777777784E-2"/>
              <c:y val="0"/>
            </c:manualLayout>
          </c:layout>
          <c:overlay val="0"/>
          <c:spPr>
            <a:noFill/>
            <a:ln>
              <a:noFill/>
            </a:ln>
            <a:effectLst/>
          </c:spPr>
          <c:txPr>
            <a:bodyPr rot="0" spcFirstLastPara="1" vertOverflow="ellipsis" wrap="square" anchor="ctr" anchorCtr="1"/>
            <a:lstStyle/>
            <a:p>
              <a:pPr>
                <a:defRPr sz="155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7068112"/>
        <c:crosses val="autoZero"/>
        <c:crossBetween val="between"/>
        <c:majorUnit val="10"/>
      </c:valAx>
      <c:valAx>
        <c:axId val="1157516568"/>
        <c:scaling>
          <c:orientation val="minMax"/>
          <c:max val="70"/>
          <c:min val="-40"/>
        </c:scaling>
        <c:delete val="0"/>
        <c:axPos val="r"/>
        <c:title>
          <c:tx>
            <c:rich>
              <a:bodyPr rot="0" spcFirstLastPara="1" vertOverflow="ellipsis" wrap="square" anchor="ctr" anchorCtr="1"/>
              <a:lstStyle/>
              <a:p>
                <a:pPr>
                  <a:defRPr sz="1550" b="0" i="0" u="none" strike="noStrike" kern="1200" baseline="0">
                    <a:solidFill>
                      <a:srgbClr val="000000"/>
                    </a:solidFill>
                    <a:latin typeface="Calibri"/>
                    <a:ea typeface="Calibri"/>
                    <a:cs typeface="Calibri"/>
                  </a:defRPr>
                </a:pPr>
                <a:r>
                  <a:rPr lang="hu-HU" sz="1550" b="0"/>
                  <a:t>Per cent</a:t>
                </a:r>
              </a:p>
            </c:rich>
          </c:tx>
          <c:layout>
            <c:manualLayout>
              <c:xMode val="edge"/>
              <c:yMode val="edge"/>
              <c:x val="0.80609722222222224"/>
              <c:y val="0"/>
            </c:manualLayout>
          </c:layout>
          <c:overlay val="0"/>
          <c:spPr>
            <a:noFill/>
            <a:ln>
              <a:noFill/>
            </a:ln>
            <a:effectLst/>
          </c:spPr>
          <c:txPr>
            <a:bodyPr rot="0" spcFirstLastPara="1" vertOverflow="ellipsis" wrap="square" anchor="ctr" anchorCtr="1"/>
            <a:lstStyle/>
            <a:p>
              <a:pPr>
                <a:defRPr sz="155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7522800"/>
        <c:crosses val="max"/>
        <c:crossBetween val="between"/>
        <c:majorUnit val="10"/>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2690000000000008E-2"/>
          <c:y val="0.76203703703703707"/>
          <c:w val="0.89285611111111107"/>
          <c:h val="0.22385185185185186"/>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9477064786399245"/>
        </c:manualLayout>
      </c:layout>
      <c:lineChart>
        <c:grouping val="standard"/>
        <c:varyColors val="0"/>
        <c:ser>
          <c:idx val="4"/>
          <c:order val="0"/>
          <c:tx>
            <c:strRef>
              <c:f>A6_ábra_chart!$L$8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A6_ábra_chart!$L$9:$L$373</c:f>
              <c:numCache>
                <c:formatCode>0.0</c:formatCode>
                <c:ptCount val="365"/>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59">
                  <c:v>114.268</c:v>
                </c:pt>
                <c:pt idx="60">
                  <c:v>100.658</c:v>
                </c:pt>
                <c:pt idx="61">
                  <c:v>101.318</c:v>
                </c:pt>
                <c:pt idx="62">
                  <c:v>107.58799999999999</c:v>
                </c:pt>
                <c:pt idx="63">
                  <c:v>109.792</c:v>
                </c:pt>
                <c:pt idx="64">
                  <c:v>111.38</c:v>
                </c:pt>
                <c:pt idx="65">
                  <c:v>112.73099999999999</c:v>
                </c:pt>
                <c:pt idx="66">
                  <c:v>113.926</c:v>
                </c:pt>
                <c:pt idx="67">
                  <c:v>100.547</c:v>
                </c:pt>
                <c:pt idx="68">
                  <c:v>104.057</c:v>
                </c:pt>
                <c:pt idx="69">
                  <c:v>111.95699999999999</c:v>
                </c:pt>
                <c:pt idx="70">
                  <c:v>109.82299999999999</c:v>
                </c:pt>
                <c:pt idx="71">
                  <c:v>109.202</c:v>
                </c:pt>
                <c:pt idx="72">
                  <c:v>111.048</c:v>
                </c:pt>
                <c:pt idx="73">
                  <c:v>114.771</c:v>
                </c:pt>
                <c:pt idx="74">
                  <c:v>101.724</c:v>
                </c:pt>
                <c:pt idx="75">
                  <c:v>104.023</c:v>
                </c:pt>
                <c:pt idx="76">
                  <c:v>111.521</c:v>
                </c:pt>
                <c:pt idx="77">
                  <c:v>110.687</c:v>
                </c:pt>
                <c:pt idx="78">
                  <c:v>112.473</c:v>
                </c:pt>
                <c:pt idx="79">
                  <c:v>113.60599999999999</c:v>
                </c:pt>
                <c:pt idx="80">
                  <c:v>114.76</c:v>
                </c:pt>
                <c:pt idx="81">
                  <c:v>100.867</c:v>
                </c:pt>
                <c:pt idx="82">
                  <c:v>104.02200000000001</c:v>
                </c:pt>
                <c:pt idx="83">
                  <c:v>106.895</c:v>
                </c:pt>
                <c:pt idx="84">
                  <c:v>106.983</c:v>
                </c:pt>
                <c:pt idx="85">
                  <c:v>111.753</c:v>
                </c:pt>
                <c:pt idx="86">
                  <c:v>114.175</c:v>
                </c:pt>
                <c:pt idx="87">
                  <c:v>114.41</c:v>
                </c:pt>
                <c:pt idx="88">
                  <c:v>100.82</c:v>
                </c:pt>
                <c:pt idx="89">
                  <c:v>105.193</c:v>
                </c:pt>
                <c:pt idx="90">
                  <c:v>112.96299999999999</c:v>
                </c:pt>
                <c:pt idx="91">
                  <c:v>113.425</c:v>
                </c:pt>
                <c:pt idx="92">
                  <c:v>115.133</c:v>
                </c:pt>
                <c:pt idx="93">
                  <c:v>116.50700000000001</c:v>
                </c:pt>
                <c:pt idx="94">
                  <c:v>116.133</c:v>
                </c:pt>
                <c:pt idx="95">
                  <c:v>102.193</c:v>
                </c:pt>
                <c:pt idx="96">
                  <c:v>105.16500000000001</c:v>
                </c:pt>
                <c:pt idx="97">
                  <c:v>113.047</c:v>
                </c:pt>
                <c:pt idx="98">
                  <c:v>113.803</c:v>
                </c:pt>
                <c:pt idx="99">
                  <c:v>108.86</c:v>
                </c:pt>
                <c:pt idx="100">
                  <c:v>116.872</c:v>
                </c:pt>
                <c:pt idx="101">
                  <c:v>117.83</c:v>
                </c:pt>
                <c:pt idx="102">
                  <c:v>104.83499999999999</c:v>
                </c:pt>
                <c:pt idx="103">
                  <c:v>104.90900000000001</c:v>
                </c:pt>
                <c:pt idx="104">
                  <c:v>114.066</c:v>
                </c:pt>
                <c:pt idx="105">
                  <c:v>116.393</c:v>
                </c:pt>
                <c:pt idx="106">
                  <c:v>117.336</c:v>
                </c:pt>
                <c:pt idx="107">
                  <c:v>118.51300000000001</c:v>
                </c:pt>
                <c:pt idx="108">
                  <c:v>112.184</c:v>
                </c:pt>
                <c:pt idx="109">
                  <c:v>103.5</c:v>
                </c:pt>
                <c:pt idx="110">
                  <c:v>104.56</c:v>
                </c:pt>
                <c:pt idx="111">
                  <c:v>113.69199999999999</c:v>
                </c:pt>
                <c:pt idx="112">
                  <c:v>117.20699999999999</c:v>
                </c:pt>
                <c:pt idx="113">
                  <c:v>117.16500000000001</c:v>
                </c:pt>
                <c:pt idx="114">
                  <c:v>119.253</c:v>
                </c:pt>
                <c:pt idx="115">
                  <c:v>117.867</c:v>
                </c:pt>
                <c:pt idx="116">
                  <c:v>105.96299999999999</c:v>
                </c:pt>
                <c:pt idx="117">
                  <c:v>108.47499999999999</c:v>
                </c:pt>
                <c:pt idx="118">
                  <c:v>115.562</c:v>
                </c:pt>
                <c:pt idx="119">
                  <c:v>115.592</c:v>
                </c:pt>
                <c:pt idx="120">
                  <c:v>115.547</c:v>
                </c:pt>
                <c:pt idx="121">
                  <c:v>117.574</c:v>
                </c:pt>
                <c:pt idx="122">
                  <c:v>119.724</c:v>
                </c:pt>
                <c:pt idx="123">
                  <c:v>107.00700000000001</c:v>
                </c:pt>
                <c:pt idx="124">
                  <c:v>109.02500000000001</c:v>
                </c:pt>
                <c:pt idx="125">
                  <c:v>115.76</c:v>
                </c:pt>
                <c:pt idx="126">
                  <c:v>116.43600000000001</c:v>
                </c:pt>
                <c:pt idx="127">
                  <c:v>115.72</c:v>
                </c:pt>
                <c:pt idx="128">
                  <c:v>116.732</c:v>
                </c:pt>
                <c:pt idx="129">
                  <c:v>119.574</c:v>
                </c:pt>
                <c:pt idx="130">
                  <c:v>105.336</c:v>
                </c:pt>
                <c:pt idx="131">
                  <c:v>106.172</c:v>
                </c:pt>
                <c:pt idx="132">
                  <c:v>115.456</c:v>
                </c:pt>
                <c:pt idx="133">
                  <c:v>116.80500000000001</c:v>
                </c:pt>
                <c:pt idx="134">
                  <c:v>118.67700000000001</c:v>
                </c:pt>
                <c:pt idx="135">
                  <c:v>119.99299999999999</c:v>
                </c:pt>
                <c:pt idx="136">
                  <c:v>120.449</c:v>
                </c:pt>
                <c:pt idx="137">
                  <c:v>106.126</c:v>
                </c:pt>
                <c:pt idx="138">
                  <c:v>108.343</c:v>
                </c:pt>
                <c:pt idx="139">
                  <c:v>116.367</c:v>
                </c:pt>
                <c:pt idx="140">
                  <c:v>116.559</c:v>
                </c:pt>
                <c:pt idx="141">
                  <c:v>119.751</c:v>
                </c:pt>
                <c:pt idx="142">
                  <c:v>120.76900000000001</c:v>
                </c:pt>
                <c:pt idx="143">
                  <c:v>122.664</c:v>
                </c:pt>
                <c:pt idx="144">
                  <c:v>107.619</c:v>
                </c:pt>
                <c:pt idx="145">
                  <c:v>104.872</c:v>
                </c:pt>
                <c:pt idx="146">
                  <c:v>112.32299999999999</c:v>
                </c:pt>
                <c:pt idx="147">
                  <c:v>116.604</c:v>
                </c:pt>
                <c:pt idx="148">
                  <c:v>118.90900000000001</c:v>
                </c:pt>
                <c:pt idx="149">
                  <c:v>120.07599999999999</c:v>
                </c:pt>
                <c:pt idx="150">
                  <c:v>122.572</c:v>
                </c:pt>
                <c:pt idx="151">
                  <c:v>111.084</c:v>
                </c:pt>
                <c:pt idx="152">
                  <c:v>113.041</c:v>
                </c:pt>
                <c:pt idx="153">
                  <c:v>121.538</c:v>
                </c:pt>
                <c:pt idx="154">
                  <c:v>121.182</c:v>
                </c:pt>
                <c:pt idx="155">
                  <c:v>121.508</c:v>
                </c:pt>
                <c:pt idx="156">
                  <c:v>123.85</c:v>
                </c:pt>
                <c:pt idx="157">
                  <c:v>125.068</c:v>
                </c:pt>
                <c:pt idx="158">
                  <c:v>112.149</c:v>
                </c:pt>
                <c:pt idx="159">
                  <c:v>112.83</c:v>
                </c:pt>
                <c:pt idx="160">
                  <c:v>120.60299999999999</c:v>
                </c:pt>
                <c:pt idx="161">
                  <c:v>124.60599999999999</c:v>
                </c:pt>
                <c:pt idx="162">
                  <c:v>124.842</c:v>
                </c:pt>
                <c:pt idx="163">
                  <c:v>126.25</c:v>
                </c:pt>
                <c:pt idx="164">
                  <c:v>128.054</c:v>
                </c:pt>
                <c:pt idx="165">
                  <c:v>113.72199999999999</c:v>
                </c:pt>
                <c:pt idx="166">
                  <c:v>114.43600000000001</c:v>
                </c:pt>
                <c:pt idx="167">
                  <c:v>123.51900000000001</c:v>
                </c:pt>
                <c:pt idx="168">
                  <c:v>124.51600000000001</c:v>
                </c:pt>
                <c:pt idx="169">
                  <c:v>125.776</c:v>
                </c:pt>
                <c:pt idx="170">
                  <c:v>125.976</c:v>
                </c:pt>
                <c:pt idx="171">
                  <c:v>126.759</c:v>
                </c:pt>
                <c:pt idx="172">
                  <c:v>113.815</c:v>
                </c:pt>
                <c:pt idx="173">
                  <c:v>115.83199999999999</c:v>
                </c:pt>
                <c:pt idx="174">
                  <c:v>123.809</c:v>
                </c:pt>
                <c:pt idx="175">
                  <c:v>124.455</c:v>
                </c:pt>
                <c:pt idx="176">
                  <c:v>126.21599999999999</c:v>
                </c:pt>
                <c:pt idx="177">
                  <c:v>128.87</c:v>
                </c:pt>
                <c:pt idx="178">
                  <c:v>128.10400000000001</c:v>
                </c:pt>
                <c:pt idx="179">
                  <c:v>115.71299999999999</c:v>
                </c:pt>
                <c:pt idx="180">
                  <c:v>115.967</c:v>
                </c:pt>
                <c:pt idx="181">
                  <c:v>122.295</c:v>
                </c:pt>
                <c:pt idx="182">
                  <c:v>123.35</c:v>
                </c:pt>
                <c:pt idx="183">
                  <c:v>125.83</c:v>
                </c:pt>
                <c:pt idx="184">
                  <c:v>119.256</c:v>
                </c:pt>
                <c:pt idx="185">
                  <c:v>119.871</c:v>
                </c:pt>
                <c:pt idx="186">
                  <c:v>114.15600000000001</c:v>
                </c:pt>
                <c:pt idx="187">
                  <c:v>119.379</c:v>
                </c:pt>
                <c:pt idx="188">
                  <c:v>127.42100000000001</c:v>
                </c:pt>
                <c:pt idx="189">
                  <c:v>128.31800000000001</c:v>
                </c:pt>
                <c:pt idx="190">
                  <c:v>128.095</c:v>
                </c:pt>
                <c:pt idx="191">
                  <c:v>128.572</c:v>
                </c:pt>
                <c:pt idx="192">
                  <c:v>129.887</c:v>
                </c:pt>
                <c:pt idx="193">
                  <c:v>118.11799999999999</c:v>
                </c:pt>
                <c:pt idx="194">
                  <c:v>118.916</c:v>
                </c:pt>
                <c:pt idx="195">
                  <c:v>126.483</c:v>
                </c:pt>
                <c:pt idx="196">
                  <c:v>128.10599999999999</c:v>
                </c:pt>
                <c:pt idx="197">
                  <c:v>127.223</c:v>
                </c:pt>
                <c:pt idx="198">
                  <c:v>129.28800000000001</c:v>
                </c:pt>
                <c:pt idx="199">
                  <c:v>129.83199999999999</c:v>
                </c:pt>
                <c:pt idx="200">
                  <c:v>117.998</c:v>
                </c:pt>
                <c:pt idx="201">
                  <c:v>118.68</c:v>
                </c:pt>
                <c:pt idx="202">
                  <c:v>125.646</c:v>
                </c:pt>
                <c:pt idx="203">
                  <c:v>127.42100000000001</c:v>
                </c:pt>
                <c:pt idx="204">
                  <c:v>128.78399999999999</c:v>
                </c:pt>
                <c:pt idx="205">
                  <c:v>130.185</c:v>
                </c:pt>
                <c:pt idx="206">
                  <c:v>129.845</c:v>
                </c:pt>
                <c:pt idx="207">
                  <c:v>117.99299999999999</c:v>
                </c:pt>
                <c:pt idx="208">
                  <c:v>119.193</c:v>
                </c:pt>
                <c:pt idx="209">
                  <c:v>124.782</c:v>
                </c:pt>
                <c:pt idx="210">
                  <c:v>126.18899999999999</c:v>
                </c:pt>
                <c:pt idx="211">
                  <c:v>126.71599999999999</c:v>
                </c:pt>
                <c:pt idx="212">
                  <c:v>128.631</c:v>
                </c:pt>
                <c:pt idx="213">
                  <c:v>128.80099999999999</c:v>
                </c:pt>
                <c:pt idx="214">
                  <c:v>118.282</c:v>
                </c:pt>
                <c:pt idx="215">
                  <c:v>118.833</c:v>
                </c:pt>
                <c:pt idx="216">
                  <c:v>124.81100000000001</c:v>
                </c:pt>
                <c:pt idx="217">
                  <c:v>125.32599999999999</c:v>
                </c:pt>
                <c:pt idx="218">
                  <c:v>125.295</c:v>
                </c:pt>
                <c:pt idx="219">
                  <c:v>127.992</c:v>
                </c:pt>
                <c:pt idx="220">
                  <c:v>126.994</c:v>
                </c:pt>
                <c:pt idx="221">
                  <c:v>115.297</c:v>
                </c:pt>
                <c:pt idx="222">
                  <c:v>116.91800000000001</c:v>
                </c:pt>
                <c:pt idx="223">
                  <c:v>124.16</c:v>
                </c:pt>
                <c:pt idx="224">
                  <c:v>125.202</c:v>
                </c:pt>
                <c:pt idx="225">
                  <c:v>127.179</c:v>
                </c:pt>
                <c:pt idx="226">
                  <c:v>127.08199999999999</c:v>
                </c:pt>
                <c:pt idx="227">
                  <c:v>128.60400000000001</c:v>
                </c:pt>
                <c:pt idx="228">
                  <c:v>116.535</c:v>
                </c:pt>
                <c:pt idx="229">
                  <c:v>118.119</c:v>
                </c:pt>
                <c:pt idx="230">
                  <c:v>124.74</c:v>
                </c:pt>
                <c:pt idx="231">
                  <c:v>126.036</c:v>
                </c:pt>
                <c:pt idx="232">
                  <c:v>126.523</c:v>
                </c:pt>
                <c:pt idx="233">
                  <c:v>128.99600000000001</c:v>
                </c:pt>
                <c:pt idx="234">
                  <c:v>128.47</c:v>
                </c:pt>
                <c:pt idx="235">
                  <c:v>115.129</c:v>
                </c:pt>
                <c:pt idx="236">
                  <c:v>117.675</c:v>
                </c:pt>
                <c:pt idx="237">
                  <c:v>123.895</c:v>
                </c:pt>
                <c:pt idx="238">
                  <c:v>125.18899999999999</c:v>
                </c:pt>
                <c:pt idx="239">
                  <c:v>127.542</c:v>
                </c:pt>
                <c:pt idx="240">
                  <c:v>129.13399999999999</c:v>
                </c:pt>
                <c:pt idx="241">
                  <c:v>128.816</c:v>
                </c:pt>
                <c:pt idx="242">
                  <c:v>114.63200000000001</c:v>
                </c:pt>
                <c:pt idx="243">
                  <c:v>109.017</c:v>
                </c:pt>
                <c:pt idx="244">
                  <c:v>117.497</c:v>
                </c:pt>
                <c:pt idx="245">
                  <c:v>116.75</c:v>
                </c:pt>
                <c:pt idx="246">
                  <c:v>121.524</c:v>
                </c:pt>
                <c:pt idx="247">
                  <c:v>124.794</c:v>
                </c:pt>
                <c:pt idx="248">
                  <c:v>124.09</c:v>
                </c:pt>
                <c:pt idx="249">
                  <c:v>111.223</c:v>
                </c:pt>
                <c:pt idx="250">
                  <c:v>114.584</c:v>
                </c:pt>
                <c:pt idx="251">
                  <c:v>121.29</c:v>
                </c:pt>
                <c:pt idx="252">
                  <c:v>122.089</c:v>
                </c:pt>
                <c:pt idx="253">
                  <c:v>124.17400000000001</c:v>
                </c:pt>
                <c:pt idx="254">
                  <c:v>126.6</c:v>
                </c:pt>
                <c:pt idx="255">
                  <c:v>126.291</c:v>
                </c:pt>
                <c:pt idx="256">
                  <c:v>111.91500000000001</c:v>
                </c:pt>
                <c:pt idx="257">
                  <c:v>115.048</c:v>
                </c:pt>
                <c:pt idx="258">
                  <c:v>122.117</c:v>
                </c:pt>
                <c:pt idx="259">
                  <c:v>123.97499999999999</c:v>
                </c:pt>
                <c:pt idx="260">
                  <c:v>124.798</c:v>
                </c:pt>
                <c:pt idx="261">
                  <c:v>125.79600000000001</c:v>
                </c:pt>
                <c:pt idx="262">
                  <c:v>126.071</c:v>
                </c:pt>
                <c:pt idx="263">
                  <c:v>112.054</c:v>
                </c:pt>
                <c:pt idx="264">
                  <c:v>113.82299999999999</c:v>
                </c:pt>
                <c:pt idx="265">
                  <c:v>121.596</c:v>
                </c:pt>
                <c:pt idx="266">
                  <c:v>122.223</c:v>
                </c:pt>
                <c:pt idx="267">
                  <c:v>124.105</c:v>
                </c:pt>
                <c:pt idx="268">
                  <c:v>126.322</c:v>
                </c:pt>
                <c:pt idx="269">
                  <c:v>125.95699999999999</c:v>
                </c:pt>
                <c:pt idx="270">
                  <c:v>111.515</c:v>
                </c:pt>
                <c:pt idx="271">
                  <c:v>113.996</c:v>
                </c:pt>
                <c:pt idx="272">
                  <c:v>121.376</c:v>
                </c:pt>
                <c:pt idx="273">
                  <c:v>119.657</c:v>
                </c:pt>
                <c:pt idx="274">
                  <c:v>122.16200000000001</c:v>
                </c:pt>
                <c:pt idx="275">
                  <c:v>123.83</c:v>
                </c:pt>
                <c:pt idx="276">
                  <c:v>125.077</c:v>
                </c:pt>
                <c:pt idx="277">
                  <c:v>110.92700000000001</c:v>
                </c:pt>
                <c:pt idx="278">
                  <c:v>113.051</c:v>
                </c:pt>
                <c:pt idx="279">
                  <c:v>121.288</c:v>
                </c:pt>
                <c:pt idx="280">
                  <c:v>120.804</c:v>
                </c:pt>
                <c:pt idx="281">
                  <c:v>121.051</c:v>
                </c:pt>
                <c:pt idx="282">
                  <c:v>122.932</c:v>
                </c:pt>
                <c:pt idx="283">
                  <c:v>123.066</c:v>
                </c:pt>
                <c:pt idx="284">
                  <c:v>107.95699999999999</c:v>
                </c:pt>
                <c:pt idx="285">
                  <c:v>111.742</c:v>
                </c:pt>
                <c:pt idx="286">
                  <c:v>119.997</c:v>
                </c:pt>
                <c:pt idx="287">
                  <c:v>119.979</c:v>
                </c:pt>
                <c:pt idx="288">
                  <c:v>120.607</c:v>
                </c:pt>
                <c:pt idx="289">
                  <c:v>123.595</c:v>
                </c:pt>
                <c:pt idx="290">
                  <c:v>125.093</c:v>
                </c:pt>
                <c:pt idx="291">
                  <c:v>110.759</c:v>
                </c:pt>
                <c:pt idx="292">
                  <c:v>111.629</c:v>
                </c:pt>
                <c:pt idx="293">
                  <c:v>118.934</c:v>
                </c:pt>
                <c:pt idx="294">
                  <c:v>120.07299999999999</c:v>
                </c:pt>
                <c:pt idx="295">
                  <c:v>121.557</c:v>
                </c:pt>
                <c:pt idx="296">
                  <c:v>123.30200000000001</c:v>
                </c:pt>
                <c:pt idx="297">
                  <c:v>123.29300000000001</c:v>
                </c:pt>
                <c:pt idx="298">
                  <c:v>108.752</c:v>
                </c:pt>
                <c:pt idx="299">
                  <c:v>107.69499999999999</c:v>
                </c:pt>
                <c:pt idx="300">
                  <c:v>115.956</c:v>
                </c:pt>
                <c:pt idx="301">
                  <c:v>115.48399999999999</c:v>
                </c:pt>
                <c:pt idx="302">
                  <c:v>116.114</c:v>
                </c:pt>
                <c:pt idx="303">
                  <c:v>115.565</c:v>
                </c:pt>
                <c:pt idx="304">
                  <c:v>115.732</c:v>
                </c:pt>
                <c:pt idx="305">
                  <c:v>104.892</c:v>
                </c:pt>
                <c:pt idx="306">
                  <c:v>106.67400000000001</c:v>
                </c:pt>
                <c:pt idx="307">
                  <c:v>116.047</c:v>
                </c:pt>
                <c:pt idx="308">
                  <c:v>115.068</c:v>
                </c:pt>
                <c:pt idx="309">
                  <c:v>116.357</c:v>
                </c:pt>
                <c:pt idx="310">
                  <c:v>117.84099999999999</c:v>
                </c:pt>
                <c:pt idx="311">
                  <c:v>119.33799999999999</c:v>
                </c:pt>
                <c:pt idx="312">
                  <c:v>104.066</c:v>
                </c:pt>
                <c:pt idx="313">
                  <c:v>106.72199999999999</c:v>
                </c:pt>
                <c:pt idx="314">
                  <c:v>112.389</c:v>
                </c:pt>
                <c:pt idx="315">
                  <c:v>114.28100000000001</c:v>
                </c:pt>
                <c:pt idx="316">
                  <c:v>116.33799999999999</c:v>
                </c:pt>
                <c:pt idx="317">
                  <c:v>118.437</c:v>
                </c:pt>
                <c:pt idx="318">
                  <c:v>120.038</c:v>
                </c:pt>
                <c:pt idx="319">
                  <c:v>103.92100000000001</c:v>
                </c:pt>
                <c:pt idx="320">
                  <c:v>105.995</c:v>
                </c:pt>
                <c:pt idx="321">
                  <c:v>114.179</c:v>
                </c:pt>
                <c:pt idx="322">
                  <c:v>114.328</c:v>
                </c:pt>
                <c:pt idx="323">
                  <c:v>115.398</c:v>
                </c:pt>
                <c:pt idx="324">
                  <c:v>117.264</c:v>
                </c:pt>
                <c:pt idx="325">
                  <c:v>119.916</c:v>
                </c:pt>
                <c:pt idx="326">
                  <c:v>105.479</c:v>
                </c:pt>
                <c:pt idx="327">
                  <c:v>107.221</c:v>
                </c:pt>
                <c:pt idx="328">
                  <c:v>112.432</c:v>
                </c:pt>
                <c:pt idx="329">
                  <c:v>113.608</c:v>
                </c:pt>
                <c:pt idx="330">
                  <c:v>116.10299999999999</c:v>
                </c:pt>
                <c:pt idx="331">
                  <c:v>107.324</c:v>
                </c:pt>
                <c:pt idx="332">
                  <c:v>105.399</c:v>
                </c:pt>
                <c:pt idx="333">
                  <c:v>103.547</c:v>
                </c:pt>
                <c:pt idx="334">
                  <c:v>110.116</c:v>
                </c:pt>
                <c:pt idx="335">
                  <c:v>116.25</c:v>
                </c:pt>
                <c:pt idx="336">
                  <c:v>115.518</c:v>
                </c:pt>
                <c:pt idx="337">
                  <c:v>117.02</c:v>
                </c:pt>
                <c:pt idx="338">
                  <c:v>117.884</c:v>
                </c:pt>
                <c:pt idx="339">
                  <c:v>118.917</c:v>
                </c:pt>
                <c:pt idx="340">
                  <c:v>103.336</c:v>
                </c:pt>
                <c:pt idx="341">
                  <c:v>105.43600000000001</c:v>
                </c:pt>
                <c:pt idx="342">
                  <c:v>112.729</c:v>
                </c:pt>
                <c:pt idx="343">
                  <c:v>113.345</c:v>
                </c:pt>
                <c:pt idx="344">
                  <c:v>115.732</c:v>
                </c:pt>
                <c:pt idx="345">
                  <c:v>118.613</c:v>
                </c:pt>
                <c:pt idx="346">
                  <c:v>118.602</c:v>
                </c:pt>
                <c:pt idx="347">
                  <c:v>103.956</c:v>
                </c:pt>
                <c:pt idx="348">
                  <c:v>105.91800000000001</c:v>
                </c:pt>
                <c:pt idx="349">
                  <c:v>114.556</c:v>
                </c:pt>
                <c:pt idx="350">
                  <c:v>114.238</c:v>
                </c:pt>
                <c:pt idx="351">
                  <c:v>118.08799999999999</c:v>
                </c:pt>
                <c:pt idx="352">
                  <c:v>121.73699999999999</c:v>
                </c:pt>
                <c:pt idx="353">
                  <c:v>123.55</c:v>
                </c:pt>
                <c:pt idx="354">
                  <c:v>113.389</c:v>
                </c:pt>
                <c:pt idx="355">
                  <c:v>112.20399999999999</c:v>
                </c:pt>
                <c:pt idx="356">
                  <c:v>115.566</c:v>
                </c:pt>
                <c:pt idx="357">
                  <c:v>104.20399999999999</c:v>
                </c:pt>
                <c:pt idx="358">
                  <c:v>88.599000000000004</c:v>
                </c:pt>
                <c:pt idx="359">
                  <c:v>108.79</c:v>
                </c:pt>
                <c:pt idx="360">
                  <c:v>117.498</c:v>
                </c:pt>
                <c:pt idx="361">
                  <c:v>109.482</c:v>
                </c:pt>
                <c:pt idx="362">
                  <c:v>109.616</c:v>
                </c:pt>
                <c:pt idx="363">
                  <c:v>112.02200000000001</c:v>
                </c:pt>
                <c:pt idx="364">
                  <c:v>104.03</c:v>
                </c:pt>
              </c:numCache>
            </c:numRef>
          </c:val>
          <c:smooth val="0"/>
          <c:extLst>
            <c:ext xmlns:c16="http://schemas.microsoft.com/office/drawing/2014/chart" uri="{C3380CC4-5D6E-409C-BE32-E72D297353CC}">
              <c16:uniqueId val="{00000004-4670-4B5F-89D5-8260565E6F64}"/>
            </c:ext>
          </c:extLst>
        </c:ser>
        <c:ser>
          <c:idx val="2"/>
          <c:order val="1"/>
          <c:tx>
            <c:strRef>
              <c:f>A6_ábra_chart!$J$8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A6_ábra_chart!$J$9:$J$373</c:f>
              <c:numCache>
                <c:formatCode>0.0</c:formatCode>
                <c:ptCount val="365"/>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100.05</c:v>
                </c:pt>
                <c:pt idx="60">
                  <c:v>105.611</c:v>
                </c:pt>
                <c:pt idx="61">
                  <c:v>104.63</c:v>
                </c:pt>
                <c:pt idx="62">
                  <c:v>105.43</c:v>
                </c:pt>
                <c:pt idx="63">
                  <c:v>107.758</c:v>
                </c:pt>
                <c:pt idx="64">
                  <c:v>109.212</c:v>
                </c:pt>
                <c:pt idx="65">
                  <c:v>95.221000000000004</c:v>
                </c:pt>
                <c:pt idx="66">
                  <c:v>98.866</c:v>
                </c:pt>
                <c:pt idx="67">
                  <c:v>101.977</c:v>
                </c:pt>
                <c:pt idx="68">
                  <c:v>100.099</c:v>
                </c:pt>
                <c:pt idx="69">
                  <c:v>101.682</c:v>
                </c:pt>
                <c:pt idx="70">
                  <c:v>102.027</c:v>
                </c:pt>
                <c:pt idx="71">
                  <c:v>102.669</c:v>
                </c:pt>
                <c:pt idx="72">
                  <c:v>89.302000000000007</c:v>
                </c:pt>
                <c:pt idx="73">
                  <c:v>90.265000000000001</c:v>
                </c:pt>
                <c:pt idx="74">
                  <c:v>91.831000000000003</c:v>
                </c:pt>
                <c:pt idx="75">
                  <c:v>85.978999999999999</c:v>
                </c:pt>
                <c:pt idx="76">
                  <c:v>81.308999999999997</c:v>
                </c:pt>
                <c:pt idx="77">
                  <c:v>77.200999999999993</c:v>
                </c:pt>
                <c:pt idx="78">
                  <c:v>75.025000000000006</c:v>
                </c:pt>
                <c:pt idx="79">
                  <c:v>61.749000000000002</c:v>
                </c:pt>
                <c:pt idx="80">
                  <c:v>56.862000000000002</c:v>
                </c:pt>
                <c:pt idx="81">
                  <c:v>53.896999999999998</c:v>
                </c:pt>
                <c:pt idx="82">
                  <c:v>52.725999999999999</c:v>
                </c:pt>
                <c:pt idx="83">
                  <c:v>47.744999999999997</c:v>
                </c:pt>
                <c:pt idx="84">
                  <c:v>46.069000000000003</c:v>
                </c:pt>
                <c:pt idx="85">
                  <c:v>43.777999999999999</c:v>
                </c:pt>
                <c:pt idx="86">
                  <c:v>36.491</c:v>
                </c:pt>
                <c:pt idx="87">
                  <c:v>34.594000000000001</c:v>
                </c:pt>
                <c:pt idx="88">
                  <c:v>35.725999999999999</c:v>
                </c:pt>
                <c:pt idx="89">
                  <c:v>37.924999999999997</c:v>
                </c:pt>
                <c:pt idx="90">
                  <c:v>37.353000000000002</c:v>
                </c:pt>
                <c:pt idx="91">
                  <c:v>34.487000000000002</c:v>
                </c:pt>
                <c:pt idx="92">
                  <c:v>34.673999999999999</c:v>
                </c:pt>
                <c:pt idx="93">
                  <c:v>27.209</c:v>
                </c:pt>
                <c:pt idx="94">
                  <c:v>26.774000000000001</c:v>
                </c:pt>
                <c:pt idx="95">
                  <c:v>30.477</c:v>
                </c:pt>
                <c:pt idx="96">
                  <c:v>32.220999999999997</c:v>
                </c:pt>
                <c:pt idx="97">
                  <c:v>32.658999999999999</c:v>
                </c:pt>
                <c:pt idx="98">
                  <c:v>31.702999999999999</c:v>
                </c:pt>
                <c:pt idx="99">
                  <c:v>30.129000000000001</c:v>
                </c:pt>
                <c:pt idx="100">
                  <c:v>24.98</c:v>
                </c:pt>
                <c:pt idx="101">
                  <c:v>23.925999999999998</c:v>
                </c:pt>
                <c:pt idx="102">
                  <c:v>25.969000000000001</c:v>
                </c:pt>
                <c:pt idx="103">
                  <c:v>30.154</c:v>
                </c:pt>
                <c:pt idx="104">
                  <c:v>30.763999999999999</c:v>
                </c:pt>
                <c:pt idx="105">
                  <c:v>30.274999999999999</c:v>
                </c:pt>
                <c:pt idx="106">
                  <c:v>30.305</c:v>
                </c:pt>
                <c:pt idx="107">
                  <c:v>24.391999999999999</c:v>
                </c:pt>
                <c:pt idx="108">
                  <c:v>24.047000000000001</c:v>
                </c:pt>
                <c:pt idx="109">
                  <c:v>26.669</c:v>
                </c:pt>
                <c:pt idx="110">
                  <c:v>29.439</c:v>
                </c:pt>
                <c:pt idx="111">
                  <c:v>30.858000000000001</c:v>
                </c:pt>
                <c:pt idx="112">
                  <c:v>30.742999999999999</c:v>
                </c:pt>
                <c:pt idx="113">
                  <c:v>30.917000000000002</c:v>
                </c:pt>
                <c:pt idx="114">
                  <c:v>24.596</c:v>
                </c:pt>
                <c:pt idx="115">
                  <c:v>24.048999999999999</c:v>
                </c:pt>
                <c:pt idx="116">
                  <c:v>27.462</c:v>
                </c:pt>
                <c:pt idx="117">
                  <c:v>30.876999999999999</c:v>
                </c:pt>
                <c:pt idx="118">
                  <c:v>32.273000000000003</c:v>
                </c:pt>
                <c:pt idx="119">
                  <c:v>33.506</c:v>
                </c:pt>
                <c:pt idx="120">
                  <c:v>31.567</c:v>
                </c:pt>
                <c:pt idx="121">
                  <c:v>24.754000000000001</c:v>
                </c:pt>
                <c:pt idx="122">
                  <c:v>24.856000000000002</c:v>
                </c:pt>
                <c:pt idx="123">
                  <c:v>29.773</c:v>
                </c:pt>
                <c:pt idx="124">
                  <c:v>33.93</c:v>
                </c:pt>
                <c:pt idx="125">
                  <c:v>34.128</c:v>
                </c:pt>
                <c:pt idx="126">
                  <c:v>34.906999999999996</c:v>
                </c:pt>
                <c:pt idx="127">
                  <c:v>34.515000000000001</c:v>
                </c:pt>
                <c:pt idx="128">
                  <c:v>27.946999999999999</c:v>
                </c:pt>
                <c:pt idx="129">
                  <c:v>27.952000000000002</c:v>
                </c:pt>
                <c:pt idx="130">
                  <c:v>32.012</c:v>
                </c:pt>
                <c:pt idx="131">
                  <c:v>34.462000000000003</c:v>
                </c:pt>
                <c:pt idx="132">
                  <c:v>36.008000000000003</c:v>
                </c:pt>
                <c:pt idx="133">
                  <c:v>36.585999999999999</c:v>
                </c:pt>
                <c:pt idx="134">
                  <c:v>36.850999999999999</c:v>
                </c:pt>
                <c:pt idx="135">
                  <c:v>29.843</c:v>
                </c:pt>
                <c:pt idx="136">
                  <c:v>29.71</c:v>
                </c:pt>
                <c:pt idx="137">
                  <c:v>33.412999999999997</c:v>
                </c:pt>
                <c:pt idx="138">
                  <c:v>36.189</c:v>
                </c:pt>
                <c:pt idx="139">
                  <c:v>38.902000000000001</c:v>
                </c:pt>
                <c:pt idx="140">
                  <c:v>38.377000000000002</c:v>
                </c:pt>
                <c:pt idx="141">
                  <c:v>38.890999999999998</c:v>
                </c:pt>
                <c:pt idx="142">
                  <c:v>31.071000000000002</c:v>
                </c:pt>
                <c:pt idx="143">
                  <c:v>29.946000000000002</c:v>
                </c:pt>
                <c:pt idx="144">
                  <c:v>33.340000000000003</c:v>
                </c:pt>
                <c:pt idx="145">
                  <c:v>35.451000000000001</c:v>
                </c:pt>
                <c:pt idx="146">
                  <c:v>39.521000000000001</c:v>
                </c:pt>
                <c:pt idx="147">
                  <c:v>39.704999999999998</c:v>
                </c:pt>
                <c:pt idx="148">
                  <c:v>40.57</c:v>
                </c:pt>
                <c:pt idx="149">
                  <c:v>32.561999999999998</c:v>
                </c:pt>
                <c:pt idx="150">
                  <c:v>33.564</c:v>
                </c:pt>
                <c:pt idx="151">
                  <c:v>38.82</c:v>
                </c:pt>
                <c:pt idx="152">
                  <c:v>41.865000000000002</c:v>
                </c:pt>
                <c:pt idx="153">
                  <c:v>43.341000000000001</c:v>
                </c:pt>
                <c:pt idx="154">
                  <c:v>44.076999999999998</c:v>
                </c:pt>
                <c:pt idx="155">
                  <c:v>45.329000000000001</c:v>
                </c:pt>
                <c:pt idx="156">
                  <c:v>36.871000000000002</c:v>
                </c:pt>
                <c:pt idx="157">
                  <c:v>37.866999999999997</c:v>
                </c:pt>
                <c:pt idx="158">
                  <c:v>42.195</c:v>
                </c:pt>
                <c:pt idx="159">
                  <c:v>44.098999999999997</c:v>
                </c:pt>
                <c:pt idx="160">
                  <c:v>46.643999999999998</c:v>
                </c:pt>
                <c:pt idx="161">
                  <c:v>47.747</c:v>
                </c:pt>
                <c:pt idx="162">
                  <c:v>48.646999999999998</c:v>
                </c:pt>
                <c:pt idx="163">
                  <c:v>39.371000000000002</c:v>
                </c:pt>
                <c:pt idx="164">
                  <c:v>40.927999999999997</c:v>
                </c:pt>
                <c:pt idx="165">
                  <c:v>46.469000000000001</c:v>
                </c:pt>
                <c:pt idx="166">
                  <c:v>47.698999999999998</c:v>
                </c:pt>
                <c:pt idx="167">
                  <c:v>48.747</c:v>
                </c:pt>
                <c:pt idx="168">
                  <c:v>50.05</c:v>
                </c:pt>
                <c:pt idx="169">
                  <c:v>50.655999999999999</c:v>
                </c:pt>
                <c:pt idx="170">
                  <c:v>42.567999999999998</c:v>
                </c:pt>
                <c:pt idx="171">
                  <c:v>43.209000000000003</c:v>
                </c:pt>
                <c:pt idx="172">
                  <c:v>48.511000000000003</c:v>
                </c:pt>
                <c:pt idx="173">
                  <c:v>49.728999999999999</c:v>
                </c:pt>
                <c:pt idx="174">
                  <c:v>52.405999999999999</c:v>
                </c:pt>
                <c:pt idx="175">
                  <c:v>52.18</c:v>
                </c:pt>
                <c:pt idx="176">
                  <c:v>52.067999999999998</c:v>
                </c:pt>
                <c:pt idx="177">
                  <c:v>44.874000000000002</c:v>
                </c:pt>
                <c:pt idx="178">
                  <c:v>45.459000000000003</c:v>
                </c:pt>
                <c:pt idx="179">
                  <c:v>49.286000000000001</c:v>
                </c:pt>
                <c:pt idx="180">
                  <c:v>51.749000000000002</c:v>
                </c:pt>
                <c:pt idx="181">
                  <c:v>57.015999999999998</c:v>
                </c:pt>
                <c:pt idx="182">
                  <c:v>59.265999999999998</c:v>
                </c:pt>
                <c:pt idx="183">
                  <c:v>60.1</c:v>
                </c:pt>
                <c:pt idx="184">
                  <c:v>47.636000000000003</c:v>
                </c:pt>
                <c:pt idx="185">
                  <c:v>52.567999999999998</c:v>
                </c:pt>
                <c:pt idx="186">
                  <c:v>57.959000000000003</c:v>
                </c:pt>
                <c:pt idx="187">
                  <c:v>59.337000000000003</c:v>
                </c:pt>
                <c:pt idx="188">
                  <c:v>61.238999999999997</c:v>
                </c:pt>
                <c:pt idx="189">
                  <c:v>63.497</c:v>
                </c:pt>
                <c:pt idx="190">
                  <c:v>65.698999999999998</c:v>
                </c:pt>
                <c:pt idx="191">
                  <c:v>56.838000000000001</c:v>
                </c:pt>
                <c:pt idx="192">
                  <c:v>57.332999999999998</c:v>
                </c:pt>
                <c:pt idx="193">
                  <c:v>61.372</c:v>
                </c:pt>
                <c:pt idx="194">
                  <c:v>61.960999999999999</c:v>
                </c:pt>
                <c:pt idx="195">
                  <c:v>65.695999999999998</c:v>
                </c:pt>
                <c:pt idx="196">
                  <c:v>67.067999999999998</c:v>
                </c:pt>
                <c:pt idx="197">
                  <c:v>68.447999999999993</c:v>
                </c:pt>
                <c:pt idx="198">
                  <c:v>60.503</c:v>
                </c:pt>
                <c:pt idx="199">
                  <c:v>60.442</c:v>
                </c:pt>
                <c:pt idx="200">
                  <c:v>63.325000000000003</c:v>
                </c:pt>
                <c:pt idx="201">
                  <c:v>62.055999999999997</c:v>
                </c:pt>
                <c:pt idx="202">
                  <c:v>63.860999999999997</c:v>
                </c:pt>
                <c:pt idx="203">
                  <c:v>66.192999999999998</c:v>
                </c:pt>
                <c:pt idx="204">
                  <c:v>67.944000000000003</c:v>
                </c:pt>
                <c:pt idx="205">
                  <c:v>60.417999999999999</c:v>
                </c:pt>
                <c:pt idx="206">
                  <c:v>60.3</c:v>
                </c:pt>
                <c:pt idx="207">
                  <c:v>62.753999999999998</c:v>
                </c:pt>
                <c:pt idx="208">
                  <c:v>62.667999999999999</c:v>
                </c:pt>
                <c:pt idx="209">
                  <c:v>58.237000000000002</c:v>
                </c:pt>
                <c:pt idx="210">
                  <c:v>64.912999999999997</c:v>
                </c:pt>
                <c:pt idx="211">
                  <c:v>68.186999999999998</c:v>
                </c:pt>
                <c:pt idx="212">
                  <c:v>62.716000000000001</c:v>
                </c:pt>
                <c:pt idx="213">
                  <c:v>62.656999999999996</c:v>
                </c:pt>
                <c:pt idx="214">
                  <c:v>65.826999999999998</c:v>
                </c:pt>
                <c:pt idx="215">
                  <c:v>64.537999999999997</c:v>
                </c:pt>
                <c:pt idx="216">
                  <c:v>67.061999999999998</c:v>
                </c:pt>
                <c:pt idx="217">
                  <c:v>69.366</c:v>
                </c:pt>
                <c:pt idx="218">
                  <c:v>71.66</c:v>
                </c:pt>
                <c:pt idx="219">
                  <c:v>64.228999999999999</c:v>
                </c:pt>
                <c:pt idx="220">
                  <c:v>64.444999999999993</c:v>
                </c:pt>
                <c:pt idx="221">
                  <c:v>68.021000000000001</c:v>
                </c:pt>
                <c:pt idx="222">
                  <c:v>67.373999999999995</c:v>
                </c:pt>
                <c:pt idx="223">
                  <c:v>68.471000000000004</c:v>
                </c:pt>
                <c:pt idx="224">
                  <c:v>71.046000000000006</c:v>
                </c:pt>
                <c:pt idx="225">
                  <c:v>73.084000000000003</c:v>
                </c:pt>
                <c:pt idx="226">
                  <c:v>65.620999999999995</c:v>
                </c:pt>
                <c:pt idx="227">
                  <c:v>65.641000000000005</c:v>
                </c:pt>
                <c:pt idx="228">
                  <c:v>69.129000000000005</c:v>
                </c:pt>
                <c:pt idx="229">
                  <c:v>67.786000000000001</c:v>
                </c:pt>
                <c:pt idx="230">
                  <c:v>68.513999999999996</c:v>
                </c:pt>
                <c:pt idx="231">
                  <c:v>72.132000000000005</c:v>
                </c:pt>
                <c:pt idx="232">
                  <c:v>72.906000000000006</c:v>
                </c:pt>
                <c:pt idx="233">
                  <c:v>65.584999999999994</c:v>
                </c:pt>
                <c:pt idx="234">
                  <c:v>66.549000000000007</c:v>
                </c:pt>
                <c:pt idx="235">
                  <c:v>68.941999999999993</c:v>
                </c:pt>
                <c:pt idx="236">
                  <c:v>67.668999999999997</c:v>
                </c:pt>
                <c:pt idx="237">
                  <c:v>68.043000000000006</c:v>
                </c:pt>
                <c:pt idx="238">
                  <c:v>71.248000000000005</c:v>
                </c:pt>
                <c:pt idx="239">
                  <c:v>73.388999999999996</c:v>
                </c:pt>
                <c:pt idx="240">
                  <c:v>65</c:v>
                </c:pt>
                <c:pt idx="241">
                  <c:v>65.638000000000005</c:v>
                </c:pt>
                <c:pt idx="242">
                  <c:v>68.876000000000005</c:v>
                </c:pt>
                <c:pt idx="243">
                  <c:v>66.903000000000006</c:v>
                </c:pt>
                <c:pt idx="244">
                  <c:v>68.063000000000002</c:v>
                </c:pt>
                <c:pt idx="245">
                  <c:v>72.198999999999998</c:v>
                </c:pt>
                <c:pt idx="246">
                  <c:v>74.846000000000004</c:v>
                </c:pt>
                <c:pt idx="247">
                  <c:v>63.713999999999999</c:v>
                </c:pt>
                <c:pt idx="248">
                  <c:v>62.279000000000003</c:v>
                </c:pt>
                <c:pt idx="249">
                  <c:v>66.885000000000005</c:v>
                </c:pt>
                <c:pt idx="250">
                  <c:v>65.858000000000004</c:v>
                </c:pt>
                <c:pt idx="251">
                  <c:v>69.171000000000006</c:v>
                </c:pt>
                <c:pt idx="252">
                  <c:v>72.39</c:v>
                </c:pt>
                <c:pt idx="253">
                  <c:v>73.605000000000004</c:v>
                </c:pt>
                <c:pt idx="254">
                  <c:v>63.96</c:v>
                </c:pt>
                <c:pt idx="255">
                  <c:v>65.850999999999999</c:v>
                </c:pt>
                <c:pt idx="256">
                  <c:v>68.674000000000007</c:v>
                </c:pt>
                <c:pt idx="257">
                  <c:v>68.254999999999995</c:v>
                </c:pt>
                <c:pt idx="258">
                  <c:v>70.320999999999998</c:v>
                </c:pt>
                <c:pt idx="259">
                  <c:v>72.540000000000006</c:v>
                </c:pt>
                <c:pt idx="260">
                  <c:v>74.400000000000006</c:v>
                </c:pt>
                <c:pt idx="261">
                  <c:v>64.91</c:v>
                </c:pt>
                <c:pt idx="262">
                  <c:v>66.298000000000002</c:v>
                </c:pt>
                <c:pt idx="263">
                  <c:v>68.927000000000007</c:v>
                </c:pt>
                <c:pt idx="264">
                  <c:v>68.433999999999997</c:v>
                </c:pt>
                <c:pt idx="265">
                  <c:v>70.489999999999995</c:v>
                </c:pt>
                <c:pt idx="266">
                  <c:v>73.331000000000003</c:v>
                </c:pt>
                <c:pt idx="267">
                  <c:v>74.635999999999996</c:v>
                </c:pt>
                <c:pt idx="268">
                  <c:v>64.474999999999994</c:v>
                </c:pt>
                <c:pt idx="269">
                  <c:v>66.238</c:v>
                </c:pt>
                <c:pt idx="270">
                  <c:v>64.040999999999997</c:v>
                </c:pt>
                <c:pt idx="271">
                  <c:v>61.844999999999999</c:v>
                </c:pt>
                <c:pt idx="272">
                  <c:v>70.209000000000003</c:v>
                </c:pt>
                <c:pt idx="273">
                  <c:v>73.42</c:v>
                </c:pt>
                <c:pt idx="274">
                  <c:v>74.203999999999994</c:v>
                </c:pt>
                <c:pt idx="275">
                  <c:v>63.662999999999997</c:v>
                </c:pt>
                <c:pt idx="276">
                  <c:v>64.635999999999996</c:v>
                </c:pt>
                <c:pt idx="277">
                  <c:v>68.085999999999999</c:v>
                </c:pt>
                <c:pt idx="278">
                  <c:v>67.123000000000005</c:v>
                </c:pt>
                <c:pt idx="279">
                  <c:v>68.869</c:v>
                </c:pt>
                <c:pt idx="280">
                  <c:v>73.268000000000001</c:v>
                </c:pt>
                <c:pt idx="281">
                  <c:v>74.531000000000006</c:v>
                </c:pt>
                <c:pt idx="282">
                  <c:v>63.988999999999997</c:v>
                </c:pt>
                <c:pt idx="283">
                  <c:v>64.992000000000004</c:v>
                </c:pt>
                <c:pt idx="284">
                  <c:v>68.320999999999998</c:v>
                </c:pt>
                <c:pt idx="285">
                  <c:v>66.75</c:v>
                </c:pt>
                <c:pt idx="286">
                  <c:v>69.495000000000005</c:v>
                </c:pt>
                <c:pt idx="287">
                  <c:v>72.472999999999999</c:v>
                </c:pt>
                <c:pt idx="288">
                  <c:v>74.795000000000002</c:v>
                </c:pt>
                <c:pt idx="289">
                  <c:v>64.177000000000007</c:v>
                </c:pt>
                <c:pt idx="290">
                  <c:v>65.731999999999999</c:v>
                </c:pt>
                <c:pt idx="291">
                  <c:v>67.861999999999995</c:v>
                </c:pt>
                <c:pt idx="292">
                  <c:v>65.471000000000004</c:v>
                </c:pt>
                <c:pt idx="293">
                  <c:v>66.694999999999993</c:v>
                </c:pt>
                <c:pt idx="294">
                  <c:v>71.116</c:v>
                </c:pt>
                <c:pt idx="295">
                  <c:v>72.986999999999995</c:v>
                </c:pt>
                <c:pt idx="296">
                  <c:v>62.415999999999997</c:v>
                </c:pt>
                <c:pt idx="297">
                  <c:v>63.2</c:v>
                </c:pt>
                <c:pt idx="298">
                  <c:v>66.876000000000005</c:v>
                </c:pt>
                <c:pt idx="299">
                  <c:v>65.706000000000003</c:v>
                </c:pt>
                <c:pt idx="300">
                  <c:v>67.108999999999995</c:v>
                </c:pt>
                <c:pt idx="301">
                  <c:v>70.352000000000004</c:v>
                </c:pt>
                <c:pt idx="302">
                  <c:v>73.840999999999994</c:v>
                </c:pt>
                <c:pt idx="303">
                  <c:v>61.72</c:v>
                </c:pt>
                <c:pt idx="304">
                  <c:v>62.951000000000001</c:v>
                </c:pt>
                <c:pt idx="305">
                  <c:v>67.731999999999999</c:v>
                </c:pt>
                <c:pt idx="306">
                  <c:v>67.591999999999999</c:v>
                </c:pt>
                <c:pt idx="307">
                  <c:v>69.763000000000005</c:v>
                </c:pt>
                <c:pt idx="308">
                  <c:v>72.62</c:v>
                </c:pt>
                <c:pt idx="309">
                  <c:v>74.325000000000003</c:v>
                </c:pt>
                <c:pt idx="310">
                  <c:v>61.79</c:v>
                </c:pt>
                <c:pt idx="311">
                  <c:v>63.581000000000003</c:v>
                </c:pt>
                <c:pt idx="312">
                  <c:v>66.462999999999994</c:v>
                </c:pt>
                <c:pt idx="313">
                  <c:v>65.039000000000001</c:v>
                </c:pt>
                <c:pt idx="314">
                  <c:v>66.322999999999993</c:v>
                </c:pt>
                <c:pt idx="315">
                  <c:v>70.468000000000004</c:v>
                </c:pt>
                <c:pt idx="316">
                  <c:v>72.706999999999994</c:v>
                </c:pt>
                <c:pt idx="317">
                  <c:v>61.494</c:v>
                </c:pt>
                <c:pt idx="318">
                  <c:v>63.113999999999997</c:v>
                </c:pt>
                <c:pt idx="319">
                  <c:v>68.632000000000005</c:v>
                </c:pt>
                <c:pt idx="320">
                  <c:v>66.840999999999994</c:v>
                </c:pt>
                <c:pt idx="321">
                  <c:v>68.637</c:v>
                </c:pt>
                <c:pt idx="322">
                  <c:v>70.864999999999995</c:v>
                </c:pt>
                <c:pt idx="323">
                  <c:v>75.328999999999994</c:v>
                </c:pt>
                <c:pt idx="324">
                  <c:v>65.578999999999994</c:v>
                </c:pt>
                <c:pt idx="325">
                  <c:v>65.924999999999997</c:v>
                </c:pt>
                <c:pt idx="326">
                  <c:v>69.278000000000006</c:v>
                </c:pt>
                <c:pt idx="327">
                  <c:v>70.734999999999999</c:v>
                </c:pt>
                <c:pt idx="328">
                  <c:v>71.834999999999994</c:v>
                </c:pt>
                <c:pt idx="329">
                  <c:v>60.716999999999999</c:v>
                </c:pt>
                <c:pt idx="330">
                  <c:v>65.123000000000005</c:v>
                </c:pt>
                <c:pt idx="331">
                  <c:v>63.652999999999999</c:v>
                </c:pt>
                <c:pt idx="332">
                  <c:v>66.656999999999996</c:v>
                </c:pt>
                <c:pt idx="333">
                  <c:v>69.817999999999998</c:v>
                </c:pt>
                <c:pt idx="334">
                  <c:v>71.552999999999997</c:v>
                </c:pt>
                <c:pt idx="335">
                  <c:v>71.484999999999999</c:v>
                </c:pt>
                <c:pt idx="336">
                  <c:v>73.043999999999997</c:v>
                </c:pt>
                <c:pt idx="337">
                  <c:v>75.213999999999999</c:v>
                </c:pt>
                <c:pt idx="338">
                  <c:v>63.859000000000002</c:v>
                </c:pt>
                <c:pt idx="339">
                  <c:v>64.59</c:v>
                </c:pt>
                <c:pt idx="340">
                  <c:v>68.242999999999995</c:v>
                </c:pt>
                <c:pt idx="341">
                  <c:v>68.617999999999995</c:v>
                </c:pt>
                <c:pt idx="342">
                  <c:v>71.442999999999998</c:v>
                </c:pt>
                <c:pt idx="343">
                  <c:v>73.622</c:v>
                </c:pt>
                <c:pt idx="344">
                  <c:v>74.945999999999998</c:v>
                </c:pt>
                <c:pt idx="345">
                  <c:v>63.677</c:v>
                </c:pt>
                <c:pt idx="346">
                  <c:v>65.063999999999993</c:v>
                </c:pt>
                <c:pt idx="347">
                  <c:v>70.040000000000006</c:v>
                </c:pt>
                <c:pt idx="348">
                  <c:v>70.906999999999996</c:v>
                </c:pt>
                <c:pt idx="349">
                  <c:v>71.540000000000006</c:v>
                </c:pt>
                <c:pt idx="350">
                  <c:v>77.094999999999999</c:v>
                </c:pt>
                <c:pt idx="351">
                  <c:v>83.67</c:v>
                </c:pt>
                <c:pt idx="352">
                  <c:v>75.977999999999994</c:v>
                </c:pt>
                <c:pt idx="353">
                  <c:v>74.947000000000003</c:v>
                </c:pt>
                <c:pt idx="354">
                  <c:v>74.697999999999993</c:v>
                </c:pt>
                <c:pt idx="355">
                  <c:v>76.817999999999998</c:v>
                </c:pt>
                <c:pt idx="356">
                  <c:v>78.790000000000006</c:v>
                </c:pt>
                <c:pt idx="357">
                  <c:v>69.061000000000007</c:v>
                </c:pt>
                <c:pt idx="358">
                  <c:v>55.878999999999998</c:v>
                </c:pt>
                <c:pt idx="359">
                  <c:v>66.082999999999998</c:v>
                </c:pt>
                <c:pt idx="360">
                  <c:v>71.903000000000006</c:v>
                </c:pt>
                <c:pt idx="361">
                  <c:v>71.664000000000001</c:v>
                </c:pt>
                <c:pt idx="362">
                  <c:v>73.037999999999997</c:v>
                </c:pt>
                <c:pt idx="363">
                  <c:v>76.191000000000003</c:v>
                </c:pt>
                <c:pt idx="364">
                  <c:v>67.537000000000006</c:v>
                </c:pt>
              </c:numCache>
            </c:numRef>
          </c:val>
          <c:smooth val="0"/>
          <c:extLst>
            <c:ext xmlns:c16="http://schemas.microsoft.com/office/drawing/2014/chart" uri="{C3380CC4-5D6E-409C-BE32-E72D297353CC}">
              <c16:uniqueId val="{00000002-4670-4B5F-89D5-8260565E6F64}"/>
            </c:ext>
          </c:extLst>
        </c:ser>
        <c:ser>
          <c:idx val="5"/>
          <c:order val="2"/>
          <c:tx>
            <c:strRef>
              <c:f>A6_ábra_chart!$M$8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A6_ábra_chart!$M$9:$M$373</c:f>
              <c:numCache>
                <c:formatCode>0.0</c:formatCode>
                <c:ptCount val="365"/>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59">
                  <c:v>108.395</c:v>
                </c:pt>
                <c:pt idx="60">
                  <c:v>108.441</c:v>
                </c:pt>
                <c:pt idx="61">
                  <c:v>108.405</c:v>
                </c:pt>
                <c:pt idx="62">
                  <c:v>108.25</c:v>
                </c:pt>
                <c:pt idx="63">
                  <c:v>108.18</c:v>
                </c:pt>
                <c:pt idx="64">
                  <c:v>108.245</c:v>
                </c:pt>
                <c:pt idx="65">
                  <c:v>108.247</c:v>
                </c:pt>
                <c:pt idx="66">
                  <c:v>108.199</c:v>
                </c:pt>
                <c:pt idx="67">
                  <c:v>108.18300000000001</c:v>
                </c:pt>
                <c:pt idx="68">
                  <c:v>108.574</c:v>
                </c:pt>
                <c:pt idx="69">
                  <c:v>109.19799999999999</c:v>
                </c:pt>
                <c:pt idx="70">
                  <c:v>109.203</c:v>
                </c:pt>
                <c:pt idx="71">
                  <c:v>108.89100000000001</c:v>
                </c:pt>
                <c:pt idx="72">
                  <c:v>108.651</c:v>
                </c:pt>
                <c:pt idx="73">
                  <c:v>108.77200000000001</c:v>
                </c:pt>
                <c:pt idx="74">
                  <c:v>108.94</c:v>
                </c:pt>
                <c:pt idx="75">
                  <c:v>108.935</c:v>
                </c:pt>
                <c:pt idx="76">
                  <c:v>108.873</c:v>
                </c:pt>
                <c:pt idx="77">
                  <c:v>108.996</c:v>
                </c:pt>
                <c:pt idx="78">
                  <c:v>109.46299999999999</c:v>
                </c:pt>
                <c:pt idx="79">
                  <c:v>109.82899999999999</c:v>
                </c:pt>
                <c:pt idx="80">
                  <c:v>109.827</c:v>
                </c:pt>
                <c:pt idx="81">
                  <c:v>109.705</c:v>
                </c:pt>
                <c:pt idx="82">
                  <c:v>109.705</c:v>
                </c:pt>
                <c:pt idx="83">
                  <c:v>109.044</c:v>
                </c:pt>
                <c:pt idx="84">
                  <c:v>108.515</c:v>
                </c:pt>
                <c:pt idx="85">
                  <c:v>108.41200000000001</c:v>
                </c:pt>
                <c:pt idx="86">
                  <c:v>108.49299999999999</c:v>
                </c:pt>
                <c:pt idx="87">
                  <c:v>108.443</c:v>
                </c:pt>
                <c:pt idx="88">
                  <c:v>108.43600000000001</c:v>
                </c:pt>
                <c:pt idx="89">
                  <c:v>108.604</c:v>
                </c:pt>
                <c:pt idx="90">
                  <c:v>109.471</c:v>
                </c:pt>
                <c:pt idx="91">
                  <c:v>110.39100000000001</c:v>
                </c:pt>
                <c:pt idx="92">
                  <c:v>110.874</c:v>
                </c:pt>
                <c:pt idx="93">
                  <c:v>111.20699999999999</c:v>
                </c:pt>
                <c:pt idx="94">
                  <c:v>111.453</c:v>
                </c:pt>
                <c:pt idx="95">
                  <c:v>111.649</c:v>
                </c:pt>
                <c:pt idx="96">
                  <c:v>111.645</c:v>
                </c:pt>
                <c:pt idx="97">
                  <c:v>111.657</c:v>
                </c:pt>
                <c:pt idx="98">
                  <c:v>111.711</c:v>
                </c:pt>
                <c:pt idx="99">
                  <c:v>110.815</c:v>
                </c:pt>
                <c:pt idx="100">
                  <c:v>110.867</c:v>
                </c:pt>
                <c:pt idx="101">
                  <c:v>111.11</c:v>
                </c:pt>
                <c:pt idx="102">
                  <c:v>111.48699999999999</c:v>
                </c:pt>
                <c:pt idx="103">
                  <c:v>111.45</c:v>
                </c:pt>
                <c:pt idx="104">
                  <c:v>111.596</c:v>
                </c:pt>
                <c:pt idx="105">
                  <c:v>111.96599999999999</c:v>
                </c:pt>
                <c:pt idx="106">
                  <c:v>113.17700000000001</c:v>
                </c:pt>
                <c:pt idx="107">
                  <c:v>113.411</c:v>
                </c:pt>
                <c:pt idx="108">
                  <c:v>112.605</c:v>
                </c:pt>
                <c:pt idx="109">
                  <c:v>112.414</c:v>
                </c:pt>
                <c:pt idx="110">
                  <c:v>112.364</c:v>
                </c:pt>
                <c:pt idx="111">
                  <c:v>112.31100000000001</c:v>
                </c:pt>
                <c:pt idx="112">
                  <c:v>112.42700000000001</c:v>
                </c:pt>
                <c:pt idx="113">
                  <c:v>112.40300000000001</c:v>
                </c:pt>
                <c:pt idx="114">
                  <c:v>112.508</c:v>
                </c:pt>
                <c:pt idx="115">
                  <c:v>113.32</c:v>
                </c:pt>
                <c:pt idx="116">
                  <c:v>113.672</c:v>
                </c:pt>
                <c:pt idx="117">
                  <c:v>114.23099999999999</c:v>
                </c:pt>
                <c:pt idx="118">
                  <c:v>114.498</c:v>
                </c:pt>
                <c:pt idx="119">
                  <c:v>114.268</c:v>
                </c:pt>
                <c:pt idx="120">
                  <c:v>114.03700000000001</c:v>
                </c:pt>
                <c:pt idx="121">
                  <c:v>113.797</c:v>
                </c:pt>
                <c:pt idx="122">
                  <c:v>114.062</c:v>
                </c:pt>
                <c:pt idx="123">
                  <c:v>114.211</c:v>
                </c:pt>
                <c:pt idx="124">
                  <c:v>114.29</c:v>
                </c:pt>
                <c:pt idx="125">
                  <c:v>114.318</c:v>
                </c:pt>
                <c:pt idx="126">
                  <c:v>114.43899999999999</c:v>
                </c:pt>
                <c:pt idx="127">
                  <c:v>114.46299999999999</c:v>
                </c:pt>
                <c:pt idx="128">
                  <c:v>114.343</c:v>
                </c:pt>
                <c:pt idx="129">
                  <c:v>114.322</c:v>
                </c:pt>
                <c:pt idx="130">
                  <c:v>114.083</c:v>
                </c:pt>
                <c:pt idx="131">
                  <c:v>113.675</c:v>
                </c:pt>
                <c:pt idx="132">
                  <c:v>113.63200000000001</c:v>
                </c:pt>
                <c:pt idx="133">
                  <c:v>113.685</c:v>
                </c:pt>
                <c:pt idx="134">
                  <c:v>114.107</c:v>
                </c:pt>
                <c:pt idx="135">
                  <c:v>114.57299999999999</c:v>
                </c:pt>
                <c:pt idx="136">
                  <c:v>114.69799999999999</c:v>
                </c:pt>
                <c:pt idx="137">
                  <c:v>114.81100000000001</c:v>
                </c:pt>
                <c:pt idx="138">
                  <c:v>115.121</c:v>
                </c:pt>
                <c:pt idx="139">
                  <c:v>115.251</c:v>
                </c:pt>
                <c:pt idx="140">
                  <c:v>115.21599999999999</c:v>
                </c:pt>
                <c:pt idx="141">
                  <c:v>115.369</c:v>
                </c:pt>
                <c:pt idx="142">
                  <c:v>115.48</c:v>
                </c:pt>
                <c:pt idx="143">
                  <c:v>115.797</c:v>
                </c:pt>
                <c:pt idx="144">
                  <c:v>116.01</c:v>
                </c:pt>
                <c:pt idx="145">
                  <c:v>115.514</c:v>
                </c:pt>
                <c:pt idx="146">
                  <c:v>114.93600000000001</c:v>
                </c:pt>
                <c:pt idx="147">
                  <c:v>114.943</c:v>
                </c:pt>
                <c:pt idx="148">
                  <c:v>114.822</c:v>
                </c:pt>
                <c:pt idx="149">
                  <c:v>114.723</c:v>
                </c:pt>
                <c:pt idx="150">
                  <c:v>114.71</c:v>
                </c:pt>
                <c:pt idx="151">
                  <c:v>115.205</c:v>
                </c:pt>
                <c:pt idx="152">
                  <c:v>116.372</c:v>
                </c:pt>
                <c:pt idx="153">
                  <c:v>117.68899999999999</c:v>
                </c:pt>
                <c:pt idx="154">
                  <c:v>118.343</c:v>
                </c:pt>
                <c:pt idx="155">
                  <c:v>118.714</c:v>
                </c:pt>
                <c:pt idx="156">
                  <c:v>119.253</c:v>
                </c:pt>
                <c:pt idx="157">
                  <c:v>119.61</c:v>
                </c:pt>
                <c:pt idx="158">
                  <c:v>119.762</c:v>
                </c:pt>
                <c:pt idx="159">
                  <c:v>119.732</c:v>
                </c:pt>
                <c:pt idx="160">
                  <c:v>119.598</c:v>
                </c:pt>
                <c:pt idx="161">
                  <c:v>120.087</c:v>
                </c:pt>
                <c:pt idx="162">
                  <c:v>120.56399999999999</c:v>
                </c:pt>
                <c:pt idx="163">
                  <c:v>120.90600000000001</c:v>
                </c:pt>
                <c:pt idx="164">
                  <c:v>121.333</c:v>
                </c:pt>
                <c:pt idx="165">
                  <c:v>121.55800000000001</c:v>
                </c:pt>
                <c:pt idx="166">
                  <c:v>121.78700000000001</c:v>
                </c:pt>
                <c:pt idx="167">
                  <c:v>122.20399999999999</c:v>
                </c:pt>
                <c:pt idx="168">
                  <c:v>122.191</c:v>
                </c:pt>
                <c:pt idx="169">
                  <c:v>122.324</c:v>
                </c:pt>
                <c:pt idx="170">
                  <c:v>122.285</c:v>
                </c:pt>
                <c:pt idx="171">
                  <c:v>122.1</c:v>
                </c:pt>
                <c:pt idx="172">
                  <c:v>122.113</c:v>
                </c:pt>
                <c:pt idx="173">
                  <c:v>122.313</c:v>
                </c:pt>
                <c:pt idx="174">
                  <c:v>122.354</c:v>
                </c:pt>
                <c:pt idx="175">
                  <c:v>122.346</c:v>
                </c:pt>
                <c:pt idx="176">
                  <c:v>122.408</c:v>
                </c:pt>
                <c:pt idx="177">
                  <c:v>122.822</c:v>
                </c:pt>
                <c:pt idx="178">
                  <c:v>123.014</c:v>
                </c:pt>
                <c:pt idx="179">
                  <c:v>123.285</c:v>
                </c:pt>
                <c:pt idx="180">
                  <c:v>123.304</c:v>
                </c:pt>
                <c:pt idx="181">
                  <c:v>123.08799999999999</c:v>
                </c:pt>
                <c:pt idx="182">
                  <c:v>122.93</c:v>
                </c:pt>
                <c:pt idx="183">
                  <c:v>122.875</c:v>
                </c:pt>
                <c:pt idx="184">
                  <c:v>121.502</c:v>
                </c:pt>
                <c:pt idx="185">
                  <c:v>120.32599999999999</c:v>
                </c:pt>
                <c:pt idx="186">
                  <c:v>120.10299999999999</c:v>
                </c:pt>
                <c:pt idx="187">
                  <c:v>120.59099999999999</c:v>
                </c:pt>
                <c:pt idx="188">
                  <c:v>121.32299999999999</c:v>
                </c:pt>
                <c:pt idx="189">
                  <c:v>122.033</c:v>
                </c:pt>
                <c:pt idx="190">
                  <c:v>122.35599999999999</c:v>
                </c:pt>
                <c:pt idx="191">
                  <c:v>123.687</c:v>
                </c:pt>
                <c:pt idx="192">
                  <c:v>125.11799999999999</c:v>
                </c:pt>
                <c:pt idx="193">
                  <c:v>125.684</c:v>
                </c:pt>
                <c:pt idx="194">
                  <c:v>125.61799999999999</c:v>
                </c:pt>
                <c:pt idx="195">
                  <c:v>125.48399999999999</c:v>
                </c:pt>
                <c:pt idx="196">
                  <c:v>125.453</c:v>
                </c:pt>
                <c:pt idx="197">
                  <c:v>125.32899999999999</c:v>
                </c:pt>
                <c:pt idx="198">
                  <c:v>125.431</c:v>
                </c:pt>
                <c:pt idx="199">
                  <c:v>125.423</c:v>
                </c:pt>
                <c:pt idx="200">
                  <c:v>125.40600000000001</c:v>
                </c:pt>
                <c:pt idx="201">
                  <c:v>125.372</c:v>
                </c:pt>
                <c:pt idx="202">
                  <c:v>125.253</c:v>
                </c:pt>
                <c:pt idx="203">
                  <c:v>125.155</c:v>
                </c:pt>
                <c:pt idx="204">
                  <c:v>125.378</c:v>
                </c:pt>
                <c:pt idx="205">
                  <c:v>125.506</c:v>
                </c:pt>
                <c:pt idx="206">
                  <c:v>125.508</c:v>
                </c:pt>
                <c:pt idx="207">
                  <c:v>125.50700000000001</c:v>
                </c:pt>
                <c:pt idx="208">
                  <c:v>125.581</c:v>
                </c:pt>
                <c:pt idx="209">
                  <c:v>125.45699999999999</c:v>
                </c:pt>
                <c:pt idx="210">
                  <c:v>125.28100000000001</c:v>
                </c:pt>
                <c:pt idx="211">
                  <c:v>124.986</c:v>
                </c:pt>
                <c:pt idx="212">
                  <c:v>124.764</c:v>
                </c:pt>
                <c:pt idx="213">
                  <c:v>124.61499999999999</c:v>
                </c:pt>
                <c:pt idx="214">
                  <c:v>124.65600000000001</c:v>
                </c:pt>
                <c:pt idx="215">
                  <c:v>124.604</c:v>
                </c:pt>
                <c:pt idx="216">
                  <c:v>124.60899999999999</c:v>
                </c:pt>
                <c:pt idx="217">
                  <c:v>124.485</c:v>
                </c:pt>
                <c:pt idx="218">
                  <c:v>124.282</c:v>
                </c:pt>
                <c:pt idx="219">
                  <c:v>124.191</c:v>
                </c:pt>
                <c:pt idx="220">
                  <c:v>123.93300000000001</c:v>
                </c:pt>
                <c:pt idx="221">
                  <c:v>123.506</c:v>
                </c:pt>
                <c:pt idx="222">
                  <c:v>123.233</c:v>
                </c:pt>
                <c:pt idx="223">
                  <c:v>123.14</c:v>
                </c:pt>
                <c:pt idx="224">
                  <c:v>123.122</c:v>
                </c:pt>
                <c:pt idx="225">
                  <c:v>123.39100000000001</c:v>
                </c:pt>
                <c:pt idx="226">
                  <c:v>123.261</c:v>
                </c:pt>
                <c:pt idx="227">
                  <c:v>123.491</c:v>
                </c:pt>
                <c:pt idx="228">
                  <c:v>123.66800000000001</c:v>
                </c:pt>
                <c:pt idx="229">
                  <c:v>123.84</c:v>
                </c:pt>
                <c:pt idx="230">
                  <c:v>123.923</c:v>
                </c:pt>
                <c:pt idx="231">
                  <c:v>124.042</c:v>
                </c:pt>
                <c:pt idx="232">
                  <c:v>123.94799999999999</c:v>
                </c:pt>
                <c:pt idx="233">
                  <c:v>124.221</c:v>
                </c:pt>
                <c:pt idx="234">
                  <c:v>124.202</c:v>
                </c:pt>
                <c:pt idx="235">
                  <c:v>124.001</c:v>
                </c:pt>
                <c:pt idx="236">
                  <c:v>123.938</c:v>
                </c:pt>
                <c:pt idx="237">
                  <c:v>123.81699999999999</c:v>
                </c:pt>
                <c:pt idx="238">
                  <c:v>123.696</c:v>
                </c:pt>
                <c:pt idx="239">
                  <c:v>123.842</c:v>
                </c:pt>
                <c:pt idx="240">
                  <c:v>123.86199999999999</c:v>
                </c:pt>
                <c:pt idx="241">
                  <c:v>123.911</c:v>
                </c:pt>
                <c:pt idx="242">
                  <c:v>123.84</c:v>
                </c:pt>
                <c:pt idx="243">
                  <c:v>122.60299999999999</c:v>
                </c:pt>
                <c:pt idx="244">
                  <c:v>121.68899999999999</c:v>
                </c:pt>
                <c:pt idx="245">
                  <c:v>120.48399999999999</c:v>
                </c:pt>
                <c:pt idx="246">
                  <c:v>119.624</c:v>
                </c:pt>
                <c:pt idx="247">
                  <c:v>119.004</c:v>
                </c:pt>
                <c:pt idx="248">
                  <c:v>118.32899999999999</c:v>
                </c:pt>
                <c:pt idx="249">
                  <c:v>117.842</c:v>
                </c:pt>
                <c:pt idx="250">
                  <c:v>118.637</c:v>
                </c:pt>
                <c:pt idx="251">
                  <c:v>119.179</c:v>
                </c:pt>
                <c:pt idx="252">
                  <c:v>119.94199999999999</c:v>
                </c:pt>
                <c:pt idx="253">
                  <c:v>120.32</c:v>
                </c:pt>
                <c:pt idx="254">
                  <c:v>120.578</c:v>
                </c:pt>
                <c:pt idx="255">
                  <c:v>120.893</c:v>
                </c:pt>
                <c:pt idx="256">
                  <c:v>120.991</c:v>
                </c:pt>
                <c:pt idx="257">
                  <c:v>121.05800000000001</c:v>
                </c:pt>
                <c:pt idx="258">
                  <c:v>121.176</c:v>
                </c:pt>
                <c:pt idx="259">
                  <c:v>121.44499999999999</c:v>
                </c:pt>
                <c:pt idx="260">
                  <c:v>121.53400000000001</c:v>
                </c:pt>
                <c:pt idx="261">
                  <c:v>121.42</c:v>
                </c:pt>
                <c:pt idx="262">
                  <c:v>121.38800000000001</c:v>
                </c:pt>
                <c:pt idx="263">
                  <c:v>121.408</c:v>
                </c:pt>
                <c:pt idx="264">
                  <c:v>121.233</c:v>
                </c:pt>
                <c:pt idx="265">
                  <c:v>121.15900000000001</c:v>
                </c:pt>
                <c:pt idx="266">
                  <c:v>120.908</c:v>
                </c:pt>
                <c:pt idx="267">
                  <c:v>120.809</c:v>
                </c:pt>
                <c:pt idx="268">
                  <c:v>120.884</c:v>
                </c:pt>
                <c:pt idx="269">
                  <c:v>120.86799999999999</c:v>
                </c:pt>
                <c:pt idx="270">
                  <c:v>120.791</c:v>
                </c:pt>
                <c:pt idx="271">
                  <c:v>120.816</c:v>
                </c:pt>
                <c:pt idx="272">
                  <c:v>120.78400000000001</c:v>
                </c:pt>
                <c:pt idx="273">
                  <c:v>120.41800000000001</c:v>
                </c:pt>
                <c:pt idx="274">
                  <c:v>120.14</c:v>
                </c:pt>
                <c:pt idx="275">
                  <c:v>119.78400000000001</c:v>
                </c:pt>
                <c:pt idx="276">
                  <c:v>119.65900000000001</c:v>
                </c:pt>
                <c:pt idx="277">
                  <c:v>119.575</c:v>
                </c:pt>
                <c:pt idx="278">
                  <c:v>119.44</c:v>
                </c:pt>
                <c:pt idx="279">
                  <c:v>119.42700000000001</c:v>
                </c:pt>
                <c:pt idx="280">
                  <c:v>119.59099999999999</c:v>
                </c:pt>
                <c:pt idx="281">
                  <c:v>119.432</c:v>
                </c:pt>
                <c:pt idx="282">
                  <c:v>119.304</c:v>
                </c:pt>
                <c:pt idx="283">
                  <c:v>119.017</c:v>
                </c:pt>
                <c:pt idx="284">
                  <c:v>118.592</c:v>
                </c:pt>
                <c:pt idx="285">
                  <c:v>118.405</c:v>
                </c:pt>
                <c:pt idx="286">
                  <c:v>118.221</c:v>
                </c:pt>
                <c:pt idx="287">
                  <c:v>118.10299999999999</c:v>
                </c:pt>
                <c:pt idx="288">
                  <c:v>118.04</c:v>
                </c:pt>
                <c:pt idx="289">
                  <c:v>118.134</c:v>
                </c:pt>
                <c:pt idx="290">
                  <c:v>118.42400000000001</c:v>
                </c:pt>
                <c:pt idx="291">
                  <c:v>118.824</c:v>
                </c:pt>
                <c:pt idx="292">
                  <c:v>118.80800000000001</c:v>
                </c:pt>
                <c:pt idx="293">
                  <c:v>118.65600000000001</c:v>
                </c:pt>
                <c:pt idx="294">
                  <c:v>118.67</c:v>
                </c:pt>
                <c:pt idx="295">
                  <c:v>118.80500000000001</c:v>
                </c:pt>
                <c:pt idx="296">
                  <c:v>118.76300000000001</c:v>
                </c:pt>
                <c:pt idx="297">
                  <c:v>118.506</c:v>
                </c:pt>
                <c:pt idx="298">
                  <c:v>118.22</c:v>
                </c:pt>
                <c:pt idx="299">
                  <c:v>117.658</c:v>
                </c:pt>
                <c:pt idx="300">
                  <c:v>117.232</c:v>
                </c:pt>
                <c:pt idx="301">
                  <c:v>116.577</c:v>
                </c:pt>
                <c:pt idx="302">
                  <c:v>115.79900000000001</c:v>
                </c:pt>
                <c:pt idx="303">
                  <c:v>114.694</c:v>
                </c:pt>
                <c:pt idx="304">
                  <c:v>113.614</c:v>
                </c:pt>
                <c:pt idx="305">
                  <c:v>113.062</c:v>
                </c:pt>
                <c:pt idx="306">
                  <c:v>112.916</c:v>
                </c:pt>
                <c:pt idx="307">
                  <c:v>112.929</c:v>
                </c:pt>
                <c:pt idx="308">
                  <c:v>112.87</c:v>
                </c:pt>
                <c:pt idx="309">
                  <c:v>112.905</c:v>
                </c:pt>
                <c:pt idx="310">
                  <c:v>113.23</c:v>
                </c:pt>
                <c:pt idx="311">
                  <c:v>113.745</c:v>
                </c:pt>
                <c:pt idx="312">
                  <c:v>113.627</c:v>
                </c:pt>
                <c:pt idx="313">
                  <c:v>113.634</c:v>
                </c:pt>
                <c:pt idx="314">
                  <c:v>113.111</c:v>
                </c:pt>
                <c:pt idx="315">
                  <c:v>112.999</c:v>
                </c:pt>
                <c:pt idx="316">
                  <c:v>112.996</c:v>
                </c:pt>
                <c:pt idx="317">
                  <c:v>113.081</c:v>
                </c:pt>
                <c:pt idx="318">
                  <c:v>113.181</c:v>
                </c:pt>
                <c:pt idx="319">
                  <c:v>113.16</c:v>
                </c:pt>
                <c:pt idx="320">
                  <c:v>113.057</c:v>
                </c:pt>
                <c:pt idx="321">
                  <c:v>113.312</c:v>
                </c:pt>
                <c:pt idx="322">
                  <c:v>113.319</c:v>
                </c:pt>
                <c:pt idx="323">
                  <c:v>113.185</c:v>
                </c:pt>
                <c:pt idx="324">
                  <c:v>113.017</c:v>
                </c:pt>
                <c:pt idx="325">
                  <c:v>113</c:v>
                </c:pt>
                <c:pt idx="326">
                  <c:v>113.22199999999999</c:v>
                </c:pt>
                <c:pt idx="327">
                  <c:v>113.39700000000001</c:v>
                </c:pt>
                <c:pt idx="328">
                  <c:v>113.148</c:v>
                </c:pt>
                <c:pt idx="329">
                  <c:v>113.045</c:v>
                </c:pt>
                <c:pt idx="330">
                  <c:v>113.146</c:v>
                </c:pt>
                <c:pt idx="331">
                  <c:v>111.726</c:v>
                </c:pt>
                <c:pt idx="332">
                  <c:v>109.652</c:v>
                </c:pt>
                <c:pt idx="333">
                  <c:v>109.376</c:v>
                </c:pt>
                <c:pt idx="334">
                  <c:v>109.789</c:v>
                </c:pt>
                <c:pt idx="335">
                  <c:v>110.33499999999999</c:v>
                </c:pt>
                <c:pt idx="336">
                  <c:v>110.608</c:v>
                </c:pt>
                <c:pt idx="337">
                  <c:v>110.739</c:v>
                </c:pt>
                <c:pt idx="338">
                  <c:v>112.247</c:v>
                </c:pt>
                <c:pt idx="339">
                  <c:v>114.178</c:v>
                </c:pt>
                <c:pt idx="340">
                  <c:v>114.148</c:v>
                </c:pt>
                <c:pt idx="341">
                  <c:v>113.48</c:v>
                </c:pt>
                <c:pt idx="342">
                  <c:v>112.977</c:v>
                </c:pt>
                <c:pt idx="343">
                  <c:v>112.666</c:v>
                </c:pt>
                <c:pt idx="344">
                  <c:v>112.482</c:v>
                </c:pt>
                <c:pt idx="345">
                  <c:v>112.586</c:v>
                </c:pt>
                <c:pt idx="346">
                  <c:v>112.541</c:v>
                </c:pt>
                <c:pt idx="347">
                  <c:v>112.63</c:v>
                </c:pt>
                <c:pt idx="348">
                  <c:v>112.699</c:v>
                </c:pt>
                <c:pt idx="349">
                  <c:v>112.96</c:v>
                </c:pt>
                <c:pt idx="350">
                  <c:v>113.087</c:v>
                </c:pt>
                <c:pt idx="351">
                  <c:v>113.42400000000001</c:v>
                </c:pt>
                <c:pt idx="352">
                  <c:v>113.87</c:v>
                </c:pt>
                <c:pt idx="353">
                  <c:v>114.577</c:v>
                </c:pt>
                <c:pt idx="354">
                  <c:v>115.925</c:v>
                </c:pt>
                <c:pt idx="355">
                  <c:v>116.82299999999999</c:v>
                </c:pt>
                <c:pt idx="356">
                  <c:v>116.967</c:v>
                </c:pt>
                <c:pt idx="357">
                  <c:v>115.53400000000001</c:v>
                </c:pt>
                <c:pt idx="358">
                  <c:v>111.321</c:v>
                </c:pt>
                <c:pt idx="359">
                  <c:v>109.471</c:v>
                </c:pt>
                <c:pt idx="360">
                  <c:v>108.607</c:v>
                </c:pt>
                <c:pt idx="361">
                  <c:v>108.04900000000001</c:v>
                </c:pt>
                <c:pt idx="362">
                  <c:v>107.679</c:v>
                </c:pt>
                <c:pt idx="363">
                  <c:v>107.173</c:v>
                </c:pt>
                <c:pt idx="364">
                  <c:v>107.148</c:v>
                </c:pt>
              </c:numCache>
            </c:numRef>
          </c:val>
          <c:smooth val="0"/>
          <c:extLst>
            <c:ext xmlns:c16="http://schemas.microsoft.com/office/drawing/2014/chart" uri="{C3380CC4-5D6E-409C-BE32-E72D297353CC}">
              <c16:uniqueId val="{00000005-4670-4B5F-89D5-8260565E6F64}"/>
            </c:ext>
          </c:extLst>
        </c:ser>
        <c:ser>
          <c:idx val="3"/>
          <c:order val="3"/>
          <c:tx>
            <c:strRef>
              <c:f>A6_ábra_chart!$K$8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A6_ábra_chart!$K$9:$K$373</c:f>
              <c:numCache>
                <c:formatCode>0.0</c:formatCode>
                <c:ptCount val="365"/>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103.39700000000001</c:v>
                </c:pt>
                <c:pt idx="60">
                  <c:v>103.761</c:v>
                </c:pt>
                <c:pt idx="61">
                  <c:v>104.001</c:v>
                </c:pt>
                <c:pt idx="62">
                  <c:v>104.06399999999999</c:v>
                </c:pt>
                <c:pt idx="63">
                  <c:v>104.161</c:v>
                </c:pt>
                <c:pt idx="64">
                  <c:v>104.086</c:v>
                </c:pt>
                <c:pt idx="65">
                  <c:v>103.98699999999999</c:v>
                </c:pt>
                <c:pt idx="66">
                  <c:v>103.818</c:v>
                </c:pt>
                <c:pt idx="67">
                  <c:v>103.29900000000001</c:v>
                </c:pt>
                <c:pt idx="68">
                  <c:v>102.651</c:v>
                </c:pt>
                <c:pt idx="69">
                  <c:v>102.116</c:v>
                </c:pt>
                <c:pt idx="70">
                  <c:v>101.297</c:v>
                </c:pt>
                <c:pt idx="71">
                  <c:v>100.363</c:v>
                </c:pt>
                <c:pt idx="72">
                  <c:v>99.516999999999996</c:v>
                </c:pt>
                <c:pt idx="73">
                  <c:v>98.287999999999997</c:v>
                </c:pt>
                <c:pt idx="74">
                  <c:v>96.838999999999999</c:v>
                </c:pt>
                <c:pt idx="75">
                  <c:v>94.822000000000003</c:v>
                </c:pt>
                <c:pt idx="76">
                  <c:v>91.911000000000001</c:v>
                </c:pt>
                <c:pt idx="77">
                  <c:v>88.364999999999995</c:v>
                </c:pt>
                <c:pt idx="78">
                  <c:v>84.415999999999997</c:v>
                </c:pt>
                <c:pt idx="79">
                  <c:v>80.478999999999999</c:v>
                </c:pt>
                <c:pt idx="80">
                  <c:v>75.707999999999998</c:v>
                </c:pt>
                <c:pt idx="81">
                  <c:v>70.287999999999997</c:v>
                </c:pt>
                <c:pt idx="82">
                  <c:v>65.537999999999997</c:v>
                </c:pt>
                <c:pt idx="83">
                  <c:v>60.743000000000002</c:v>
                </c:pt>
                <c:pt idx="84">
                  <c:v>56.295999999999999</c:v>
                </c:pt>
                <c:pt idx="85">
                  <c:v>51.832000000000001</c:v>
                </c:pt>
                <c:pt idx="86">
                  <c:v>48.223999999999997</c:v>
                </c:pt>
                <c:pt idx="87">
                  <c:v>45.042000000000002</c:v>
                </c:pt>
                <c:pt idx="88">
                  <c:v>42.447000000000003</c:v>
                </c:pt>
                <c:pt idx="89">
                  <c:v>40.332000000000001</c:v>
                </c:pt>
                <c:pt idx="90">
                  <c:v>38.847999999999999</c:v>
                </c:pt>
                <c:pt idx="91">
                  <c:v>37.192999999999998</c:v>
                </c:pt>
                <c:pt idx="92">
                  <c:v>35.892000000000003</c:v>
                </c:pt>
                <c:pt idx="93">
                  <c:v>34.566000000000003</c:v>
                </c:pt>
                <c:pt idx="94">
                  <c:v>33.448999999999998</c:v>
                </c:pt>
                <c:pt idx="95">
                  <c:v>32.698999999999998</c:v>
                </c:pt>
                <c:pt idx="96">
                  <c:v>31.885000000000002</c:v>
                </c:pt>
                <c:pt idx="97">
                  <c:v>31.213999999999999</c:v>
                </c:pt>
                <c:pt idx="98">
                  <c:v>30.815999999999999</c:v>
                </c:pt>
                <c:pt idx="99">
                  <c:v>30.167000000000002</c:v>
                </c:pt>
                <c:pt idx="100">
                  <c:v>29.849</c:v>
                </c:pt>
                <c:pt idx="101">
                  <c:v>29.442</c:v>
                </c:pt>
                <c:pt idx="102">
                  <c:v>28.797999999999998</c:v>
                </c:pt>
                <c:pt idx="103">
                  <c:v>28.501999999999999</c:v>
                </c:pt>
                <c:pt idx="104">
                  <c:v>28.231999999999999</c:v>
                </c:pt>
                <c:pt idx="105">
                  <c:v>28.027999999999999</c:v>
                </c:pt>
                <c:pt idx="106">
                  <c:v>28.053000000000001</c:v>
                </c:pt>
                <c:pt idx="107">
                  <c:v>27.969000000000001</c:v>
                </c:pt>
                <c:pt idx="108">
                  <c:v>27.986000000000001</c:v>
                </c:pt>
                <c:pt idx="109">
                  <c:v>28.085999999999999</c:v>
                </c:pt>
                <c:pt idx="110">
                  <c:v>27.984000000000002</c:v>
                </c:pt>
                <c:pt idx="111">
                  <c:v>27.997</c:v>
                </c:pt>
                <c:pt idx="112">
                  <c:v>28.064</c:v>
                </c:pt>
                <c:pt idx="113">
                  <c:v>28.152000000000001</c:v>
                </c:pt>
                <c:pt idx="114">
                  <c:v>28.181000000000001</c:v>
                </c:pt>
                <c:pt idx="115">
                  <c:v>28.181000000000001</c:v>
                </c:pt>
                <c:pt idx="116">
                  <c:v>28.294</c:v>
                </c:pt>
                <c:pt idx="117">
                  <c:v>28.5</c:v>
                </c:pt>
                <c:pt idx="118">
                  <c:v>28.702000000000002</c:v>
                </c:pt>
                <c:pt idx="119">
                  <c:v>29.097000000000001</c:v>
                </c:pt>
                <c:pt idx="120">
                  <c:v>29.19</c:v>
                </c:pt>
                <c:pt idx="121">
                  <c:v>29.212</c:v>
                </c:pt>
                <c:pt idx="122">
                  <c:v>29.327000000000002</c:v>
                </c:pt>
                <c:pt idx="123">
                  <c:v>29.658000000000001</c:v>
                </c:pt>
                <c:pt idx="124">
                  <c:v>30.094000000000001</c:v>
                </c:pt>
                <c:pt idx="125">
                  <c:v>30.359000000000002</c:v>
                </c:pt>
                <c:pt idx="126">
                  <c:v>30.559000000000001</c:v>
                </c:pt>
                <c:pt idx="127">
                  <c:v>30.98</c:v>
                </c:pt>
                <c:pt idx="128">
                  <c:v>31.436</c:v>
                </c:pt>
                <c:pt idx="129">
                  <c:v>31.878</c:v>
                </c:pt>
                <c:pt idx="130">
                  <c:v>32.198</c:v>
                </c:pt>
                <c:pt idx="131">
                  <c:v>32.274000000000001</c:v>
                </c:pt>
                <c:pt idx="132">
                  <c:v>32.542999999999999</c:v>
                </c:pt>
                <c:pt idx="133">
                  <c:v>32.783000000000001</c:v>
                </c:pt>
                <c:pt idx="134">
                  <c:v>33.116</c:v>
                </c:pt>
                <c:pt idx="135">
                  <c:v>33.387</c:v>
                </c:pt>
                <c:pt idx="136">
                  <c:v>33.637999999999998</c:v>
                </c:pt>
                <c:pt idx="137">
                  <c:v>33.838999999999999</c:v>
                </c:pt>
                <c:pt idx="138">
                  <c:v>34.085000000000001</c:v>
                </c:pt>
                <c:pt idx="139">
                  <c:v>34.499000000000002</c:v>
                </c:pt>
                <c:pt idx="140">
                  <c:v>34.755000000000003</c:v>
                </c:pt>
                <c:pt idx="141">
                  <c:v>35.045999999999999</c:v>
                </c:pt>
                <c:pt idx="142">
                  <c:v>35.220999999999997</c:v>
                </c:pt>
                <c:pt idx="143">
                  <c:v>35.255000000000003</c:v>
                </c:pt>
                <c:pt idx="144">
                  <c:v>35.244999999999997</c:v>
                </c:pt>
                <c:pt idx="145">
                  <c:v>35.139000000000003</c:v>
                </c:pt>
                <c:pt idx="146">
                  <c:v>35.228000000000002</c:v>
                </c:pt>
                <c:pt idx="147">
                  <c:v>35.417000000000002</c:v>
                </c:pt>
                <c:pt idx="148">
                  <c:v>35.656999999999996</c:v>
                </c:pt>
                <c:pt idx="149">
                  <c:v>35.869999999999997</c:v>
                </c:pt>
                <c:pt idx="150">
                  <c:v>36.387</c:v>
                </c:pt>
                <c:pt idx="151">
                  <c:v>37.17</c:v>
                </c:pt>
                <c:pt idx="152">
                  <c:v>38.085999999999999</c:v>
                </c:pt>
                <c:pt idx="153">
                  <c:v>38.631999999999998</c:v>
                </c:pt>
                <c:pt idx="154">
                  <c:v>39.256999999999998</c:v>
                </c:pt>
                <c:pt idx="155">
                  <c:v>39.936</c:v>
                </c:pt>
                <c:pt idx="156">
                  <c:v>40.552</c:v>
                </c:pt>
                <c:pt idx="157">
                  <c:v>41.167000000000002</c:v>
                </c:pt>
                <c:pt idx="158">
                  <c:v>41.649000000000001</c:v>
                </c:pt>
                <c:pt idx="159">
                  <c:v>41.968000000000004</c:v>
                </c:pt>
                <c:pt idx="160">
                  <c:v>42.44</c:v>
                </c:pt>
                <c:pt idx="161">
                  <c:v>42.963999999999999</c:v>
                </c:pt>
                <c:pt idx="162">
                  <c:v>43.438000000000002</c:v>
                </c:pt>
                <c:pt idx="163">
                  <c:v>43.795000000000002</c:v>
                </c:pt>
                <c:pt idx="164">
                  <c:v>44.232999999999997</c:v>
                </c:pt>
                <c:pt idx="165">
                  <c:v>44.843000000000004</c:v>
                </c:pt>
                <c:pt idx="166">
                  <c:v>45.356999999999999</c:v>
                </c:pt>
                <c:pt idx="167">
                  <c:v>45.658000000000001</c:v>
                </c:pt>
                <c:pt idx="168">
                  <c:v>45.987000000000002</c:v>
                </c:pt>
                <c:pt idx="169">
                  <c:v>46.274000000000001</c:v>
                </c:pt>
                <c:pt idx="170">
                  <c:v>46.731000000000002</c:v>
                </c:pt>
                <c:pt idx="171">
                  <c:v>47.055999999999997</c:v>
                </c:pt>
                <c:pt idx="172">
                  <c:v>47.347999999999999</c:v>
                </c:pt>
                <c:pt idx="173">
                  <c:v>47.637999999999998</c:v>
                </c:pt>
                <c:pt idx="174">
                  <c:v>48.161000000000001</c:v>
                </c:pt>
                <c:pt idx="175">
                  <c:v>48.465000000000003</c:v>
                </c:pt>
                <c:pt idx="176">
                  <c:v>48.667000000000002</c:v>
                </c:pt>
                <c:pt idx="177">
                  <c:v>48.996000000000002</c:v>
                </c:pt>
                <c:pt idx="178">
                  <c:v>49.317999999999998</c:v>
                </c:pt>
                <c:pt idx="179">
                  <c:v>49.427999999999997</c:v>
                </c:pt>
                <c:pt idx="180">
                  <c:v>49.716999999999999</c:v>
                </c:pt>
                <c:pt idx="181">
                  <c:v>50.375999999999998</c:v>
                </c:pt>
                <c:pt idx="182">
                  <c:v>51.387999999999998</c:v>
                </c:pt>
                <c:pt idx="183">
                  <c:v>52.534999999999997</c:v>
                </c:pt>
                <c:pt idx="184">
                  <c:v>52.93</c:v>
                </c:pt>
                <c:pt idx="185">
                  <c:v>53.945</c:v>
                </c:pt>
                <c:pt idx="186">
                  <c:v>55.183999999999997</c:v>
                </c:pt>
                <c:pt idx="187">
                  <c:v>56.268000000000001</c:v>
                </c:pt>
                <c:pt idx="188">
                  <c:v>56.872</c:v>
                </c:pt>
                <c:pt idx="189">
                  <c:v>57.475999999999999</c:v>
                </c:pt>
                <c:pt idx="190">
                  <c:v>58.276000000000003</c:v>
                </c:pt>
                <c:pt idx="191">
                  <c:v>59.591000000000001</c:v>
                </c:pt>
                <c:pt idx="192">
                  <c:v>60.271000000000001</c:v>
                </c:pt>
                <c:pt idx="193">
                  <c:v>60.759</c:v>
                </c:pt>
                <c:pt idx="194">
                  <c:v>61.134</c:v>
                </c:pt>
                <c:pt idx="195">
                  <c:v>61.77</c:v>
                </c:pt>
                <c:pt idx="196">
                  <c:v>62.280999999999999</c:v>
                </c:pt>
                <c:pt idx="197">
                  <c:v>62.673000000000002</c:v>
                </c:pt>
                <c:pt idx="198">
                  <c:v>63.197000000000003</c:v>
                </c:pt>
                <c:pt idx="199">
                  <c:v>63.640999999999998</c:v>
                </c:pt>
                <c:pt idx="200">
                  <c:v>63.92</c:v>
                </c:pt>
                <c:pt idx="201">
                  <c:v>63.933999999999997</c:v>
                </c:pt>
                <c:pt idx="202">
                  <c:v>63.670999999999999</c:v>
                </c:pt>
                <c:pt idx="203">
                  <c:v>63.545999999999999</c:v>
                </c:pt>
                <c:pt idx="204">
                  <c:v>63.473999999999997</c:v>
                </c:pt>
                <c:pt idx="205">
                  <c:v>63.462000000000003</c:v>
                </c:pt>
                <c:pt idx="206">
                  <c:v>63.442</c:v>
                </c:pt>
                <c:pt idx="207">
                  <c:v>63.36</c:v>
                </c:pt>
                <c:pt idx="208">
                  <c:v>63.448</c:v>
                </c:pt>
                <c:pt idx="209">
                  <c:v>62.643999999999998</c:v>
                </c:pt>
                <c:pt idx="210">
                  <c:v>62.462000000000003</c:v>
                </c:pt>
                <c:pt idx="211">
                  <c:v>62.496000000000002</c:v>
                </c:pt>
                <c:pt idx="212">
                  <c:v>62.825000000000003</c:v>
                </c:pt>
                <c:pt idx="213">
                  <c:v>63.161000000000001</c:v>
                </c:pt>
                <c:pt idx="214">
                  <c:v>63.6</c:v>
                </c:pt>
                <c:pt idx="215">
                  <c:v>63.866999999999997</c:v>
                </c:pt>
                <c:pt idx="216">
                  <c:v>65.128</c:v>
                </c:pt>
                <c:pt idx="217">
                  <c:v>65.763999999999996</c:v>
                </c:pt>
                <c:pt idx="218">
                  <c:v>66.260000000000005</c:v>
                </c:pt>
                <c:pt idx="219">
                  <c:v>66.477000000000004</c:v>
                </c:pt>
                <c:pt idx="220">
                  <c:v>66.731999999999999</c:v>
                </c:pt>
                <c:pt idx="221">
                  <c:v>67.045000000000002</c:v>
                </c:pt>
                <c:pt idx="222">
                  <c:v>67.450999999999993</c:v>
                </c:pt>
                <c:pt idx="223">
                  <c:v>67.652000000000001</c:v>
                </c:pt>
                <c:pt idx="224">
                  <c:v>67.891999999999996</c:v>
                </c:pt>
                <c:pt idx="225">
                  <c:v>68.094999999999999</c:v>
                </c:pt>
                <c:pt idx="226">
                  <c:v>68.293999999999997</c:v>
                </c:pt>
                <c:pt idx="227">
                  <c:v>68.465000000000003</c:v>
                </c:pt>
                <c:pt idx="228">
                  <c:v>68.623000000000005</c:v>
                </c:pt>
                <c:pt idx="229">
                  <c:v>68.682000000000002</c:v>
                </c:pt>
                <c:pt idx="230">
                  <c:v>68.688000000000002</c:v>
                </c:pt>
                <c:pt idx="231">
                  <c:v>68.843000000000004</c:v>
                </c:pt>
                <c:pt idx="232">
                  <c:v>68.817999999999998</c:v>
                </c:pt>
                <c:pt idx="233">
                  <c:v>68.813000000000002</c:v>
                </c:pt>
                <c:pt idx="234">
                  <c:v>68.942999999999998</c:v>
                </c:pt>
                <c:pt idx="235">
                  <c:v>68.915999999999997</c:v>
                </c:pt>
                <c:pt idx="236">
                  <c:v>68.899000000000001</c:v>
                </c:pt>
                <c:pt idx="237">
                  <c:v>68.831999999999994</c:v>
                </c:pt>
                <c:pt idx="238">
                  <c:v>68.706000000000003</c:v>
                </c:pt>
                <c:pt idx="239">
                  <c:v>68.775000000000006</c:v>
                </c:pt>
                <c:pt idx="240">
                  <c:v>68.691000000000003</c:v>
                </c:pt>
                <c:pt idx="241">
                  <c:v>68.561000000000007</c:v>
                </c:pt>
                <c:pt idx="242">
                  <c:v>68.551000000000002</c:v>
                </c:pt>
                <c:pt idx="243">
                  <c:v>68.441999999999993</c:v>
                </c:pt>
                <c:pt idx="244">
                  <c:v>68.444999999999993</c:v>
                </c:pt>
                <c:pt idx="245">
                  <c:v>68.581000000000003</c:v>
                </c:pt>
                <c:pt idx="246">
                  <c:v>68.789000000000001</c:v>
                </c:pt>
                <c:pt idx="247">
                  <c:v>68.605000000000004</c:v>
                </c:pt>
                <c:pt idx="248">
                  <c:v>68.125</c:v>
                </c:pt>
                <c:pt idx="249">
                  <c:v>67.840999999999994</c:v>
                </c:pt>
                <c:pt idx="250">
                  <c:v>67.691999999999993</c:v>
                </c:pt>
                <c:pt idx="251">
                  <c:v>67.849999999999994</c:v>
                </c:pt>
                <c:pt idx="252">
                  <c:v>67.876999999999995</c:v>
                </c:pt>
                <c:pt idx="253">
                  <c:v>67.7</c:v>
                </c:pt>
                <c:pt idx="254">
                  <c:v>67.734999999999999</c:v>
                </c:pt>
                <c:pt idx="255">
                  <c:v>68.245000000000005</c:v>
                </c:pt>
                <c:pt idx="256">
                  <c:v>68.501000000000005</c:v>
                </c:pt>
                <c:pt idx="257">
                  <c:v>68.843000000000004</c:v>
                </c:pt>
                <c:pt idx="258">
                  <c:v>69.007999999999996</c:v>
                </c:pt>
                <c:pt idx="259">
                  <c:v>69.028999999999996</c:v>
                </c:pt>
                <c:pt idx="260">
                  <c:v>69.143000000000001</c:v>
                </c:pt>
                <c:pt idx="261">
                  <c:v>69.278000000000006</c:v>
                </c:pt>
                <c:pt idx="262">
                  <c:v>69.341999999999999</c:v>
                </c:pt>
                <c:pt idx="263">
                  <c:v>69.378</c:v>
                </c:pt>
                <c:pt idx="264">
                  <c:v>69.403999999999996</c:v>
                </c:pt>
                <c:pt idx="265">
                  <c:v>69.427999999999997</c:v>
                </c:pt>
                <c:pt idx="266">
                  <c:v>69.540999999999997</c:v>
                </c:pt>
                <c:pt idx="267">
                  <c:v>69.575000000000003</c:v>
                </c:pt>
                <c:pt idx="268">
                  <c:v>69.513000000000005</c:v>
                </c:pt>
                <c:pt idx="269">
                  <c:v>69.504000000000005</c:v>
                </c:pt>
                <c:pt idx="270">
                  <c:v>68.805999999999997</c:v>
                </c:pt>
                <c:pt idx="271">
                  <c:v>67.864999999999995</c:v>
                </c:pt>
                <c:pt idx="272">
                  <c:v>67.825000000000003</c:v>
                </c:pt>
                <c:pt idx="273">
                  <c:v>67.837000000000003</c:v>
                </c:pt>
                <c:pt idx="274">
                  <c:v>67.775999999999996</c:v>
                </c:pt>
                <c:pt idx="275">
                  <c:v>67.66</c:v>
                </c:pt>
                <c:pt idx="276">
                  <c:v>67.430999999999997</c:v>
                </c:pt>
                <c:pt idx="277">
                  <c:v>68.009</c:v>
                </c:pt>
                <c:pt idx="278">
                  <c:v>68.763000000000005</c:v>
                </c:pt>
                <c:pt idx="279">
                  <c:v>68.570999999999998</c:v>
                </c:pt>
                <c:pt idx="280">
                  <c:v>68.549000000000007</c:v>
                </c:pt>
                <c:pt idx="281">
                  <c:v>68.596000000000004</c:v>
                </c:pt>
                <c:pt idx="282">
                  <c:v>68.643000000000001</c:v>
                </c:pt>
                <c:pt idx="283">
                  <c:v>68.694000000000003</c:v>
                </c:pt>
                <c:pt idx="284">
                  <c:v>68.727000000000004</c:v>
                </c:pt>
                <c:pt idx="285">
                  <c:v>68.674000000000007</c:v>
                </c:pt>
                <c:pt idx="286">
                  <c:v>68.763000000000005</c:v>
                </c:pt>
                <c:pt idx="287">
                  <c:v>68.650000000000006</c:v>
                </c:pt>
                <c:pt idx="288">
                  <c:v>68.686999999999998</c:v>
                </c:pt>
                <c:pt idx="289">
                  <c:v>68.713999999999999</c:v>
                </c:pt>
                <c:pt idx="290">
                  <c:v>68.819999999999993</c:v>
                </c:pt>
                <c:pt idx="291">
                  <c:v>68.754000000000005</c:v>
                </c:pt>
                <c:pt idx="292">
                  <c:v>68.572000000000003</c:v>
                </c:pt>
                <c:pt idx="293">
                  <c:v>68.171999999999997</c:v>
                </c:pt>
                <c:pt idx="294">
                  <c:v>67.977999999999994</c:v>
                </c:pt>
                <c:pt idx="295">
                  <c:v>67.72</c:v>
                </c:pt>
                <c:pt idx="296">
                  <c:v>67.468000000000004</c:v>
                </c:pt>
                <c:pt idx="297">
                  <c:v>67.105999999999995</c:v>
                </c:pt>
                <c:pt idx="298">
                  <c:v>66.965000000000003</c:v>
                </c:pt>
                <c:pt idx="299">
                  <c:v>66.998999999999995</c:v>
                </c:pt>
                <c:pt idx="300">
                  <c:v>67.058000000000007</c:v>
                </c:pt>
                <c:pt idx="301">
                  <c:v>66.948999999999998</c:v>
                </c:pt>
                <c:pt idx="302">
                  <c:v>67.070999999999998</c:v>
                </c:pt>
                <c:pt idx="303">
                  <c:v>66.971999999999994</c:v>
                </c:pt>
                <c:pt idx="304">
                  <c:v>66.936000000000007</c:v>
                </c:pt>
                <c:pt idx="305">
                  <c:v>67.058000000000007</c:v>
                </c:pt>
                <c:pt idx="306">
                  <c:v>67.328000000000003</c:v>
                </c:pt>
                <c:pt idx="307">
                  <c:v>67.706999999999994</c:v>
                </c:pt>
                <c:pt idx="308">
                  <c:v>68.031000000000006</c:v>
                </c:pt>
                <c:pt idx="309">
                  <c:v>68.099999999999994</c:v>
                </c:pt>
                <c:pt idx="310">
                  <c:v>68.11</c:v>
                </c:pt>
                <c:pt idx="311">
                  <c:v>68.2</c:v>
                </c:pt>
                <c:pt idx="312">
                  <c:v>68.019000000000005</c:v>
                </c:pt>
                <c:pt idx="313">
                  <c:v>67.653999999999996</c:v>
                </c:pt>
                <c:pt idx="314">
                  <c:v>67.162999999999997</c:v>
                </c:pt>
                <c:pt idx="315">
                  <c:v>66.855000000000004</c:v>
                </c:pt>
                <c:pt idx="316">
                  <c:v>66.623999999999995</c:v>
                </c:pt>
                <c:pt idx="317">
                  <c:v>66.581999999999994</c:v>
                </c:pt>
                <c:pt idx="318">
                  <c:v>66.515000000000001</c:v>
                </c:pt>
                <c:pt idx="319">
                  <c:v>66.825000000000003</c:v>
                </c:pt>
                <c:pt idx="320">
                  <c:v>67.081999999999994</c:v>
                </c:pt>
                <c:pt idx="321">
                  <c:v>67.412999999999997</c:v>
                </c:pt>
                <c:pt idx="322">
                  <c:v>67.47</c:v>
                </c:pt>
                <c:pt idx="323">
                  <c:v>67.843999999999994</c:v>
                </c:pt>
                <c:pt idx="324">
                  <c:v>68.427999999999997</c:v>
                </c:pt>
                <c:pt idx="325">
                  <c:v>68.828999999999994</c:v>
                </c:pt>
                <c:pt idx="326">
                  <c:v>68.921999999999997</c:v>
                </c:pt>
                <c:pt idx="327">
                  <c:v>69.477999999999994</c:v>
                </c:pt>
                <c:pt idx="328">
                  <c:v>69.935000000000002</c:v>
                </c:pt>
                <c:pt idx="329">
                  <c:v>68.484999999999999</c:v>
                </c:pt>
                <c:pt idx="330">
                  <c:v>67.027000000000001</c:v>
                </c:pt>
                <c:pt idx="331">
                  <c:v>66.751999999999995</c:v>
                </c:pt>
                <c:pt idx="332">
                  <c:v>66.855999999999995</c:v>
                </c:pt>
                <c:pt idx="333">
                  <c:v>66.933999999999997</c:v>
                </c:pt>
                <c:pt idx="334">
                  <c:v>67.05</c:v>
                </c:pt>
                <c:pt idx="335">
                  <c:v>67</c:v>
                </c:pt>
                <c:pt idx="336">
                  <c:v>68.760999999999996</c:v>
                </c:pt>
                <c:pt idx="337">
                  <c:v>70.203000000000003</c:v>
                </c:pt>
                <c:pt idx="338">
                  <c:v>70.231999999999999</c:v>
                </c:pt>
                <c:pt idx="339">
                  <c:v>69.936999999999998</c:v>
                </c:pt>
                <c:pt idx="340">
                  <c:v>69.712000000000003</c:v>
                </c:pt>
                <c:pt idx="341">
                  <c:v>69.293000000000006</c:v>
                </c:pt>
                <c:pt idx="342">
                  <c:v>69.287000000000006</c:v>
                </c:pt>
                <c:pt idx="343">
                  <c:v>69.369</c:v>
                </c:pt>
                <c:pt idx="344">
                  <c:v>69.331000000000003</c:v>
                </c:pt>
                <c:pt idx="345">
                  <c:v>69.305000000000007</c:v>
                </c:pt>
                <c:pt idx="346">
                  <c:v>69.373000000000005</c:v>
                </c:pt>
                <c:pt idx="347">
                  <c:v>69.63</c:v>
                </c:pt>
                <c:pt idx="348">
                  <c:v>69.956999999999994</c:v>
                </c:pt>
                <c:pt idx="349">
                  <c:v>69.97</c:v>
                </c:pt>
                <c:pt idx="350">
                  <c:v>70.466999999999999</c:v>
                </c:pt>
                <c:pt idx="351">
                  <c:v>71.712999999999994</c:v>
                </c:pt>
                <c:pt idx="352">
                  <c:v>73.47</c:v>
                </c:pt>
                <c:pt idx="353">
                  <c:v>74.882000000000005</c:v>
                </c:pt>
                <c:pt idx="354">
                  <c:v>75.546999999999997</c:v>
                </c:pt>
                <c:pt idx="355">
                  <c:v>76.391999999999996</c:v>
                </c:pt>
                <c:pt idx="356">
                  <c:v>77.427999999999997</c:v>
                </c:pt>
                <c:pt idx="357">
                  <c:v>76.28</c:v>
                </c:pt>
                <c:pt idx="358">
                  <c:v>72.31</c:v>
                </c:pt>
                <c:pt idx="359">
                  <c:v>70.896000000000001</c:v>
                </c:pt>
                <c:pt idx="360">
                  <c:v>70.460999999999999</c:v>
                </c:pt>
                <c:pt idx="361">
                  <c:v>70.028000000000006</c:v>
                </c:pt>
                <c:pt idx="362">
                  <c:v>69.488</c:v>
                </c:pt>
                <c:pt idx="363">
                  <c:v>69.117000000000004</c:v>
                </c:pt>
                <c:pt idx="364">
                  <c:v>68.899000000000001</c:v>
                </c:pt>
              </c:numCache>
            </c:numRef>
          </c:val>
          <c:smooth val="0"/>
          <c:extLst>
            <c:ext xmlns:c16="http://schemas.microsoft.com/office/drawing/2014/chart" uri="{C3380CC4-5D6E-409C-BE32-E72D297353CC}">
              <c16:uniqueId val="{00000003-4670-4B5F-89D5-8260565E6F64}"/>
            </c:ext>
          </c:extLst>
        </c:ser>
        <c:ser>
          <c:idx val="0"/>
          <c:order val="4"/>
          <c:tx>
            <c:strRef>
              <c:f>A6_ábra_chart!$H$8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A6_ábra_chart!$H$9:$H$373</c:f>
              <c:numCache>
                <c:formatCode>0.0</c:formatCode>
                <c:ptCount val="365"/>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75.153000000000006</c:v>
                </c:pt>
                <c:pt idx="76">
                  <c:v>77.442999999999998</c:v>
                </c:pt>
                <c:pt idx="77">
                  <c:v>81.465000000000003</c:v>
                </c:pt>
                <c:pt idx="78">
                  <c:v>71.203000000000003</c:v>
                </c:pt>
                <c:pt idx="79">
                  <c:v>72.218000000000004</c:v>
                </c:pt>
                <c:pt idx="80">
                  <c:v>75.331999999999994</c:v>
                </c:pt>
                <c:pt idx="81">
                  <c:v>74.927999999999997</c:v>
                </c:pt>
                <c:pt idx="82">
                  <c:v>77.325999999999993</c:v>
                </c:pt>
                <c:pt idx="83">
                  <c:v>80.197000000000003</c:v>
                </c:pt>
                <c:pt idx="84">
                  <c:v>82.25</c:v>
                </c:pt>
                <c:pt idx="85">
                  <c:v>73.058999999999997</c:v>
                </c:pt>
                <c:pt idx="86">
                  <c:v>73.534000000000006</c:v>
                </c:pt>
                <c:pt idx="87">
                  <c:v>77.185000000000002</c:v>
                </c:pt>
                <c:pt idx="88">
                  <c:v>77.578999999999994</c:v>
                </c:pt>
                <c:pt idx="89">
                  <c:v>80.183000000000007</c:v>
                </c:pt>
                <c:pt idx="90">
                  <c:v>83.421000000000006</c:v>
                </c:pt>
                <c:pt idx="91">
                  <c:v>81.652000000000001</c:v>
                </c:pt>
                <c:pt idx="92">
                  <c:v>73.36</c:v>
                </c:pt>
                <c:pt idx="93">
                  <c:v>71.67</c:v>
                </c:pt>
                <c:pt idx="94">
                  <c:v>79.277000000000001</c:v>
                </c:pt>
                <c:pt idx="95">
                  <c:v>79.558000000000007</c:v>
                </c:pt>
                <c:pt idx="96">
                  <c:v>80.596000000000004</c:v>
                </c:pt>
                <c:pt idx="97">
                  <c:v>82.864000000000004</c:v>
                </c:pt>
                <c:pt idx="98">
                  <c:v>84.253</c:v>
                </c:pt>
                <c:pt idx="99">
                  <c:v>74.308999999999997</c:v>
                </c:pt>
                <c:pt idx="100">
                  <c:v>74.722999999999999</c:v>
                </c:pt>
                <c:pt idx="101">
                  <c:v>79.22</c:v>
                </c:pt>
                <c:pt idx="102">
                  <c:v>79.423000000000002</c:v>
                </c:pt>
                <c:pt idx="103">
                  <c:v>78.528000000000006</c:v>
                </c:pt>
                <c:pt idx="104">
                  <c:v>80.314999999999998</c:v>
                </c:pt>
                <c:pt idx="105">
                  <c:v>81.73</c:v>
                </c:pt>
                <c:pt idx="106">
                  <c:v>71.628</c:v>
                </c:pt>
                <c:pt idx="107">
                  <c:v>73.302000000000007</c:v>
                </c:pt>
                <c:pt idx="108">
                  <c:v>76.132999999999996</c:v>
                </c:pt>
                <c:pt idx="109">
                  <c:v>74.930000000000007</c:v>
                </c:pt>
                <c:pt idx="110">
                  <c:v>76.040000000000006</c:v>
                </c:pt>
                <c:pt idx="111">
                  <c:v>81.977999999999994</c:v>
                </c:pt>
                <c:pt idx="112">
                  <c:v>81.111000000000004</c:v>
                </c:pt>
                <c:pt idx="113">
                  <c:v>71.418000000000006</c:v>
                </c:pt>
                <c:pt idx="114">
                  <c:v>72.533000000000001</c:v>
                </c:pt>
                <c:pt idx="115">
                  <c:v>77.372</c:v>
                </c:pt>
                <c:pt idx="116">
                  <c:v>76.796000000000006</c:v>
                </c:pt>
                <c:pt idx="117">
                  <c:v>78.635999999999996</c:v>
                </c:pt>
                <c:pt idx="118">
                  <c:v>83.358000000000004</c:v>
                </c:pt>
                <c:pt idx="119">
                  <c:v>84.463999999999999</c:v>
                </c:pt>
                <c:pt idx="120">
                  <c:v>74.293999999999997</c:v>
                </c:pt>
                <c:pt idx="121">
                  <c:v>73.117999999999995</c:v>
                </c:pt>
                <c:pt idx="122">
                  <c:v>75.950999999999993</c:v>
                </c:pt>
                <c:pt idx="123">
                  <c:v>76.382999999999996</c:v>
                </c:pt>
                <c:pt idx="124">
                  <c:v>79.62</c:v>
                </c:pt>
                <c:pt idx="125">
                  <c:v>81.027000000000001</c:v>
                </c:pt>
                <c:pt idx="126">
                  <c:v>83.319000000000003</c:v>
                </c:pt>
                <c:pt idx="127">
                  <c:v>72.206000000000003</c:v>
                </c:pt>
                <c:pt idx="128">
                  <c:v>71.930999999999997</c:v>
                </c:pt>
                <c:pt idx="129">
                  <c:v>76.317999999999998</c:v>
                </c:pt>
                <c:pt idx="130">
                  <c:v>75.38</c:v>
                </c:pt>
                <c:pt idx="131">
                  <c:v>78.274000000000001</c:v>
                </c:pt>
                <c:pt idx="132">
                  <c:v>78.513999999999996</c:v>
                </c:pt>
                <c:pt idx="133">
                  <c:v>80.007000000000005</c:v>
                </c:pt>
                <c:pt idx="134">
                  <c:v>69.620999999999995</c:v>
                </c:pt>
                <c:pt idx="135">
                  <c:v>71.849000000000004</c:v>
                </c:pt>
                <c:pt idx="136">
                  <c:v>76.415999999999997</c:v>
                </c:pt>
                <c:pt idx="137">
                  <c:v>76.831000000000003</c:v>
                </c:pt>
                <c:pt idx="138">
                  <c:v>77.835999999999999</c:v>
                </c:pt>
                <c:pt idx="139">
                  <c:v>82.119</c:v>
                </c:pt>
                <c:pt idx="140">
                  <c:v>83.344999999999999</c:v>
                </c:pt>
                <c:pt idx="141">
                  <c:v>72.518000000000001</c:v>
                </c:pt>
                <c:pt idx="142">
                  <c:v>73.820999999999998</c:v>
                </c:pt>
                <c:pt idx="143">
                  <c:v>78.138999999999996</c:v>
                </c:pt>
                <c:pt idx="144">
                  <c:v>78.525000000000006</c:v>
                </c:pt>
                <c:pt idx="145">
                  <c:v>79.751000000000005</c:v>
                </c:pt>
                <c:pt idx="146">
                  <c:v>83.888000000000005</c:v>
                </c:pt>
                <c:pt idx="147">
                  <c:v>85.424999999999997</c:v>
                </c:pt>
                <c:pt idx="148">
                  <c:v>73.176000000000002</c:v>
                </c:pt>
                <c:pt idx="149">
                  <c:v>72.778000000000006</c:v>
                </c:pt>
                <c:pt idx="150">
                  <c:v>76.924999999999997</c:v>
                </c:pt>
                <c:pt idx="151">
                  <c:v>79.680999999999997</c:v>
                </c:pt>
                <c:pt idx="152">
                  <c:v>82.712999999999994</c:v>
                </c:pt>
                <c:pt idx="153">
                  <c:v>85.122</c:v>
                </c:pt>
                <c:pt idx="154">
                  <c:v>87.022000000000006</c:v>
                </c:pt>
                <c:pt idx="155">
                  <c:v>77.367999999999995</c:v>
                </c:pt>
                <c:pt idx="156">
                  <c:v>78.655000000000001</c:v>
                </c:pt>
                <c:pt idx="157">
                  <c:v>81.819999999999993</c:v>
                </c:pt>
                <c:pt idx="158">
                  <c:v>82.096000000000004</c:v>
                </c:pt>
                <c:pt idx="159">
                  <c:v>84.983000000000004</c:v>
                </c:pt>
                <c:pt idx="160">
                  <c:v>88.394999999999996</c:v>
                </c:pt>
                <c:pt idx="161">
                  <c:v>90.301000000000002</c:v>
                </c:pt>
                <c:pt idx="162">
                  <c:v>78.921999999999997</c:v>
                </c:pt>
                <c:pt idx="163">
                  <c:v>78.962999999999994</c:v>
                </c:pt>
                <c:pt idx="164">
                  <c:v>84.86</c:v>
                </c:pt>
                <c:pt idx="165">
                  <c:v>85.444000000000003</c:v>
                </c:pt>
                <c:pt idx="166">
                  <c:v>88.244</c:v>
                </c:pt>
                <c:pt idx="167">
                  <c:v>90.655000000000001</c:v>
                </c:pt>
                <c:pt idx="168">
                  <c:v>92.094999999999999</c:v>
                </c:pt>
                <c:pt idx="169">
                  <c:v>81.408000000000001</c:v>
                </c:pt>
                <c:pt idx="170">
                  <c:v>82.073999999999998</c:v>
                </c:pt>
                <c:pt idx="171">
                  <c:v>85.516000000000005</c:v>
                </c:pt>
                <c:pt idx="172">
                  <c:v>86.897000000000006</c:v>
                </c:pt>
                <c:pt idx="173">
                  <c:v>89</c:v>
                </c:pt>
                <c:pt idx="174">
                  <c:v>90.777000000000001</c:v>
                </c:pt>
                <c:pt idx="175">
                  <c:v>93.26</c:v>
                </c:pt>
                <c:pt idx="176">
                  <c:v>82.311999999999998</c:v>
                </c:pt>
                <c:pt idx="177">
                  <c:v>84.153999999999996</c:v>
                </c:pt>
                <c:pt idx="178">
                  <c:v>88.97</c:v>
                </c:pt>
                <c:pt idx="179">
                  <c:v>87.941999999999993</c:v>
                </c:pt>
                <c:pt idx="180">
                  <c:v>90.337999999999994</c:v>
                </c:pt>
                <c:pt idx="181">
                  <c:v>93.823999999999998</c:v>
                </c:pt>
                <c:pt idx="182">
                  <c:v>96.531000000000006</c:v>
                </c:pt>
                <c:pt idx="183">
                  <c:v>87.414000000000001</c:v>
                </c:pt>
                <c:pt idx="184">
                  <c:v>84.396000000000001</c:v>
                </c:pt>
                <c:pt idx="185">
                  <c:v>88.114000000000004</c:v>
                </c:pt>
                <c:pt idx="186">
                  <c:v>90.045000000000002</c:v>
                </c:pt>
                <c:pt idx="187">
                  <c:v>93.47</c:v>
                </c:pt>
                <c:pt idx="188">
                  <c:v>96.040999999999997</c:v>
                </c:pt>
                <c:pt idx="189">
                  <c:v>98.888999999999996</c:v>
                </c:pt>
                <c:pt idx="190">
                  <c:v>90.74</c:v>
                </c:pt>
                <c:pt idx="191">
                  <c:v>89.224000000000004</c:v>
                </c:pt>
                <c:pt idx="192">
                  <c:v>92.87</c:v>
                </c:pt>
                <c:pt idx="193">
                  <c:v>93.805000000000007</c:v>
                </c:pt>
                <c:pt idx="194">
                  <c:v>95.554000000000002</c:v>
                </c:pt>
                <c:pt idx="195">
                  <c:v>99.194000000000003</c:v>
                </c:pt>
                <c:pt idx="196">
                  <c:v>100.226</c:v>
                </c:pt>
                <c:pt idx="197">
                  <c:v>91.27</c:v>
                </c:pt>
                <c:pt idx="198">
                  <c:v>91.665000000000006</c:v>
                </c:pt>
                <c:pt idx="199">
                  <c:v>94.917000000000002</c:v>
                </c:pt>
                <c:pt idx="200">
                  <c:v>93.55</c:v>
                </c:pt>
                <c:pt idx="201">
                  <c:v>94.715999999999994</c:v>
                </c:pt>
                <c:pt idx="202">
                  <c:v>100.077</c:v>
                </c:pt>
                <c:pt idx="203">
                  <c:v>100.532</c:v>
                </c:pt>
                <c:pt idx="204">
                  <c:v>90.37</c:v>
                </c:pt>
                <c:pt idx="205">
                  <c:v>87.393000000000001</c:v>
                </c:pt>
                <c:pt idx="206">
                  <c:v>91.838999999999999</c:v>
                </c:pt>
                <c:pt idx="207">
                  <c:v>95.444000000000003</c:v>
                </c:pt>
                <c:pt idx="208">
                  <c:v>96.552999999999997</c:v>
                </c:pt>
                <c:pt idx="209">
                  <c:v>98.453000000000003</c:v>
                </c:pt>
                <c:pt idx="210">
                  <c:v>100.008</c:v>
                </c:pt>
                <c:pt idx="211">
                  <c:v>91.412999999999997</c:v>
                </c:pt>
                <c:pt idx="212">
                  <c:v>90.721000000000004</c:v>
                </c:pt>
                <c:pt idx="213">
                  <c:v>92.325000000000003</c:v>
                </c:pt>
                <c:pt idx="214">
                  <c:v>90.953999999999994</c:v>
                </c:pt>
                <c:pt idx="215">
                  <c:v>92.453000000000003</c:v>
                </c:pt>
                <c:pt idx="216">
                  <c:v>93.551000000000002</c:v>
                </c:pt>
                <c:pt idx="217">
                  <c:v>94.885999999999996</c:v>
                </c:pt>
                <c:pt idx="218">
                  <c:v>86</c:v>
                </c:pt>
                <c:pt idx="219">
                  <c:v>86.212999999999994</c:v>
                </c:pt>
                <c:pt idx="220">
                  <c:v>88.412999999999997</c:v>
                </c:pt>
                <c:pt idx="221">
                  <c:v>88.897999999999996</c:v>
                </c:pt>
                <c:pt idx="222">
                  <c:v>90.11</c:v>
                </c:pt>
                <c:pt idx="223">
                  <c:v>92.510999999999996</c:v>
                </c:pt>
                <c:pt idx="224">
                  <c:v>94.507999999999996</c:v>
                </c:pt>
                <c:pt idx="225">
                  <c:v>85.352999999999994</c:v>
                </c:pt>
                <c:pt idx="226">
                  <c:v>86.210999999999999</c:v>
                </c:pt>
                <c:pt idx="227">
                  <c:v>89.438999999999993</c:v>
                </c:pt>
                <c:pt idx="228">
                  <c:v>87.656000000000006</c:v>
                </c:pt>
                <c:pt idx="229">
                  <c:v>88.540999999999997</c:v>
                </c:pt>
                <c:pt idx="230">
                  <c:v>91.58</c:v>
                </c:pt>
                <c:pt idx="231">
                  <c:v>94.539000000000001</c:v>
                </c:pt>
                <c:pt idx="232">
                  <c:v>84.808999999999997</c:v>
                </c:pt>
                <c:pt idx="233">
                  <c:v>84.028999999999996</c:v>
                </c:pt>
                <c:pt idx="234">
                  <c:v>89.082999999999998</c:v>
                </c:pt>
                <c:pt idx="235">
                  <c:v>88.593999999999994</c:v>
                </c:pt>
                <c:pt idx="236">
                  <c:v>91.227000000000004</c:v>
                </c:pt>
                <c:pt idx="237">
                  <c:v>94.954999999999998</c:v>
                </c:pt>
                <c:pt idx="238">
                  <c:v>96.891000000000005</c:v>
                </c:pt>
                <c:pt idx="239">
                  <c:v>87.631</c:v>
                </c:pt>
                <c:pt idx="240">
                  <c:v>87.358999999999995</c:v>
                </c:pt>
                <c:pt idx="241">
                  <c:v>91.153999999999996</c:v>
                </c:pt>
                <c:pt idx="242">
                  <c:v>91.555000000000007</c:v>
                </c:pt>
                <c:pt idx="243">
                  <c:v>93.105000000000004</c:v>
                </c:pt>
                <c:pt idx="244">
                  <c:v>96.956999999999994</c:v>
                </c:pt>
                <c:pt idx="245">
                  <c:v>100.26300000000001</c:v>
                </c:pt>
                <c:pt idx="246">
                  <c:v>89.254999999999995</c:v>
                </c:pt>
                <c:pt idx="247">
                  <c:v>87.051000000000002</c:v>
                </c:pt>
                <c:pt idx="248">
                  <c:v>89.96</c:v>
                </c:pt>
                <c:pt idx="249">
                  <c:v>89.643000000000001</c:v>
                </c:pt>
                <c:pt idx="250">
                  <c:v>94.825000000000003</c:v>
                </c:pt>
                <c:pt idx="251">
                  <c:v>98.09</c:v>
                </c:pt>
                <c:pt idx="252">
                  <c:v>101.679</c:v>
                </c:pt>
                <c:pt idx="253">
                  <c:v>89.566000000000003</c:v>
                </c:pt>
                <c:pt idx="254">
                  <c:v>90.527000000000001</c:v>
                </c:pt>
                <c:pt idx="255">
                  <c:v>91.861999999999995</c:v>
                </c:pt>
                <c:pt idx="256">
                  <c:v>91.125</c:v>
                </c:pt>
                <c:pt idx="257">
                  <c:v>94.867000000000004</c:v>
                </c:pt>
                <c:pt idx="258">
                  <c:v>98.081000000000003</c:v>
                </c:pt>
                <c:pt idx="259">
                  <c:v>101.44199999999999</c:v>
                </c:pt>
                <c:pt idx="260">
                  <c:v>90.423000000000002</c:v>
                </c:pt>
                <c:pt idx="261">
                  <c:v>90.331000000000003</c:v>
                </c:pt>
                <c:pt idx="262">
                  <c:v>92.412000000000006</c:v>
                </c:pt>
                <c:pt idx="263">
                  <c:v>91.831999999999994</c:v>
                </c:pt>
                <c:pt idx="264">
                  <c:v>95.125</c:v>
                </c:pt>
                <c:pt idx="265">
                  <c:v>98.143000000000001</c:v>
                </c:pt>
                <c:pt idx="266">
                  <c:v>100.562</c:v>
                </c:pt>
                <c:pt idx="267">
                  <c:v>89.521000000000001</c:v>
                </c:pt>
                <c:pt idx="268">
                  <c:v>91.364999999999995</c:v>
                </c:pt>
                <c:pt idx="269">
                  <c:v>95.37</c:v>
                </c:pt>
                <c:pt idx="270">
                  <c:v>93.840999999999994</c:v>
                </c:pt>
                <c:pt idx="271">
                  <c:v>96.933000000000007</c:v>
                </c:pt>
                <c:pt idx="272">
                  <c:v>100.90600000000001</c:v>
                </c:pt>
                <c:pt idx="273">
                  <c:v>102.23099999999999</c:v>
                </c:pt>
                <c:pt idx="274">
                  <c:v>88.042000000000002</c:v>
                </c:pt>
                <c:pt idx="275">
                  <c:v>88.748000000000005</c:v>
                </c:pt>
                <c:pt idx="276">
                  <c:v>93.662000000000006</c:v>
                </c:pt>
                <c:pt idx="277">
                  <c:v>93.501000000000005</c:v>
                </c:pt>
                <c:pt idx="278">
                  <c:v>96.188999999999993</c:v>
                </c:pt>
                <c:pt idx="279">
                  <c:v>100.642</c:v>
                </c:pt>
                <c:pt idx="280">
                  <c:v>100.247</c:v>
                </c:pt>
                <c:pt idx="281">
                  <c:v>88.861000000000004</c:v>
                </c:pt>
                <c:pt idx="282">
                  <c:v>90.093000000000004</c:v>
                </c:pt>
                <c:pt idx="283">
                  <c:v>93.697000000000003</c:v>
                </c:pt>
                <c:pt idx="284">
                  <c:v>93.275999999999996</c:v>
                </c:pt>
                <c:pt idx="285">
                  <c:v>94.793999999999997</c:v>
                </c:pt>
                <c:pt idx="286">
                  <c:v>100.19</c:v>
                </c:pt>
                <c:pt idx="287">
                  <c:v>102.964</c:v>
                </c:pt>
                <c:pt idx="288">
                  <c:v>91.072000000000003</c:v>
                </c:pt>
                <c:pt idx="289">
                  <c:v>93.227999999999994</c:v>
                </c:pt>
                <c:pt idx="290">
                  <c:v>97.49</c:v>
                </c:pt>
                <c:pt idx="291">
                  <c:v>94.81</c:v>
                </c:pt>
                <c:pt idx="292">
                  <c:v>97.009</c:v>
                </c:pt>
                <c:pt idx="293">
                  <c:v>99.545000000000002</c:v>
                </c:pt>
                <c:pt idx="294">
                  <c:v>101.958</c:v>
                </c:pt>
                <c:pt idx="295">
                  <c:v>90.736000000000004</c:v>
                </c:pt>
                <c:pt idx="296">
                  <c:v>91.463999999999999</c:v>
                </c:pt>
                <c:pt idx="297">
                  <c:v>95.063000000000002</c:v>
                </c:pt>
                <c:pt idx="298">
                  <c:v>93.82</c:v>
                </c:pt>
                <c:pt idx="299">
                  <c:v>94.600999999999999</c:v>
                </c:pt>
                <c:pt idx="300">
                  <c:v>97.025999999999996</c:v>
                </c:pt>
                <c:pt idx="301">
                  <c:v>99.620999999999995</c:v>
                </c:pt>
                <c:pt idx="302">
                  <c:v>87.164000000000001</c:v>
                </c:pt>
                <c:pt idx="303">
                  <c:v>86.941999999999993</c:v>
                </c:pt>
                <c:pt idx="304">
                  <c:v>92.269000000000005</c:v>
                </c:pt>
                <c:pt idx="305">
                  <c:v>91.269000000000005</c:v>
                </c:pt>
                <c:pt idx="306">
                  <c:v>94.572000000000003</c:v>
                </c:pt>
                <c:pt idx="307">
                  <c:v>96.52</c:v>
                </c:pt>
                <c:pt idx="308">
                  <c:v>98.367000000000004</c:v>
                </c:pt>
                <c:pt idx="309">
                  <c:v>83.882999999999996</c:v>
                </c:pt>
                <c:pt idx="310">
                  <c:v>85.143000000000001</c:v>
                </c:pt>
                <c:pt idx="311">
                  <c:v>90.998999999999995</c:v>
                </c:pt>
                <c:pt idx="312">
                  <c:v>89.024000000000001</c:v>
                </c:pt>
                <c:pt idx="313">
                  <c:v>89.69</c:v>
                </c:pt>
                <c:pt idx="314">
                  <c:v>90.983000000000004</c:v>
                </c:pt>
                <c:pt idx="315">
                  <c:v>93.11</c:v>
                </c:pt>
                <c:pt idx="316">
                  <c:v>80.637</c:v>
                </c:pt>
                <c:pt idx="317">
                  <c:v>84.021000000000001</c:v>
                </c:pt>
                <c:pt idx="318">
                  <c:v>90.87</c:v>
                </c:pt>
                <c:pt idx="319">
                  <c:v>90.600999999999999</c:v>
                </c:pt>
                <c:pt idx="320">
                  <c:v>91.619</c:v>
                </c:pt>
                <c:pt idx="321">
                  <c:v>95.671000000000006</c:v>
                </c:pt>
                <c:pt idx="322">
                  <c:v>98.997</c:v>
                </c:pt>
                <c:pt idx="323">
                  <c:v>86.787999999999997</c:v>
                </c:pt>
                <c:pt idx="324">
                  <c:v>86.736000000000004</c:v>
                </c:pt>
                <c:pt idx="325">
                  <c:v>92.352000000000004</c:v>
                </c:pt>
                <c:pt idx="326">
                  <c:v>94.54</c:v>
                </c:pt>
                <c:pt idx="327">
                  <c:v>95.596999999999994</c:v>
                </c:pt>
                <c:pt idx="328">
                  <c:v>84.695999999999998</c:v>
                </c:pt>
                <c:pt idx="329">
                  <c:v>86.96</c:v>
                </c:pt>
                <c:pt idx="330">
                  <c:v>84.403999999999996</c:v>
                </c:pt>
                <c:pt idx="331">
                  <c:v>91.745000000000005</c:v>
                </c:pt>
                <c:pt idx="332">
                  <c:v>95.528000000000006</c:v>
                </c:pt>
                <c:pt idx="333">
                  <c:v>94.947000000000003</c:v>
                </c:pt>
                <c:pt idx="334">
                  <c:v>94.933999999999997</c:v>
                </c:pt>
                <c:pt idx="335">
                  <c:v>98.004000000000005</c:v>
                </c:pt>
                <c:pt idx="336">
                  <c:v>100.01</c:v>
                </c:pt>
                <c:pt idx="337">
                  <c:v>85.703000000000003</c:v>
                </c:pt>
                <c:pt idx="338">
                  <c:v>86.733000000000004</c:v>
                </c:pt>
                <c:pt idx="339">
                  <c:v>91.668000000000006</c:v>
                </c:pt>
                <c:pt idx="340">
                  <c:v>91.634</c:v>
                </c:pt>
                <c:pt idx="341">
                  <c:v>93.73</c:v>
                </c:pt>
                <c:pt idx="342">
                  <c:v>97.078999999999994</c:v>
                </c:pt>
                <c:pt idx="343">
                  <c:v>98.632999999999996</c:v>
                </c:pt>
                <c:pt idx="344">
                  <c:v>84.049000000000007</c:v>
                </c:pt>
                <c:pt idx="345">
                  <c:v>88.198999999999998</c:v>
                </c:pt>
                <c:pt idx="346">
                  <c:v>93.748999999999995</c:v>
                </c:pt>
                <c:pt idx="347">
                  <c:v>91.171999999999997</c:v>
                </c:pt>
                <c:pt idx="348">
                  <c:v>93.474000000000004</c:v>
                </c:pt>
                <c:pt idx="349">
                  <c:v>97.811999999999998</c:v>
                </c:pt>
                <c:pt idx="350">
                  <c:v>102.35299999999999</c:v>
                </c:pt>
                <c:pt idx="351">
                  <c:v>89.825000000000003</c:v>
                </c:pt>
                <c:pt idx="352">
                  <c:v>91.730999999999995</c:v>
                </c:pt>
                <c:pt idx="353">
                  <c:v>95.635999999999996</c:v>
                </c:pt>
                <c:pt idx="354">
                  <c:v>95.581000000000003</c:v>
                </c:pt>
                <c:pt idx="355">
                  <c:v>98.546999999999997</c:v>
                </c:pt>
                <c:pt idx="356">
                  <c:v>99.509</c:v>
                </c:pt>
                <c:pt idx="357">
                  <c:v>87.311000000000007</c:v>
                </c:pt>
                <c:pt idx="358">
                  <c:v>68.784999999999997</c:v>
                </c:pt>
                <c:pt idx="359">
                  <c:v>85.075000000000003</c:v>
                </c:pt>
                <c:pt idx="360">
                  <c:v>90.322000000000003</c:v>
                </c:pt>
                <c:pt idx="361">
                  <c:v>89.137</c:v>
                </c:pt>
                <c:pt idx="362">
                  <c:v>90.995000000000005</c:v>
                </c:pt>
                <c:pt idx="363">
                  <c:v>92.08</c:v>
                </c:pt>
                <c:pt idx="364">
                  <c:v>83.602000000000004</c:v>
                </c:pt>
              </c:numCache>
            </c:numRef>
          </c:val>
          <c:smooth val="0"/>
          <c:extLst>
            <c:ext xmlns:c16="http://schemas.microsoft.com/office/drawing/2014/chart" uri="{C3380CC4-5D6E-409C-BE32-E72D297353CC}">
              <c16:uniqueId val="{00000000-4670-4B5F-89D5-8260565E6F64}"/>
            </c:ext>
          </c:extLst>
        </c:ser>
        <c:ser>
          <c:idx val="1"/>
          <c:order val="5"/>
          <c:tx>
            <c:strRef>
              <c:f>A6_ábra_chart!$I$8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A6_ábra_chart!$I$9:$I$373</c:f>
              <c:numCache>
                <c:formatCode>0.0</c:formatCode>
                <c:ptCount val="365"/>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73.555000000000007</c:v>
                </c:pt>
                <c:pt idx="76">
                  <c:v>73.793999999999997</c:v>
                </c:pt>
                <c:pt idx="77">
                  <c:v>74.007000000000005</c:v>
                </c:pt>
                <c:pt idx="78">
                  <c:v>74.275000000000006</c:v>
                </c:pt>
                <c:pt idx="79">
                  <c:v>74.671999999999997</c:v>
                </c:pt>
                <c:pt idx="80">
                  <c:v>75.168000000000006</c:v>
                </c:pt>
                <c:pt idx="81">
                  <c:v>75.391000000000005</c:v>
                </c:pt>
                <c:pt idx="82">
                  <c:v>75.701999999999998</c:v>
                </c:pt>
                <c:pt idx="83">
                  <c:v>76.094999999999999</c:v>
                </c:pt>
                <c:pt idx="84">
                  <c:v>76.206999999999994</c:v>
                </c:pt>
                <c:pt idx="85">
                  <c:v>76.471999999999994</c:v>
                </c:pt>
                <c:pt idx="86">
                  <c:v>76.66</c:v>
                </c:pt>
                <c:pt idx="87">
                  <c:v>76.924999999999997</c:v>
                </c:pt>
                <c:pt idx="88">
                  <c:v>77.304000000000002</c:v>
                </c:pt>
                <c:pt idx="89">
                  <c:v>77.712000000000003</c:v>
                </c:pt>
                <c:pt idx="90">
                  <c:v>78.173000000000002</c:v>
                </c:pt>
                <c:pt idx="91">
                  <c:v>78.087000000000003</c:v>
                </c:pt>
                <c:pt idx="92">
                  <c:v>78.13</c:v>
                </c:pt>
                <c:pt idx="93">
                  <c:v>77.864000000000004</c:v>
                </c:pt>
                <c:pt idx="94">
                  <c:v>78.162999999999997</c:v>
                </c:pt>
                <c:pt idx="95">
                  <c:v>78.444999999999993</c:v>
                </c:pt>
                <c:pt idx="96">
                  <c:v>78.504000000000005</c:v>
                </c:pt>
                <c:pt idx="97">
                  <c:v>78.424999999999997</c:v>
                </c:pt>
                <c:pt idx="98">
                  <c:v>78.796000000000006</c:v>
                </c:pt>
                <c:pt idx="99">
                  <c:v>78.932000000000002</c:v>
                </c:pt>
                <c:pt idx="100">
                  <c:v>79.367999999999995</c:v>
                </c:pt>
                <c:pt idx="101">
                  <c:v>79.36</c:v>
                </c:pt>
                <c:pt idx="102">
                  <c:v>79.340999999999994</c:v>
                </c:pt>
                <c:pt idx="103">
                  <c:v>79.045000000000002</c:v>
                </c:pt>
                <c:pt idx="104">
                  <c:v>78.680999999999997</c:v>
                </c:pt>
                <c:pt idx="105">
                  <c:v>78.320999999999998</c:v>
                </c:pt>
                <c:pt idx="106">
                  <c:v>77.938000000000002</c:v>
                </c:pt>
                <c:pt idx="107">
                  <c:v>77.734999999999999</c:v>
                </c:pt>
                <c:pt idx="108">
                  <c:v>77.293999999999997</c:v>
                </c:pt>
                <c:pt idx="109">
                  <c:v>76.652000000000001</c:v>
                </c:pt>
                <c:pt idx="110">
                  <c:v>76.296000000000006</c:v>
                </c:pt>
                <c:pt idx="111">
                  <c:v>76.534000000000006</c:v>
                </c:pt>
                <c:pt idx="112">
                  <c:v>76.445999999999998</c:v>
                </c:pt>
                <c:pt idx="113">
                  <c:v>76.415999999999997</c:v>
                </c:pt>
                <c:pt idx="114">
                  <c:v>76.305999999999997</c:v>
                </c:pt>
                <c:pt idx="115">
                  <c:v>76.483000000000004</c:v>
                </c:pt>
                <c:pt idx="116">
                  <c:v>76.748999999999995</c:v>
                </c:pt>
                <c:pt idx="117">
                  <c:v>77.12</c:v>
                </c:pt>
                <c:pt idx="118">
                  <c:v>77.316999999999993</c:v>
                </c:pt>
                <c:pt idx="119">
                  <c:v>77.796000000000006</c:v>
                </c:pt>
                <c:pt idx="120">
                  <c:v>78.206999999999994</c:v>
                </c:pt>
                <c:pt idx="121">
                  <c:v>78.290999999999997</c:v>
                </c:pt>
                <c:pt idx="122">
                  <c:v>78.087999999999994</c:v>
                </c:pt>
                <c:pt idx="123">
                  <c:v>78.028999999999996</c:v>
                </c:pt>
                <c:pt idx="124">
                  <c:v>78.168999999999997</c:v>
                </c:pt>
                <c:pt idx="125">
                  <c:v>77.835999999999999</c:v>
                </c:pt>
                <c:pt idx="126">
                  <c:v>77.673000000000002</c:v>
                </c:pt>
                <c:pt idx="127">
                  <c:v>77.373999999999995</c:v>
                </c:pt>
                <c:pt idx="128">
                  <c:v>77.204999999999998</c:v>
                </c:pt>
                <c:pt idx="129">
                  <c:v>77.257000000000005</c:v>
                </c:pt>
                <c:pt idx="130">
                  <c:v>77.114000000000004</c:v>
                </c:pt>
                <c:pt idx="131">
                  <c:v>76.921999999999997</c:v>
                </c:pt>
                <c:pt idx="132">
                  <c:v>76.563000000000002</c:v>
                </c:pt>
                <c:pt idx="133">
                  <c:v>76.09</c:v>
                </c:pt>
                <c:pt idx="134">
                  <c:v>75.72</c:v>
                </c:pt>
                <c:pt idx="135">
                  <c:v>75.709000000000003</c:v>
                </c:pt>
                <c:pt idx="136">
                  <c:v>75.722999999999999</c:v>
                </c:pt>
                <c:pt idx="137">
                  <c:v>75.930000000000007</c:v>
                </c:pt>
                <c:pt idx="138">
                  <c:v>75.867000000000004</c:v>
                </c:pt>
                <c:pt idx="139">
                  <c:v>76.382000000000005</c:v>
                </c:pt>
                <c:pt idx="140">
                  <c:v>76.858999999999995</c:v>
                </c:pt>
                <c:pt idx="141">
                  <c:v>77.272999999999996</c:v>
                </c:pt>
                <c:pt idx="142">
                  <c:v>77.555000000000007</c:v>
                </c:pt>
                <c:pt idx="143">
                  <c:v>77.801000000000002</c:v>
                </c:pt>
                <c:pt idx="144">
                  <c:v>78.043000000000006</c:v>
                </c:pt>
                <c:pt idx="145">
                  <c:v>78.316000000000003</c:v>
                </c:pt>
                <c:pt idx="146">
                  <c:v>78.569000000000003</c:v>
                </c:pt>
                <c:pt idx="147">
                  <c:v>78.866</c:v>
                </c:pt>
                <c:pt idx="148">
                  <c:v>78.959999999999994</c:v>
                </c:pt>
                <c:pt idx="149">
                  <c:v>78.811000000000007</c:v>
                </c:pt>
                <c:pt idx="150">
                  <c:v>78.638000000000005</c:v>
                </c:pt>
                <c:pt idx="151">
                  <c:v>78.802999999999997</c:v>
                </c:pt>
                <c:pt idx="152">
                  <c:v>79.225999999999999</c:v>
                </c:pt>
                <c:pt idx="153">
                  <c:v>79.402000000000001</c:v>
                </c:pt>
                <c:pt idx="154">
                  <c:v>79.631</c:v>
                </c:pt>
                <c:pt idx="155">
                  <c:v>80.228999999999999</c:v>
                </c:pt>
                <c:pt idx="156">
                  <c:v>81.069000000000003</c:v>
                </c:pt>
                <c:pt idx="157">
                  <c:v>81.768000000000001</c:v>
                </c:pt>
                <c:pt idx="158">
                  <c:v>82.113</c:v>
                </c:pt>
                <c:pt idx="159">
                  <c:v>82.438000000000002</c:v>
                </c:pt>
                <c:pt idx="160">
                  <c:v>82.905000000000001</c:v>
                </c:pt>
                <c:pt idx="161">
                  <c:v>83.373999999999995</c:v>
                </c:pt>
                <c:pt idx="162">
                  <c:v>83.596000000000004</c:v>
                </c:pt>
                <c:pt idx="163">
                  <c:v>83.64</c:v>
                </c:pt>
                <c:pt idx="164">
                  <c:v>84.073999999999998</c:v>
                </c:pt>
                <c:pt idx="165">
                  <c:v>84.552000000000007</c:v>
                </c:pt>
                <c:pt idx="166">
                  <c:v>85.018000000000001</c:v>
                </c:pt>
                <c:pt idx="167">
                  <c:v>85.340999999999994</c:v>
                </c:pt>
                <c:pt idx="168">
                  <c:v>85.596999999999994</c:v>
                </c:pt>
                <c:pt idx="169">
                  <c:v>85.951999999999998</c:v>
                </c:pt>
                <c:pt idx="170">
                  <c:v>86.397000000000006</c:v>
                </c:pt>
                <c:pt idx="171">
                  <c:v>86.49</c:v>
                </c:pt>
                <c:pt idx="172">
                  <c:v>86.697999999999993</c:v>
                </c:pt>
                <c:pt idx="173">
                  <c:v>86.805999999999997</c:v>
                </c:pt>
                <c:pt idx="174">
                  <c:v>86.822999999999993</c:v>
                </c:pt>
                <c:pt idx="175">
                  <c:v>86.99</c:v>
                </c:pt>
                <c:pt idx="176">
                  <c:v>87.119</c:v>
                </c:pt>
                <c:pt idx="177">
                  <c:v>87.415999999999997</c:v>
                </c:pt>
                <c:pt idx="178">
                  <c:v>87.91</c:v>
                </c:pt>
                <c:pt idx="179">
                  <c:v>88.058999999999997</c:v>
                </c:pt>
                <c:pt idx="180">
                  <c:v>88.25</c:v>
                </c:pt>
                <c:pt idx="181">
                  <c:v>88.685000000000002</c:v>
                </c:pt>
                <c:pt idx="182">
                  <c:v>89.153000000000006</c:v>
                </c:pt>
                <c:pt idx="183">
                  <c:v>89.881</c:v>
                </c:pt>
                <c:pt idx="184">
                  <c:v>89.915999999999997</c:v>
                </c:pt>
                <c:pt idx="185">
                  <c:v>89.793999999999997</c:v>
                </c:pt>
                <c:pt idx="186">
                  <c:v>90.093999999999994</c:v>
                </c:pt>
                <c:pt idx="187">
                  <c:v>90.542000000000002</c:v>
                </c:pt>
                <c:pt idx="188">
                  <c:v>90.858000000000004</c:v>
                </c:pt>
                <c:pt idx="189">
                  <c:v>91.194999999999993</c:v>
                </c:pt>
                <c:pt idx="190">
                  <c:v>91.67</c:v>
                </c:pt>
                <c:pt idx="191">
                  <c:v>92.36</c:v>
                </c:pt>
                <c:pt idx="192">
                  <c:v>93.039000000000001</c:v>
                </c:pt>
                <c:pt idx="193">
                  <c:v>93.576999999999998</c:v>
                </c:pt>
                <c:pt idx="194">
                  <c:v>93.873999999999995</c:v>
                </c:pt>
                <c:pt idx="195">
                  <c:v>94.325000000000003</c:v>
                </c:pt>
                <c:pt idx="196">
                  <c:v>94.516000000000005</c:v>
                </c:pt>
                <c:pt idx="197">
                  <c:v>94.590999999999994</c:v>
                </c:pt>
                <c:pt idx="198">
                  <c:v>94.94</c:v>
                </c:pt>
                <c:pt idx="199">
                  <c:v>95.233000000000004</c:v>
                </c:pt>
                <c:pt idx="200">
                  <c:v>95.195999999999998</c:v>
                </c:pt>
                <c:pt idx="201">
                  <c:v>95.075999999999993</c:v>
                </c:pt>
                <c:pt idx="202">
                  <c:v>95.203000000000003</c:v>
                </c:pt>
                <c:pt idx="203">
                  <c:v>95.245999999999995</c:v>
                </c:pt>
                <c:pt idx="204">
                  <c:v>95.117999999999995</c:v>
                </c:pt>
                <c:pt idx="205">
                  <c:v>94.507000000000005</c:v>
                </c:pt>
                <c:pt idx="206">
                  <c:v>94.067999999999998</c:v>
                </c:pt>
                <c:pt idx="207">
                  <c:v>94.337999999999994</c:v>
                </c:pt>
                <c:pt idx="208">
                  <c:v>94.600999999999999</c:v>
                </c:pt>
                <c:pt idx="209">
                  <c:v>94.369</c:v>
                </c:pt>
                <c:pt idx="210">
                  <c:v>94.293999999999997</c:v>
                </c:pt>
                <c:pt idx="211">
                  <c:v>94.442999999999998</c:v>
                </c:pt>
                <c:pt idx="212">
                  <c:v>94.918000000000006</c:v>
                </c:pt>
                <c:pt idx="213">
                  <c:v>94.988</c:v>
                </c:pt>
                <c:pt idx="214">
                  <c:v>94.346000000000004</c:v>
                </c:pt>
                <c:pt idx="215">
                  <c:v>93.760999999999996</c:v>
                </c:pt>
                <c:pt idx="216">
                  <c:v>93.06</c:v>
                </c:pt>
                <c:pt idx="217">
                  <c:v>92.328999999999994</c:v>
                </c:pt>
                <c:pt idx="218">
                  <c:v>91.555000000000007</c:v>
                </c:pt>
                <c:pt idx="219">
                  <c:v>90.911000000000001</c:v>
                </c:pt>
                <c:pt idx="220">
                  <c:v>90.352000000000004</c:v>
                </c:pt>
                <c:pt idx="221">
                  <c:v>90.058999999999997</c:v>
                </c:pt>
                <c:pt idx="222">
                  <c:v>89.724000000000004</c:v>
                </c:pt>
                <c:pt idx="223">
                  <c:v>89.575000000000003</c:v>
                </c:pt>
                <c:pt idx="224">
                  <c:v>89.521000000000001</c:v>
                </c:pt>
                <c:pt idx="225">
                  <c:v>89.429000000000002</c:v>
                </c:pt>
                <c:pt idx="226">
                  <c:v>89.429000000000002</c:v>
                </c:pt>
                <c:pt idx="227">
                  <c:v>89.575000000000003</c:v>
                </c:pt>
                <c:pt idx="228">
                  <c:v>89.397999999999996</c:v>
                </c:pt>
                <c:pt idx="229">
                  <c:v>89.174000000000007</c:v>
                </c:pt>
                <c:pt idx="230">
                  <c:v>89.040999999999997</c:v>
                </c:pt>
                <c:pt idx="231">
                  <c:v>89.045000000000002</c:v>
                </c:pt>
                <c:pt idx="232">
                  <c:v>88.966999999999999</c:v>
                </c:pt>
                <c:pt idx="233">
                  <c:v>88.656000000000006</c:v>
                </c:pt>
                <c:pt idx="234">
                  <c:v>88.605000000000004</c:v>
                </c:pt>
                <c:pt idx="235">
                  <c:v>88.739000000000004</c:v>
                </c:pt>
                <c:pt idx="236">
                  <c:v>89.123000000000005</c:v>
                </c:pt>
                <c:pt idx="237">
                  <c:v>89.605000000000004</c:v>
                </c:pt>
                <c:pt idx="238">
                  <c:v>89.941000000000003</c:v>
                </c:pt>
                <c:pt idx="239">
                  <c:v>90.343999999999994</c:v>
                </c:pt>
                <c:pt idx="240">
                  <c:v>90.82</c:v>
                </c:pt>
                <c:pt idx="241">
                  <c:v>91.114999999999995</c:v>
                </c:pt>
                <c:pt idx="242">
                  <c:v>91.537999999999997</c:v>
                </c:pt>
                <c:pt idx="243">
                  <c:v>91.807000000000002</c:v>
                </c:pt>
                <c:pt idx="244">
                  <c:v>92.093000000000004</c:v>
                </c:pt>
                <c:pt idx="245">
                  <c:v>92.573999999999998</c:v>
                </c:pt>
                <c:pt idx="246">
                  <c:v>92.805999999999997</c:v>
                </c:pt>
                <c:pt idx="247">
                  <c:v>92.762</c:v>
                </c:pt>
                <c:pt idx="248">
                  <c:v>92.591999999999999</c:v>
                </c:pt>
                <c:pt idx="249">
                  <c:v>92.319000000000003</c:v>
                </c:pt>
                <c:pt idx="250">
                  <c:v>92.563999999999993</c:v>
                </c:pt>
                <c:pt idx="251">
                  <c:v>92.725999999999999</c:v>
                </c:pt>
                <c:pt idx="252">
                  <c:v>92.929000000000002</c:v>
                </c:pt>
                <c:pt idx="253">
                  <c:v>92.972999999999999</c:v>
                </c:pt>
                <c:pt idx="254">
                  <c:v>93.47</c:v>
                </c:pt>
                <c:pt idx="255">
                  <c:v>93.741</c:v>
                </c:pt>
                <c:pt idx="256">
                  <c:v>93.953000000000003</c:v>
                </c:pt>
                <c:pt idx="257">
                  <c:v>93.959000000000003</c:v>
                </c:pt>
                <c:pt idx="258">
                  <c:v>93.957999999999998</c:v>
                </c:pt>
                <c:pt idx="259">
                  <c:v>93.924000000000007</c:v>
                </c:pt>
                <c:pt idx="260">
                  <c:v>94.046000000000006</c:v>
                </c:pt>
                <c:pt idx="261">
                  <c:v>94.018000000000001</c:v>
                </c:pt>
                <c:pt idx="262">
                  <c:v>94.096999999999994</c:v>
                </c:pt>
                <c:pt idx="263">
                  <c:v>94.197999999999993</c:v>
                </c:pt>
                <c:pt idx="264">
                  <c:v>94.234999999999999</c:v>
                </c:pt>
                <c:pt idx="265">
                  <c:v>94.244</c:v>
                </c:pt>
                <c:pt idx="266">
                  <c:v>94.117999999999995</c:v>
                </c:pt>
                <c:pt idx="267">
                  <c:v>93.989000000000004</c:v>
                </c:pt>
                <c:pt idx="268">
                  <c:v>94.137</c:v>
                </c:pt>
                <c:pt idx="269">
                  <c:v>94.558999999999997</c:v>
                </c:pt>
                <c:pt idx="270">
                  <c:v>94.846000000000004</c:v>
                </c:pt>
                <c:pt idx="271">
                  <c:v>95.105000000000004</c:v>
                </c:pt>
                <c:pt idx="272">
                  <c:v>95.498999999999995</c:v>
                </c:pt>
                <c:pt idx="273">
                  <c:v>95.738</c:v>
                </c:pt>
                <c:pt idx="274">
                  <c:v>95.525999999999996</c:v>
                </c:pt>
                <c:pt idx="275">
                  <c:v>95.153000000000006</c:v>
                </c:pt>
                <c:pt idx="276">
                  <c:v>94.909000000000006</c:v>
                </c:pt>
                <c:pt idx="277">
                  <c:v>94.86</c:v>
                </c:pt>
                <c:pt idx="278">
                  <c:v>94.754000000000005</c:v>
                </c:pt>
                <c:pt idx="279">
                  <c:v>94.715999999999994</c:v>
                </c:pt>
                <c:pt idx="280">
                  <c:v>94.433000000000007</c:v>
                </c:pt>
                <c:pt idx="281">
                  <c:v>94.55</c:v>
                </c:pt>
                <c:pt idx="282">
                  <c:v>94.742000000000004</c:v>
                </c:pt>
                <c:pt idx="283">
                  <c:v>94.747</c:v>
                </c:pt>
                <c:pt idx="284">
                  <c:v>94.715000000000003</c:v>
                </c:pt>
                <c:pt idx="285">
                  <c:v>94.515000000000001</c:v>
                </c:pt>
                <c:pt idx="286">
                  <c:v>94.450999999999993</c:v>
                </c:pt>
                <c:pt idx="287">
                  <c:v>94.838999999999999</c:v>
                </c:pt>
                <c:pt idx="288">
                  <c:v>95.155000000000001</c:v>
                </c:pt>
                <c:pt idx="289">
                  <c:v>95.602999999999994</c:v>
                </c:pt>
                <c:pt idx="290">
                  <c:v>96.144000000000005</c:v>
                </c:pt>
                <c:pt idx="291">
                  <c:v>96.364000000000004</c:v>
                </c:pt>
                <c:pt idx="292">
                  <c:v>96.68</c:v>
                </c:pt>
                <c:pt idx="293">
                  <c:v>96.587999999999994</c:v>
                </c:pt>
                <c:pt idx="294">
                  <c:v>96.444000000000003</c:v>
                </c:pt>
                <c:pt idx="295">
                  <c:v>96.396000000000001</c:v>
                </c:pt>
                <c:pt idx="296">
                  <c:v>96.144000000000005</c:v>
                </c:pt>
                <c:pt idx="297">
                  <c:v>95.796999999999997</c:v>
                </c:pt>
                <c:pt idx="298">
                  <c:v>95.656000000000006</c:v>
                </c:pt>
                <c:pt idx="299">
                  <c:v>95.311999999999998</c:v>
                </c:pt>
                <c:pt idx="300">
                  <c:v>94.951999999999998</c:v>
                </c:pt>
                <c:pt idx="301">
                  <c:v>94.617999999999995</c:v>
                </c:pt>
                <c:pt idx="302">
                  <c:v>94.108000000000004</c:v>
                </c:pt>
                <c:pt idx="303">
                  <c:v>93.462000000000003</c:v>
                </c:pt>
                <c:pt idx="304">
                  <c:v>93.063000000000002</c:v>
                </c:pt>
                <c:pt idx="305">
                  <c:v>92.697999999999993</c:v>
                </c:pt>
                <c:pt idx="306">
                  <c:v>92.694000000000003</c:v>
                </c:pt>
                <c:pt idx="307">
                  <c:v>92.622</c:v>
                </c:pt>
                <c:pt idx="308">
                  <c:v>92.442999999999998</c:v>
                </c:pt>
                <c:pt idx="309">
                  <c:v>91.974000000000004</c:v>
                </c:pt>
                <c:pt idx="310">
                  <c:v>91.716999999999999</c:v>
                </c:pt>
                <c:pt idx="311">
                  <c:v>91.536000000000001</c:v>
                </c:pt>
                <c:pt idx="312">
                  <c:v>91.215000000000003</c:v>
                </c:pt>
                <c:pt idx="313">
                  <c:v>90.518000000000001</c:v>
                </c:pt>
                <c:pt idx="314">
                  <c:v>89.727000000000004</c:v>
                </c:pt>
                <c:pt idx="315">
                  <c:v>88.975999999999999</c:v>
                </c:pt>
                <c:pt idx="316">
                  <c:v>88.512</c:v>
                </c:pt>
                <c:pt idx="317">
                  <c:v>88.352000000000004</c:v>
                </c:pt>
                <c:pt idx="318">
                  <c:v>88.332999999999998</c:v>
                </c:pt>
                <c:pt idx="319">
                  <c:v>88.558000000000007</c:v>
                </c:pt>
                <c:pt idx="320">
                  <c:v>88.834000000000003</c:v>
                </c:pt>
                <c:pt idx="321">
                  <c:v>89.504000000000005</c:v>
                </c:pt>
                <c:pt idx="322">
                  <c:v>90.344999999999999</c:v>
                </c:pt>
                <c:pt idx="323">
                  <c:v>91.222999999999999</c:v>
                </c:pt>
                <c:pt idx="324">
                  <c:v>91.611000000000004</c:v>
                </c:pt>
                <c:pt idx="325">
                  <c:v>91.822999999999993</c:v>
                </c:pt>
                <c:pt idx="326">
                  <c:v>92.385999999999996</c:v>
                </c:pt>
                <c:pt idx="327">
                  <c:v>92.953999999999994</c:v>
                </c:pt>
                <c:pt idx="328">
                  <c:v>91.385999999999996</c:v>
                </c:pt>
                <c:pt idx="329">
                  <c:v>89.667000000000002</c:v>
                </c:pt>
                <c:pt idx="330">
                  <c:v>89.325999999999993</c:v>
                </c:pt>
                <c:pt idx="331">
                  <c:v>90.042000000000002</c:v>
                </c:pt>
                <c:pt idx="332">
                  <c:v>90.495000000000005</c:v>
                </c:pt>
                <c:pt idx="333">
                  <c:v>90.552999999999997</c:v>
                </c:pt>
                <c:pt idx="334">
                  <c:v>90.459000000000003</c:v>
                </c:pt>
                <c:pt idx="335">
                  <c:v>92.36</c:v>
                </c:pt>
                <c:pt idx="336">
                  <c:v>94.224000000000004</c:v>
                </c:pt>
                <c:pt idx="337">
                  <c:v>94.41</c:v>
                </c:pt>
                <c:pt idx="338">
                  <c:v>93.694000000000003</c:v>
                </c:pt>
                <c:pt idx="339">
                  <c:v>93.141999999999996</c:v>
                </c:pt>
                <c:pt idx="340">
                  <c:v>92.668999999999997</c:v>
                </c:pt>
                <c:pt idx="341">
                  <c:v>92.497</c:v>
                </c:pt>
                <c:pt idx="342">
                  <c:v>92.364999999999995</c:v>
                </c:pt>
                <c:pt idx="343">
                  <c:v>92.168000000000006</c:v>
                </c:pt>
                <c:pt idx="344">
                  <c:v>91.932000000000002</c:v>
                </c:pt>
                <c:pt idx="345">
                  <c:v>92.141000000000005</c:v>
                </c:pt>
                <c:pt idx="346">
                  <c:v>92.438999999999993</c:v>
                </c:pt>
                <c:pt idx="347">
                  <c:v>92.373000000000005</c:v>
                </c:pt>
                <c:pt idx="348">
                  <c:v>92.335999999999999</c:v>
                </c:pt>
                <c:pt idx="349">
                  <c:v>92.441000000000003</c:v>
                </c:pt>
                <c:pt idx="350">
                  <c:v>92.971999999999994</c:v>
                </c:pt>
                <c:pt idx="351">
                  <c:v>93.796999999999997</c:v>
                </c:pt>
                <c:pt idx="352">
                  <c:v>94.302000000000007</c:v>
                </c:pt>
                <c:pt idx="353">
                  <c:v>94.570999999999998</c:v>
                </c:pt>
                <c:pt idx="354">
                  <c:v>95.200999999999993</c:v>
                </c:pt>
                <c:pt idx="355">
                  <c:v>95.926000000000002</c:v>
                </c:pt>
                <c:pt idx="356">
                  <c:v>96.168000000000006</c:v>
                </c:pt>
                <c:pt idx="357">
                  <c:v>94.02</c:v>
                </c:pt>
                <c:pt idx="358">
                  <c:v>91.013999999999996</c:v>
                </c:pt>
                <c:pt idx="359">
                  <c:v>90.063000000000002</c:v>
                </c:pt>
                <c:pt idx="360">
                  <c:v>89.304000000000002</c:v>
                </c:pt>
                <c:pt idx="361">
                  <c:v>88.382999999999996</c:v>
                </c:pt>
                <c:pt idx="362">
                  <c:v>87.304000000000002</c:v>
                </c:pt>
                <c:pt idx="363">
                  <c:v>86.242999999999995</c:v>
                </c:pt>
                <c:pt idx="364">
                  <c:v>85.712999999999994</c:v>
                </c:pt>
              </c:numCache>
            </c:numRef>
          </c:val>
          <c:smooth val="0"/>
          <c:extLst>
            <c:ext xmlns:c16="http://schemas.microsoft.com/office/drawing/2014/chart" uri="{C3380CC4-5D6E-409C-BE32-E72D297353CC}">
              <c16:uniqueId val="{00000001-4670-4B5F-89D5-8260565E6F64}"/>
            </c:ext>
          </c:extLst>
        </c:ser>
        <c:ser>
          <c:idx val="7"/>
          <c:order val="6"/>
          <c:tx>
            <c:strRef>
              <c:f>A6_ábra_chart!$F$8</c:f>
              <c:strCache>
                <c:ptCount val="1"/>
                <c:pt idx="0">
                  <c:v>2022</c:v>
                </c:pt>
              </c:strCache>
            </c:strRef>
          </c:tx>
          <c:spPr>
            <a:ln w="19050" cap="rnd">
              <a:solidFill>
                <a:schemeClr val="accent5">
                  <a:lumMod val="75000"/>
                </a:schemeClr>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A6_ábra_chart!$F$9:$F$373</c:f>
              <c:numCache>
                <c:formatCode>0.0</c:formatCode>
                <c:ptCount val="365"/>
                <c:pt idx="0">
                  <c:v>69.503</c:v>
                </c:pt>
                <c:pt idx="1">
                  <c:v>84.501999999999995</c:v>
                </c:pt>
                <c:pt idx="2">
                  <c:v>89.472999999999999</c:v>
                </c:pt>
                <c:pt idx="3">
                  <c:v>90.147999999999996</c:v>
                </c:pt>
                <c:pt idx="4">
                  <c:v>90.325999999999993</c:v>
                </c:pt>
                <c:pt idx="5">
                  <c:v>90.686999999999998</c:v>
                </c:pt>
                <c:pt idx="6">
                  <c:v>92.462000000000003</c:v>
                </c:pt>
                <c:pt idx="7">
                  <c:v>84.891000000000005</c:v>
                </c:pt>
                <c:pt idx="8">
                  <c:v>86.724000000000004</c:v>
                </c:pt>
                <c:pt idx="9">
                  <c:v>88.025999999999996</c:v>
                </c:pt>
                <c:pt idx="10">
                  <c:v>85.864000000000004</c:v>
                </c:pt>
                <c:pt idx="11">
                  <c:v>86.978999999999999</c:v>
                </c:pt>
                <c:pt idx="12">
                  <c:v>89.805999999999997</c:v>
                </c:pt>
                <c:pt idx="13">
                  <c:v>91.778000000000006</c:v>
                </c:pt>
                <c:pt idx="14">
                  <c:v>80.629000000000005</c:v>
                </c:pt>
                <c:pt idx="15">
                  <c:v>77.727000000000004</c:v>
                </c:pt>
                <c:pt idx="16">
                  <c:v>82.834999999999994</c:v>
                </c:pt>
                <c:pt idx="17">
                  <c:v>84.120999999999995</c:v>
                </c:pt>
                <c:pt idx="18">
                  <c:v>85.176000000000002</c:v>
                </c:pt>
                <c:pt idx="19">
                  <c:v>89.488</c:v>
                </c:pt>
                <c:pt idx="20">
                  <c:v>92.191000000000003</c:v>
                </c:pt>
                <c:pt idx="21">
                  <c:v>80.414000000000001</c:v>
                </c:pt>
                <c:pt idx="22">
                  <c:v>81.796000000000006</c:v>
                </c:pt>
                <c:pt idx="23">
                  <c:v>85.655000000000001</c:v>
                </c:pt>
                <c:pt idx="24">
                  <c:v>84.86</c:v>
                </c:pt>
                <c:pt idx="25">
                  <c:v>87.123999999999995</c:v>
                </c:pt>
                <c:pt idx="26">
                  <c:v>90.63</c:v>
                </c:pt>
                <c:pt idx="27">
                  <c:v>93.052000000000007</c:v>
                </c:pt>
                <c:pt idx="28">
                  <c:v>78.92</c:v>
                </c:pt>
                <c:pt idx="29">
                  <c:v>81.591999999999999</c:v>
                </c:pt>
                <c:pt idx="30">
                  <c:v>82.234999999999999</c:v>
                </c:pt>
                <c:pt idx="31">
                  <c:v>79.481999999999999</c:v>
                </c:pt>
                <c:pt idx="32">
                  <c:v>79.858000000000004</c:v>
                </c:pt>
                <c:pt idx="33">
                  <c:v>81.182000000000002</c:v>
                </c:pt>
                <c:pt idx="34">
                  <c:v>85.771000000000001</c:v>
                </c:pt>
                <c:pt idx="35">
                  <c:v>81.272999999999996</c:v>
                </c:pt>
                <c:pt idx="36">
                  <c:v>84.822000000000003</c:v>
                </c:pt>
                <c:pt idx="37">
                  <c:v>90.150999999999996</c:v>
                </c:pt>
                <c:pt idx="38">
                  <c:v>89.662999999999997</c:v>
                </c:pt>
                <c:pt idx="39">
                  <c:v>90.968000000000004</c:v>
                </c:pt>
                <c:pt idx="40">
                  <c:v>95.881</c:v>
                </c:pt>
                <c:pt idx="41">
                  <c:v>97.65</c:v>
                </c:pt>
                <c:pt idx="42">
                  <c:v>86.753</c:v>
                </c:pt>
                <c:pt idx="43">
                  <c:v>85.076999999999998</c:v>
                </c:pt>
                <c:pt idx="44">
                  <c:v>91.622</c:v>
                </c:pt>
                <c:pt idx="45">
                  <c:v>91.364999999999995</c:v>
                </c:pt>
                <c:pt idx="46">
                  <c:v>92.534999999999997</c:v>
                </c:pt>
                <c:pt idx="47">
                  <c:v>94.606999999999999</c:v>
                </c:pt>
                <c:pt idx="48">
                  <c:v>98.24</c:v>
                </c:pt>
                <c:pt idx="49">
                  <c:v>90.498999999999995</c:v>
                </c:pt>
                <c:pt idx="50">
                  <c:v>88.397000000000006</c:v>
                </c:pt>
                <c:pt idx="51">
                  <c:v>91.59</c:v>
                </c:pt>
                <c:pt idx="52">
                  <c:v>89.4</c:v>
                </c:pt>
                <c:pt idx="53">
                  <c:v>93.135000000000005</c:v>
                </c:pt>
                <c:pt idx="54">
                  <c:v>95.427999999999997</c:v>
                </c:pt>
                <c:pt idx="55">
                  <c:v>100.45099999999999</c:v>
                </c:pt>
                <c:pt idx="56">
                  <c:v>91.84</c:v>
                </c:pt>
                <c:pt idx="57">
                  <c:v>90.593000000000004</c:v>
                </c:pt>
                <c:pt idx="58">
                  <c:v>90.608999999999995</c:v>
                </c:pt>
                <c:pt idx="59">
                  <c:v>94.869</c:v>
                </c:pt>
                <c:pt idx="60">
                  <c:v>94.534999999999997</c:v>
                </c:pt>
                <c:pt idx="61">
                  <c:v>96.022000000000006</c:v>
                </c:pt>
                <c:pt idx="62">
                  <c:v>98.801000000000002</c:v>
                </c:pt>
                <c:pt idx="63">
                  <c:v>101.428</c:v>
                </c:pt>
                <c:pt idx="64">
                  <c:v>88.25</c:v>
                </c:pt>
                <c:pt idx="65">
                  <c:v>89.024000000000001</c:v>
                </c:pt>
                <c:pt idx="66">
                  <c:v>92.950999999999993</c:v>
                </c:pt>
                <c:pt idx="67">
                  <c:v>92.236000000000004</c:v>
                </c:pt>
                <c:pt idx="68">
                  <c:v>92.14</c:v>
                </c:pt>
                <c:pt idx="69">
                  <c:v>97.132999999999996</c:v>
                </c:pt>
                <c:pt idx="70">
                  <c:v>98.215000000000003</c:v>
                </c:pt>
                <c:pt idx="71">
                  <c:v>85.451999999999998</c:v>
                </c:pt>
                <c:pt idx="72">
                  <c:v>90.486999999999995</c:v>
                </c:pt>
                <c:pt idx="73">
                  <c:v>93.793000000000006</c:v>
                </c:pt>
                <c:pt idx="74">
                  <c:v>91.873000000000005</c:v>
                </c:pt>
                <c:pt idx="75">
                  <c:v>91.902000000000001</c:v>
                </c:pt>
                <c:pt idx="76">
                  <c:v>95.064999999999998</c:v>
                </c:pt>
                <c:pt idx="77">
                  <c:v>97.353999999999999</c:v>
                </c:pt>
                <c:pt idx="78">
                  <c:v>85.899000000000001</c:v>
                </c:pt>
                <c:pt idx="79">
                  <c:v>88.85</c:v>
                </c:pt>
                <c:pt idx="80">
                  <c:v>92.156000000000006</c:v>
                </c:pt>
                <c:pt idx="81">
                  <c:v>89.489000000000004</c:v>
                </c:pt>
                <c:pt idx="82">
                  <c:v>90.688000000000002</c:v>
                </c:pt>
                <c:pt idx="83">
                  <c:v>94.506</c:v>
                </c:pt>
                <c:pt idx="84">
                  <c:v>98.251999999999995</c:v>
                </c:pt>
                <c:pt idx="85">
                  <c:v>86.233999999999995</c:v>
                </c:pt>
                <c:pt idx="86">
                  <c:v>90.644000000000005</c:v>
                </c:pt>
                <c:pt idx="87">
                  <c:v>95.99</c:v>
                </c:pt>
                <c:pt idx="88">
                  <c:v>97.896000000000001</c:v>
                </c:pt>
                <c:pt idx="89">
                  <c:v>102.321</c:v>
                </c:pt>
                <c:pt idx="90">
                  <c:v>108.259</c:v>
                </c:pt>
                <c:pt idx="91">
                  <c:v>98.204999999999998</c:v>
                </c:pt>
                <c:pt idx="92">
                  <c:v>81.603999999999999</c:v>
                </c:pt>
                <c:pt idx="93">
                  <c:v>82.573999999999998</c:v>
                </c:pt>
                <c:pt idx="94">
                  <c:v>87.07</c:v>
                </c:pt>
                <c:pt idx="95">
                  <c:v>86.14</c:v>
                </c:pt>
                <c:pt idx="96">
                  <c:v>88.337000000000003</c:v>
                </c:pt>
                <c:pt idx="97">
                  <c:v>90.236999999999995</c:v>
                </c:pt>
                <c:pt idx="98">
                  <c:v>94.194999999999993</c:v>
                </c:pt>
                <c:pt idx="99">
                  <c:v>83.433999999999997</c:v>
                </c:pt>
                <c:pt idx="100">
                  <c:v>84.710999999999999</c:v>
                </c:pt>
                <c:pt idx="101">
                  <c:v>89.363</c:v>
                </c:pt>
              </c:numCache>
            </c:numRef>
          </c:val>
          <c:smooth val="0"/>
          <c:extLst>
            <c:ext xmlns:c16="http://schemas.microsoft.com/office/drawing/2014/chart" uri="{C3380CC4-5D6E-409C-BE32-E72D297353CC}">
              <c16:uniqueId val="{00000001-2E51-4DD5-A873-DD938A0133C0}"/>
            </c:ext>
          </c:extLst>
        </c:ser>
        <c:ser>
          <c:idx val="8"/>
          <c:order val="7"/>
          <c:tx>
            <c:strRef>
              <c:f>A6_ábra_chart!$G$8</c:f>
              <c:strCache>
                <c:ptCount val="1"/>
                <c:pt idx="0">
                  <c:v>2022 trend</c:v>
                </c:pt>
              </c:strCache>
            </c:strRef>
          </c:tx>
          <c:spPr>
            <a:ln w="15875" cap="rnd">
              <a:solidFill>
                <a:schemeClr val="accent5">
                  <a:lumMod val="75000"/>
                </a:schemeClr>
              </a:solidFill>
              <a:prstDash val="sysDot"/>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A6_ábra_chart!$G$9:$G$373</c:f>
              <c:numCache>
                <c:formatCode>0.0</c:formatCode>
                <c:ptCount val="365"/>
                <c:pt idx="0">
                  <c:v>85.816000000000003</c:v>
                </c:pt>
                <c:pt idx="1">
                  <c:v>85.733999999999995</c:v>
                </c:pt>
                <c:pt idx="2">
                  <c:v>85.613</c:v>
                </c:pt>
                <c:pt idx="3">
                  <c:v>85.757000000000005</c:v>
                </c:pt>
                <c:pt idx="4">
                  <c:v>85.662000000000006</c:v>
                </c:pt>
                <c:pt idx="5">
                  <c:v>85.462999999999994</c:v>
                </c:pt>
                <c:pt idx="6">
                  <c:v>86.727999999999994</c:v>
                </c:pt>
                <c:pt idx="7">
                  <c:v>88.927000000000007</c:v>
                </c:pt>
                <c:pt idx="8">
                  <c:v>89.244</c:v>
                </c:pt>
                <c:pt idx="9">
                  <c:v>89.037000000000006</c:v>
                </c:pt>
                <c:pt idx="10">
                  <c:v>88.424999999999997</c:v>
                </c:pt>
                <c:pt idx="11">
                  <c:v>87.947000000000003</c:v>
                </c:pt>
                <c:pt idx="12">
                  <c:v>87.820999999999998</c:v>
                </c:pt>
                <c:pt idx="13">
                  <c:v>87.724000000000004</c:v>
                </c:pt>
                <c:pt idx="14">
                  <c:v>87.114999999999995</c:v>
                </c:pt>
                <c:pt idx="15">
                  <c:v>85.828999999999994</c:v>
                </c:pt>
                <c:pt idx="16">
                  <c:v>85.087999999999994</c:v>
                </c:pt>
                <c:pt idx="17">
                  <c:v>84.838999999999999</c:v>
                </c:pt>
                <c:pt idx="18">
                  <c:v>84.581000000000003</c:v>
                </c:pt>
                <c:pt idx="19">
                  <c:v>84.536000000000001</c:v>
                </c:pt>
                <c:pt idx="20">
                  <c:v>84.594999999999999</c:v>
                </c:pt>
                <c:pt idx="21">
                  <c:v>84.563999999999993</c:v>
                </c:pt>
                <c:pt idx="22">
                  <c:v>85.144999999999996</c:v>
                </c:pt>
                <c:pt idx="23">
                  <c:v>85.548000000000002</c:v>
                </c:pt>
                <c:pt idx="24">
                  <c:v>85.653999999999996</c:v>
                </c:pt>
                <c:pt idx="25">
                  <c:v>85.932000000000002</c:v>
                </c:pt>
                <c:pt idx="26">
                  <c:v>86.094999999999999</c:v>
                </c:pt>
                <c:pt idx="27">
                  <c:v>86.218000000000004</c:v>
                </c:pt>
                <c:pt idx="28">
                  <c:v>86.004999999999995</c:v>
                </c:pt>
                <c:pt idx="29">
                  <c:v>85.975999999999999</c:v>
                </c:pt>
                <c:pt idx="30">
                  <c:v>85.486999999999995</c:v>
                </c:pt>
                <c:pt idx="31">
                  <c:v>84.718999999999994</c:v>
                </c:pt>
                <c:pt idx="32">
                  <c:v>83.680999999999997</c:v>
                </c:pt>
                <c:pt idx="33">
                  <c:v>82.331000000000003</c:v>
                </c:pt>
                <c:pt idx="34">
                  <c:v>81.290999999999997</c:v>
                </c:pt>
                <c:pt idx="35">
                  <c:v>81.626999999999995</c:v>
                </c:pt>
                <c:pt idx="36">
                  <c:v>82.088999999999999</c:v>
                </c:pt>
                <c:pt idx="37">
                  <c:v>83.218999999999994</c:v>
                </c:pt>
                <c:pt idx="38">
                  <c:v>84.674000000000007</c:v>
                </c:pt>
                <c:pt idx="39">
                  <c:v>86.260999999999996</c:v>
                </c:pt>
                <c:pt idx="40">
                  <c:v>88.361000000000004</c:v>
                </c:pt>
                <c:pt idx="41">
                  <c:v>90.058000000000007</c:v>
                </c:pt>
                <c:pt idx="42">
                  <c:v>90.840999999999994</c:v>
                </c:pt>
                <c:pt idx="43">
                  <c:v>90.876999999999995</c:v>
                </c:pt>
                <c:pt idx="44">
                  <c:v>91.087000000000003</c:v>
                </c:pt>
                <c:pt idx="45">
                  <c:v>91.33</c:v>
                </c:pt>
                <c:pt idx="46">
                  <c:v>91.554000000000002</c:v>
                </c:pt>
                <c:pt idx="47">
                  <c:v>91.372</c:v>
                </c:pt>
                <c:pt idx="48">
                  <c:v>91.456999999999994</c:v>
                </c:pt>
                <c:pt idx="49">
                  <c:v>91.992000000000004</c:v>
                </c:pt>
                <c:pt idx="50">
                  <c:v>92.465999999999994</c:v>
                </c:pt>
                <c:pt idx="51">
                  <c:v>92.460999999999999</c:v>
                </c:pt>
                <c:pt idx="52">
                  <c:v>92.180999999999997</c:v>
                </c:pt>
                <c:pt idx="53">
                  <c:v>92.266000000000005</c:v>
                </c:pt>
                <c:pt idx="54">
                  <c:v>92.384</c:v>
                </c:pt>
                <c:pt idx="55">
                  <c:v>92.7</c:v>
                </c:pt>
                <c:pt idx="56">
                  <c:v>92.891000000000005</c:v>
                </c:pt>
                <c:pt idx="57">
                  <c:v>93.204999999999998</c:v>
                </c:pt>
                <c:pt idx="58">
                  <c:v>93.206999999999994</c:v>
                </c:pt>
                <c:pt idx="59">
                  <c:v>93.676000000000002</c:v>
                </c:pt>
                <c:pt idx="60">
                  <c:v>94.409000000000006</c:v>
                </c:pt>
                <c:pt idx="61">
                  <c:v>94.822000000000003</c:v>
                </c:pt>
                <c:pt idx="62">
                  <c:v>95.302999999999997</c:v>
                </c:pt>
                <c:pt idx="63">
                  <c:v>95.442999999999998</c:v>
                </c:pt>
                <c:pt idx="64">
                  <c:v>94.93</c:v>
                </c:pt>
                <c:pt idx="65">
                  <c:v>94.703999999999994</c:v>
                </c:pt>
                <c:pt idx="66">
                  <c:v>94.43</c:v>
                </c:pt>
                <c:pt idx="67">
                  <c:v>94.100999999999999</c:v>
                </c:pt>
                <c:pt idx="68">
                  <c:v>93.546999999999997</c:v>
                </c:pt>
                <c:pt idx="69">
                  <c:v>93.308000000000007</c:v>
                </c:pt>
                <c:pt idx="70">
                  <c:v>92.849000000000004</c:v>
                </c:pt>
                <c:pt idx="71">
                  <c:v>92.45</c:v>
                </c:pt>
                <c:pt idx="72">
                  <c:v>92.659000000000006</c:v>
                </c:pt>
                <c:pt idx="73">
                  <c:v>92.778999999999996</c:v>
                </c:pt>
                <c:pt idx="74">
                  <c:v>92.727000000000004</c:v>
                </c:pt>
                <c:pt idx="75">
                  <c:v>92.692999999999998</c:v>
                </c:pt>
                <c:pt idx="76">
                  <c:v>92.397999999999996</c:v>
                </c:pt>
                <c:pt idx="77">
                  <c:v>92.275000000000006</c:v>
                </c:pt>
                <c:pt idx="78">
                  <c:v>92.338999999999999</c:v>
                </c:pt>
                <c:pt idx="79">
                  <c:v>92.105000000000004</c:v>
                </c:pt>
                <c:pt idx="80">
                  <c:v>91.870999999999995</c:v>
                </c:pt>
                <c:pt idx="81">
                  <c:v>91.53</c:v>
                </c:pt>
                <c:pt idx="82">
                  <c:v>91.356999999999999</c:v>
                </c:pt>
                <c:pt idx="83">
                  <c:v>91.277000000000001</c:v>
                </c:pt>
                <c:pt idx="84">
                  <c:v>91.405000000000001</c:v>
                </c:pt>
                <c:pt idx="85">
                  <c:v>91.453000000000003</c:v>
                </c:pt>
                <c:pt idx="86">
                  <c:v>91.709000000000003</c:v>
                </c:pt>
                <c:pt idx="87">
                  <c:v>92.257000000000005</c:v>
                </c:pt>
                <c:pt idx="88">
                  <c:v>93.457999999999998</c:v>
                </c:pt>
                <c:pt idx="89">
                  <c:v>95.12</c:v>
                </c:pt>
                <c:pt idx="90">
                  <c:v>97.084999999999994</c:v>
                </c:pt>
                <c:pt idx="91">
                  <c:v>97.078000000000003</c:v>
                </c:pt>
                <c:pt idx="92">
                  <c:v>96.417000000000002</c:v>
                </c:pt>
                <c:pt idx="93">
                  <c:v>95.263999999999996</c:v>
                </c:pt>
                <c:pt idx="94">
                  <c:v>93.989000000000004</c:v>
                </c:pt>
                <c:pt idx="95">
                  <c:v>92.31</c:v>
                </c:pt>
                <c:pt idx="96">
                  <c:v>90.311999999999998</c:v>
                </c:pt>
                <c:pt idx="97">
                  <c:v>87.738</c:v>
                </c:pt>
                <c:pt idx="98">
                  <c:v>87.165000000000006</c:v>
                </c:pt>
                <c:pt idx="99">
                  <c:v>87.426000000000002</c:v>
                </c:pt>
                <c:pt idx="100">
                  <c:v>87.731999999999999</c:v>
                </c:pt>
                <c:pt idx="101">
                  <c:v>88.058999999999997</c:v>
                </c:pt>
              </c:numCache>
            </c:numRef>
          </c:val>
          <c:smooth val="0"/>
          <c:extLst>
            <c:ext xmlns:c16="http://schemas.microsoft.com/office/drawing/2014/chart" uri="{C3380CC4-5D6E-409C-BE32-E72D297353CC}">
              <c16:uniqueId val="{00000002-2E51-4DD5-A873-DD938A0133C0}"/>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8"/>
          <c:tx>
            <c:v>fikt</c:v>
          </c:tx>
          <c:spPr>
            <a:ln w="28575" cap="rnd">
              <a:solidFill>
                <a:schemeClr val="accent1">
                  <a:lumMod val="60000"/>
                </a:schemeClr>
              </a:solidFill>
              <a:roun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smooth val="0"/>
          <c:extLst>
            <c:ext xmlns:c16="http://schemas.microsoft.com/office/drawing/2014/chart" uri="{C3380CC4-5D6E-409C-BE32-E72D297353CC}">
              <c16:uniqueId val="{00000007-4670-4B5F-89D5-8260565E6F64}"/>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14"/>
        <c:tickMarkSkip val="14"/>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p>
            </c:rich>
          </c:tx>
          <c:layout>
            <c:manualLayout>
              <c:xMode val="edge"/>
              <c:yMode val="edge"/>
              <c:x val="0.836781702287214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5"/>
        <c:delete val="1"/>
      </c:legendEntry>
      <c:legendEntry>
        <c:idx val="7"/>
        <c:delete val="1"/>
      </c:legendEntry>
      <c:legendEntry>
        <c:idx val="8"/>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6412298065200534E-2"/>
          <c:w val="0.80671271091113606"/>
          <c:h val="0.69193074757803463"/>
        </c:manualLayout>
      </c:layout>
      <c:lineChart>
        <c:grouping val="standard"/>
        <c:varyColors val="0"/>
        <c:ser>
          <c:idx val="4"/>
          <c:order val="0"/>
          <c:tx>
            <c:strRef>
              <c:f>A6_ábra_chart!$L$8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A6_ábra_chart!$L$9:$L$373</c:f>
              <c:numCache>
                <c:formatCode>0.0</c:formatCode>
                <c:ptCount val="365"/>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59">
                  <c:v>114.268</c:v>
                </c:pt>
                <c:pt idx="60">
                  <c:v>100.658</c:v>
                </c:pt>
                <c:pt idx="61">
                  <c:v>101.318</c:v>
                </c:pt>
                <c:pt idx="62">
                  <c:v>107.58799999999999</c:v>
                </c:pt>
                <c:pt idx="63">
                  <c:v>109.792</c:v>
                </c:pt>
                <c:pt idx="64">
                  <c:v>111.38</c:v>
                </c:pt>
                <c:pt idx="65">
                  <c:v>112.73099999999999</c:v>
                </c:pt>
                <c:pt idx="66">
                  <c:v>113.926</c:v>
                </c:pt>
                <c:pt idx="67">
                  <c:v>100.547</c:v>
                </c:pt>
                <c:pt idx="68">
                  <c:v>104.057</c:v>
                </c:pt>
                <c:pt idx="69">
                  <c:v>111.95699999999999</c:v>
                </c:pt>
                <c:pt idx="70">
                  <c:v>109.82299999999999</c:v>
                </c:pt>
                <c:pt idx="71">
                  <c:v>109.202</c:v>
                </c:pt>
                <c:pt idx="72">
                  <c:v>111.048</c:v>
                </c:pt>
                <c:pt idx="73">
                  <c:v>114.771</c:v>
                </c:pt>
                <c:pt idx="74">
                  <c:v>101.724</c:v>
                </c:pt>
                <c:pt idx="75">
                  <c:v>104.023</c:v>
                </c:pt>
                <c:pt idx="76">
                  <c:v>111.521</c:v>
                </c:pt>
                <c:pt idx="77">
                  <c:v>110.687</c:v>
                </c:pt>
                <c:pt idx="78">
                  <c:v>112.473</c:v>
                </c:pt>
                <c:pt idx="79">
                  <c:v>113.60599999999999</c:v>
                </c:pt>
                <c:pt idx="80">
                  <c:v>114.76</c:v>
                </c:pt>
                <c:pt idx="81">
                  <c:v>100.867</c:v>
                </c:pt>
                <c:pt idx="82">
                  <c:v>104.02200000000001</c:v>
                </c:pt>
                <c:pt idx="83">
                  <c:v>106.895</c:v>
                </c:pt>
                <c:pt idx="84">
                  <c:v>106.983</c:v>
                </c:pt>
                <c:pt idx="85">
                  <c:v>111.753</c:v>
                </c:pt>
                <c:pt idx="86">
                  <c:v>114.175</c:v>
                </c:pt>
                <c:pt idx="87">
                  <c:v>114.41</c:v>
                </c:pt>
                <c:pt idx="88">
                  <c:v>100.82</c:v>
                </c:pt>
                <c:pt idx="89">
                  <c:v>105.193</c:v>
                </c:pt>
                <c:pt idx="90">
                  <c:v>112.96299999999999</c:v>
                </c:pt>
                <c:pt idx="91">
                  <c:v>113.425</c:v>
                </c:pt>
                <c:pt idx="92">
                  <c:v>115.133</c:v>
                </c:pt>
                <c:pt idx="93">
                  <c:v>116.50700000000001</c:v>
                </c:pt>
                <c:pt idx="94">
                  <c:v>116.133</c:v>
                </c:pt>
                <c:pt idx="95">
                  <c:v>102.193</c:v>
                </c:pt>
                <c:pt idx="96">
                  <c:v>105.16500000000001</c:v>
                </c:pt>
                <c:pt idx="97">
                  <c:v>113.047</c:v>
                </c:pt>
                <c:pt idx="98">
                  <c:v>113.803</c:v>
                </c:pt>
                <c:pt idx="99">
                  <c:v>108.86</c:v>
                </c:pt>
                <c:pt idx="100">
                  <c:v>116.872</c:v>
                </c:pt>
                <c:pt idx="101">
                  <c:v>117.83</c:v>
                </c:pt>
                <c:pt idx="102">
                  <c:v>104.83499999999999</c:v>
                </c:pt>
                <c:pt idx="103">
                  <c:v>104.90900000000001</c:v>
                </c:pt>
                <c:pt idx="104">
                  <c:v>114.066</c:v>
                </c:pt>
                <c:pt idx="105">
                  <c:v>116.393</c:v>
                </c:pt>
                <c:pt idx="106">
                  <c:v>117.336</c:v>
                </c:pt>
                <c:pt idx="107">
                  <c:v>118.51300000000001</c:v>
                </c:pt>
                <c:pt idx="108">
                  <c:v>112.184</c:v>
                </c:pt>
                <c:pt idx="109">
                  <c:v>103.5</c:v>
                </c:pt>
                <c:pt idx="110">
                  <c:v>104.56</c:v>
                </c:pt>
                <c:pt idx="111">
                  <c:v>113.69199999999999</c:v>
                </c:pt>
                <c:pt idx="112">
                  <c:v>117.20699999999999</c:v>
                </c:pt>
                <c:pt idx="113">
                  <c:v>117.16500000000001</c:v>
                </c:pt>
                <c:pt idx="114">
                  <c:v>119.253</c:v>
                </c:pt>
                <c:pt idx="115">
                  <c:v>117.867</c:v>
                </c:pt>
                <c:pt idx="116">
                  <c:v>105.96299999999999</c:v>
                </c:pt>
                <c:pt idx="117">
                  <c:v>108.47499999999999</c:v>
                </c:pt>
                <c:pt idx="118">
                  <c:v>115.562</c:v>
                </c:pt>
                <c:pt idx="119">
                  <c:v>115.592</c:v>
                </c:pt>
                <c:pt idx="120">
                  <c:v>115.547</c:v>
                </c:pt>
                <c:pt idx="121">
                  <c:v>117.574</c:v>
                </c:pt>
                <c:pt idx="122">
                  <c:v>119.724</c:v>
                </c:pt>
                <c:pt idx="123">
                  <c:v>107.00700000000001</c:v>
                </c:pt>
                <c:pt idx="124">
                  <c:v>109.02500000000001</c:v>
                </c:pt>
                <c:pt idx="125">
                  <c:v>115.76</c:v>
                </c:pt>
                <c:pt idx="126">
                  <c:v>116.43600000000001</c:v>
                </c:pt>
                <c:pt idx="127">
                  <c:v>115.72</c:v>
                </c:pt>
                <c:pt idx="128">
                  <c:v>116.732</c:v>
                </c:pt>
                <c:pt idx="129">
                  <c:v>119.574</c:v>
                </c:pt>
                <c:pt idx="130">
                  <c:v>105.336</c:v>
                </c:pt>
                <c:pt idx="131">
                  <c:v>106.172</c:v>
                </c:pt>
                <c:pt idx="132">
                  <c:v>115.456</c:v>
                </c:pt>
                <c:pt idx="133">
                  <c:v>116.80500000000001</c:v>
                </c:pt>
                <c:pt idx="134">
                  <c:v>118.67700000000001</c:v>
                </c:pt>
                <c:pt idx="135">
                  <c:v>119.99299999999999</c:v>
                </c:pt>
                <c:pt idx="136">
                  <c:v>120.449</c:v>
                </c:pt>
                <c:pt idx="137">
                  <c:v>106.126</c:v>
                </c:pt>
                <c:pt idx="138">
                  <c:v>108.343</c:v>
                </c:pt>
                <c:pt idx="139">
                  <c:v>116.367</c:v>
                </c:pt>
                <c:pt idx="140">
                  <c:v>116.559</c:v>
                </c:pt>
                <c:pt idx="141">
                  <c:v>119.751</c:v>
                </c:pt>
                <c:pt idx="142">
                  <c:v>120.76900000000001</c:v>
                </c:pt>
                <c:pt idx="143">
                  <c:v>122.664</c:v>
                </c:pt>
                <c:pt idx="144">
                  <c:v>107.619</c:v>
                </c:pt>
                <c:pt idx="145">
                  <c:v>104.872</c:v>
                </c:pt>
                <c:pt idx="146">
                  <c:v>112.32299999999999</c:v>
                </c:pt>
                <c:pt idx="147">
                  <c:v>116.604</c:v>
                </c:pt>
                <c:pt idx="148">
                  <c:v>118.90900000000001</c:v>
                </c:pt>
                <c:pt idx="149">
                  <c:v>120.07599999999999</c:v>
                </c:pt>
                <c:pt idx="150">
                  <c:v>122.572</c:v>
                </c:pt>
                <c:pt idx="151">
                  <c:v>111.084</c:v>
                </c:pt>
                <c:pt idx="152">
                  <c:v>113.041</c:v>
                </c:pt>
                <c:pt idx="153">
                  <c:v>121.538</c:v>
                </c:pt>
                <c:pt idx="154">
                  <c:v>121.182</c:v>
                </c:pt>
                <c:pt idx="155">
                  <c:v>121.508</c:v>
                </c:pt>
                <c:pt idx="156">
                  <c:v>123.85</c:v>
                </c:pt>
                <c:pt idx="157">
                  <c:v>125.068</c:v>
                </c:pt>
                <c:pt idx="158">
                  <c:v>112.149</c:v>
                </c:pt>
                <c:pt idx="159">
                  <c:v>112.83</c:v>
                </c:pt>
                <c:pt idx="160">
                  <c:v>120.60299999999999</c:v>
                </c:pt>
                <c:pt idx="161">
                  <c:v>124.60599999999999</c:v>
                </c:pt>
                <c:pt idx="162">
                  <c:v>124.842</c:v>
                </c:pt>
                <c:pt idx="163">
                  <c:v>126.25</c:v>
                </c:pt>
                <c:pt idx="164">
                  <c:v>128.054</c:v>
                </c:pt>
                <c:pt idx="165">
                  <c:v>113.72199999999999</c:v>
                </c:pt>
                <c:pt idx="166">
                  <c:v>114.43600000000001</c:v>
                </c:pt>
                <c:pt idx="167">
                  <c:v>123.51900000000001</c:v>
                </c:pt>
                <c:pt idx="168">
                  <c:v>124.51600000000001</c:v>
                </c:pt>
                <c:pt idx="169">
                  <c:v>125.776</c:v>
                </c:pt>
                <c:pt idx="170">
                  <c:v>125.976</c:v>
                </c:pt>
                <c:pt idx="171">
                  <c:v>126.759</c:v>
                </c:pt>
                <c:pt idx="172">
                  <c:v>113.815</c:v>
                </c:pt>
                <c:pt idx="173">
                  <c:v>115.83199999999999</c:v>
                </c:pt>
                <c:pt idx="174">
                  <c:v>123.809</c:v>
                </c:pt>
                <c:pt idx="175">
                  <c:v>124.455</c:v>
                </c:pt>
                <c:pt idx="176">
                  <c:v>126.21599999999999</c:v>
                </c:pt>
                <c:pt idx="177">
                  <c:v>128.87</c:v>
                </c:pt>
                <c:pt idx="178">
                  <c:v>128.10400000000001</c:v>
                </c:pt>
                <c:pt idx="179">
                  <c:v>115.71299999999999</c:v>
                </c:pt>
                <c:pt idx="180">
                  <c:v>115.967</c:v>
                </c:pt>
                <c:pt idx="181">
                  <c:v>122.295</c:v>
                </c:pt>
                <c:pt idx="182">
                  <c:v>123.35</c:v>
                </c:pt>
                <c:pt idx="183">
                  <c:v>125.83</c:v>
                </c:pt>
                <c:pt idx="184">
                  <c:v>119.256</c:v>
                </c:pt>
                <c:pt idx="185">
                  <c:v>119.871</c:v>
                </c:pt>
                <c:pt idx="186">
                  <c:v>114.15600000000001</c:v>
                </c:pt>
                <c:pt idx="187">
                  <c:v>119.379</c:v>
                </c:pt>
                <c:pt idx="188">
                  <c:v>127.42100000000001</c:v>
                </c:pt>
                <c:pt idx="189">
                  <c:v>128.31800000000001</c:v>
                </c:pt>
                <c:pt idx="190">
                  <c:v>128.095</c:v>
                </c:pt>
                <c:pt idx="191">
                  <c:v>128.572</c:v>
                </c:pt>
                <c:pt idx="192">
                  <c:v>129.887</c:v>
                </c:pt>
                <c:pt idx="193">
                  <c:v>118.11799999999999</c:v>
                </c:pt>
                <c:pt idx="194">
                  <c:v>118.916</c:v>
                </c:pt>
                <c:pt idx="195">
                  <c:v>126.483</c:v>
                </c:pt>
                <c:pt idx="196">
                  <c:v>128.10599999999999</c:v>
                </c:pt>
                <c:pt idx="197">
                  <c:v>127.223</c:v>
                </c:pt>
                <c:pt idx="198">
                  <c:v>129.28800000000001</c:v>
                </c:pt>
                <c:pt idx="199">
                  <c:v>129.83199999999999</c:v>
                </c:pt>
                <c:pt idx="200">
                  <c:v>117.998</c:v>
                </c:pt>
                <c:pt idx="201">
                  <c:v>118.68</c:v>
                </c:pt>
                <c:pt idx="202">
                  <c:v>125.646</c:v>
                </c:pt>
                <c:pt idx="203">
                  <c:v>127.42100000000001</c:v>
                </c:pt>
                <c:pt idx="204">
                  <c:v>128.78399999999999</c:v>
                </c:pt>
                <c:pt idx="205">
                  <c:v>130.185</c:v>
                </c:pt>
                <c:pt idx="206">
                  <c:v>129.845</c:v>
                </c:pt>
                <c:pt idx="207">
                  <c:v>117.99299999999999</c:v>
                </c:pt>
                <c:pt idx="208">
                  <c:v>119.193</c:v>
                </c:pt>
                <c:pt idx="209">
                  <c:v>124.782</c:v>
                </c:pt>
                <c:pt idx="210">
                  <c:v>126.18899999999999</c:v>
                </c:pt>
                <c:pt idx="211">
                  <c:v>126.71599999999999</c:v>
                </c:pt>
                <c:pt idx="212">
                  <c:v>128.631</c:v>
                </c:pt>
                <c:pt idx="213">
                  <c:v>128.80099999999999</c:v>
                </c:pt>
                <c:pt idx="214">
                  <c:v>118.282</c:v>
                </c:pt>
                <c:pt idx="215">
                  <c:v>118.833</c:v>
                </c:pt>
                <c:pt idx="216">
                  <c:v>124.81100000000001</c:v>
                </c:pt>
                <c:pt idx="217">
                  <c:v>125.32599999999999</c:v>
                </c:pt>
                <c:pt idx="218">
                  <c:v>125.295</c:v>
                </c:pt>
                <c:pt idx="219">
                  <c:v>127.992</c:v>
                </c:pt>
                <c:pt idx="220">
                  <c:v>126.994</c:v>
                </c:pt>
                <c:pt idx="221">
                  <c:v>115.297</c:v>
                </c:pt>
                <c:pt idx="222">
                  <c:v>116.91800000000001</c:v>
                </c:pt>
                <c:pt idx="223">
                  <c:v>124.16</c:v>
                </c:pt>
                <c:pt idx="224">
                  <c:v>125.202</c:v>
                </c:pt>
                <c:pt idx="225">
                  <c:v>127.179</c:v>
                </c:pt>
                <c:pt idx="226">
                  <c:v>127.08199999999999</c:v>
                </c:pt>
                <c:pt idx="227">
                  <c:v>128.60400000000001</c:v>
                </c:pt>
                <c:pt idx="228">
                  <c:v>116.535</c:v>
                </c:pt>
                <c:pt idx="229">
                  <c:v>118.119</c:v>
                </c:pt>
                <c:pt idx="230">
                  <c:v>124.74</c:v>
                </c:pt>
                <c:pt idx="231">
                  <c:v>126.036</c:v>
                </c:pt>
                <c:pt idx="232">
                  <c:v>126.523</c:v>
                </c:pt>
                <c:pt idx="233">
                  <c:v>128.99600000000001</c:v>
                </c:pt>
                <c:pt idx="234">
                  <c:v>128.47</c:v>
                </c:pt>
                <c:pt idx="235">
                  <c:v>115.129</c:v>
                </c:pt>
                <c:pt idx="236">
                  <c:v>117.675</c:v>
                </c:pt>
                <c:pt idx="237">
                  <c:v>123.895</c:v>
                </c:pt>
                <c:pt idx="238">
                  <c:v>125.18899999999999</c:v>
                </c:pt>
                <c:pt idx="239">
                  <c:v>127.542</c:v>
                </c:pt>
                <c:pt idx="240">
                  <c:v>129.13399999999999</c:v>
                </c:pt>
                <c:pt idx="241">
                  <c:v>128.816</c:v>
                </c:pt>
                <c:pt idx="242">
                  <c:v>114.63200000000001</c:v>
                </c:pt>
                <c:pt idx="243">
                  <c:v>109.017</c:v>
                </c:pt>
                <c:pt idx="244">
                  <c:v>117.497</c:v>
                </c:pt>
                <c:pt idx="245">
                  <c:v>116.75</c:v>
                </c:pt>
                <c:pt idx="246">
                  <c:v>121.524</c:v>
                </c:pt>
                <c:pt idx="247">
                  <c:v>124.794</c:v>
                </c:pt>
                <c:pt idx="248">
                  <c:v>124.09</c:v>
                </c:pt>
                <c:pt idx="249">
                  <c:v>111.223</c:v>
                </c:pt>
                <c:pt idx="250">
                  <c:v>114.584</c:v>
                </c:pt>
                <c:pt idx="251">
                  <c:v>121.29</c:v>
                </c:pt>
                <c:pt idx="252">
                  <c:v>122.089</c:v>
                </c:pt>
                <c:pt idx="253">
                  <c:v>124.17400000000001</c:v>
                </c:pt>
                <c:pt idx="254">
                  <c:v>126.6</c:v>
                </c:pt>
                <c:pt idx="255">
                  <c:v>126.291</c:v>
                </c:pt>
                <c:pt idx="256">
                  <c:v>111.91500000000001</c:v>
                </c:pt>
                <c:pt idx="257">
                  <c:v>115.048</c:v>
                </c:pt>
                <c:pt idx="258">
                  <c:v>122.117</c:v>
                </c:pt>
                <c:pt idx="259">
                  <c:v>123.97499999999999</c:v>
                </c:pt>
                <c:pt idx="260">
                  <c:v>124.798</c:v>
                </c:pt>
                <c:pt idx="261">
                  <c:v>125.79600000000001</c:v>
                </c:pt>
                <c:pt idx="262">
                  <c:v>126.071</c:v>
                </c:pt>
                <c:pt idx="263">
                  <c:v>112.054</c:v>
                </c:pt>
                <c:pt idx="264">
                  <c:v>113.82299999999999</c:v>
                </c:pt>
                <c:pt idx="265">
                  <c:v>121.596</c:v>
                </c:pt>
                <c:pt idx="266">
                  <c:v>122.223</c:v>
                </c:pt>
                <c:pt idx="267">
                  <c:v>124.105</c:v>
                </c:pt>
                <c:pt idx="268">
                  <c:v>126.322</c:v>
                </c:pt>
                <c:pt idx="269">
                  <c:v>125.95699999999999</c:v>
                </c:pt>
                <c:pt idx="270">
                  <c:v>111.515</c:v>
                </c:pt>
                <c:pt idx="271">
                  <c:v>113.996</c:v>
                </c:pt>
                <c:pt idx="272">
                  <c:v>121.376</c:v>
                </c:pt>
                <c:pt idx="273">
                  <c:v>119.657</c:v>
                </c:pt>
                <c:pt idx="274">
                  <c:v>122.16200000000001</c:v>
                </c:pt>
                <c:pt idx="275">
                  <c:v>123.83</c:v>
                </c:pt>
                <c:pt idx="276">
                  <c:v>125.077</c:v>
                </c:pt>
                <c:pt idx="277">
                  <c:v>110.92700000000001</c:v>
                </c:pt>
                <c:pt idx="278">
                  <c:v>113.051</c:v>
                </c:pt>
                <c:pt idx="279">
                  <c:v>121.288</c:v>
                </c:pt>
                <c:pt idx="280">
                  <c:v>120.804</c:v>
                </c:pt>
                <c:pt idx="281">
                  <c:v>121.051</c:v>
                </c:pt>
                <c:pt idx="282">
                  <c:v>122.932</c:v>
                </c:pt>
                <c:pt idx="283">
                  <c:v>123.066</c:v>
                </c:pt>
                <c:pt idx="284">
                  <c:v>107.95699999999999</c:v>
                </c:pt>
                <c:pt idx="285">
                  <c:v>111.742</c:v>
                </c:pt>
                <c:pt idx="286">
                  <c:v>119.997</c:v>
                </c:pt>
                <c:pt idx="287">
                  <c:v>119.979</c:v>
                </c:pt>
                <c:pt idx="288">
                  <c:v>120.607</c:v>
                </c:pt>
                <c:pt idx="289">
                  <c:v>123.595</c:v>
                </c:pt>
                <c:pt idx="290">
                  <c:v>125.093</c:v>
                </c:pt>
                <c:pt idx="291">
                  <c:v>110.759</c:v>
                </c:pt>
                <c:pt idx="292">
                  <c:v>111.629</c:v>
                </c:pt>
                <c:pt idx="293">
                  <c:v>118.934</c:v>
                </c:pt>
                <c:pt idx="294">
                  <c:v>120.07299999999999</c:v>
                </c:pt>
                <c:pt idx="295">
                  <c:v>121.557</c:v>
                </c:pt>
                <c:pt idx="296">
                  <c:v>123.30200000000001</c:v>
                </c:pt>
                <c:pt idx="297">
                  <c:v>123.29300000000001</c:v>
                </c:pt>
                <c:pt idx="298">
                  <c:v>108.752</c:v>
                </c:pt>
                <c:pt idx="299">
                  <c:v>107.69499999999999</c:v>
                </c:pt>
                <c:pt idx="300">
                  <c:v>115.956</c:v>
                </c:pt>
                <c:pt idx="301">
                  <c:v>115.48399999999999</c:v>
                </c:pt>
                <c:pt idx="302">
                  <c:v>116.114</c:v>
                </c:pt>
                <c:pt idx="303">
                  <c:v>115.565</c:v>
                </c:pt>
                <c:pt idx="304">
                  <c:v>115.732</c:v>
                </c:pt>
                <c:pt idx="305">
                  <c:v>104.892</c:v>
                </c:pt>
                <c:pt idx="306">
                  <c:v>106.67400000000001</c:v>
                </c:pt>
                <c:pt idx="307">
                  <c:v>116.047</c:v>
                </c:pt>
                <c:pt idx="308">
                  <c:v>115.068</c:v>
                </c:pt>
                <c:pt idx="309">
                  <c:v>116.357</c:v>
                </c:pt>
                <c:pt idx="310">
                  <c:v>117.84099999999999</c:v>
                </c:pt>
                <c:pt idx="311">
                  <c:v>119.33799999999999</c:v>
                </c:pt>
                <c:pt idx="312">
                  <c:v>104.066</c:v>
                </c:pt>
                <c:pt idx="313">
                  <c:v>106.72199999999999</c:v>
                </c:pt>
                <c:pt idx="314">
                  <c:v>112.389</c:v>
                </c:pt>
                <c:pt idx="315">
                  <c:v>114.28100000000001</c:v>
                </c:pt>
                <c:pt idx="316">
                  <c:v>116.33799999999999</c:v>
                </c:pt>
                <c:pt idx="317">
                  <c:v>118.437</c:v>
                </c:pt>
                <c:pt idx="318">
                  <c:v>120.038</c:v>
                </c:pt>
                <c:pt idx="319">
                  <c:v>103.92100000000001</c:v>
                </c:pt>
                <c:pt idx="320">
                  <c:v>105.995</c:v>
                </c:pt>
                <c:pt idx="321">
                  <c:v>114.179</c:v>
                </c:pt>
                <c:pt idx="322">
                  <c:v>114.328</c:v>
                </c:pt>
                <c:pt idx="323">
                  <c:v>115.398</c:v>
                </c:pt>
                <c:pt idx="324">
                  <c:v>117.264</c:v>
                </c:pt>
                <c:pt idx="325">
                  <c:v>119.916</c:v>
                </c:pt>
                <c:pt idx="326">
                  <c:v>105.479</c:v>
                </c:pt>
                <c:pt idx="327">
                  <c:v>107.221</c:v>
                </c:pt>
                <c:pt idx="328">
                  <c:v>112.432</c:v>
                </c:pt>
                <c:pt idx="329">
                  <c:v>113.608</c:v>
                </c:pt>
                <c:pt idx="330">
                  <c:v>116.10299999999999</c:v>
                </c:pt>
                <c:pt idx="331">
                  <c:v>107.324</c:v>
                </c:pt>
                <c:pt idx="332">
                  <c:v>105.399</c:v>
                </c:pt>
                <c:pt idx="333">
                  <c:v>103.547</c:v>
                </c:pt>
                <c:pt idx="334">
                  <c:v>110.116</c:v>
                </c:pt>
                <c:pt idx="335">
                  <c:v>116.25</c:v>
                </c:pt>
                <c:pt idx="336">
                  <c:v>115.518</c:v>
                </c:pt>
                <c:pt idx="337">
                  <c:v>117.02</c:v>
                </c:pt>
                <c:pt idx="338">
                  <c:v>117.884</c:v>
                </c:pt>
                <c:pt idx="339">
                  <c:v>118.917</c:v>
                </c:pt>
                <c:pt idx="340">
                  <c:v>103.336</c:v>
                </c:pt>
                <c:pt idx="341">
                  <c:v>105.43600000000001</c:v>
                </c:pt>
                <c:pt idx="342">
                  <c:v>112.729</c:v>
                </c:pt>
                <c:pt idx="343">
                  <c:v>113.345</c:v>
                </c:pt>
                <c:pt idx="344">
                  <c:v>115.732</c:v>
                </c:pt>
                <c:pt idx="345">
                  <c:v>118.613</c:v>
                </c:pt>
                <c:pt idx="346">
                  <c:v>118.602</c:v>
                </c:pt>
                <c:pt idx="347">
                  <c:v>103.956</c:v>
                </c:pt>
                <c:pt idx="348">
                  <c:v>105.91800000000001</c:v>
                </c:pt>
                <c:pt idx="349">
                  <c:v>114.556</c:v>
                </c:pt>
                <c:pt idx="350">
                  <c:v>114.238</c:v>
                </c:pt>
                <c:pt idx="351">
                  <c:v>118.08799999999999</c:v>
                </c:pt>
                <c:pt idx="352">
                  <c:v>121.73699999999999</c:v>
                </c:pt>
                <c:pt idx="353">
                  <c:v>123.55</c:v>
                </c:pt>
                <c:pt idx="354">
                  <c:v>113.389</c:v>
                </c:pt>
                <c:pt idx="355">
                  <c:v>112.20399999999999</c:v>
                </c:pt>
                <c:pt idx="356">
                  <c:v>115.566</c:v>
                </c:pt>
                <c:pt idx="357">
                  <c:v>104.20399999999999</c:v>
                </c:pt>
                <c:pt idx="358">
                  <c:v>88.599000000000004</c:v>
                </c:pt>
                <c:pt idx="359">
                  <c:v>108.79</c:v>
                </c:pt>
                <c:pt idx="360">
                  <c:v>117.498</c:v>
                </c:pt>
                <c:pt idx="361">
                  <c:v>109.482</c:v>
                </c:pt>
                <c:pt idx="362">
                  <c:v>109.616</c:v>
                </c:pt>
                <c:pt idx="363">
                  <c:v>112.02200000000001</c:v>
                </c:pt>
                <c:pt idx="364">
                  <c:v>104.03</c:v>
                </c:pt>
              </c:numCache>
            </c:numRef>
          </c:val>
          <c:smooth val="0"/>
          <c:extLst>
            <c:ext xmlns:c16="http://schemas.microsoft.com/office/drawing/2014/chart" uri="{C3380CC4-5D6E-409C-BE32-E72D297353CC}">
              <c16:uniqueId val="{00000000-4CBA-4BA3-B817-3F26650D6535}"/>
            </c:ext>
          </c:extLst>
        </c:ser>
        <c:ser>
          <c:idx val="5"/>
          <c:order val="1"/>
          <c:tx>
            <c:strRef>
              <c:f>A6_ábra_chart!$M$8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A6_ábra_chart!$M$9:$M$373</c:f>
              <c:numCache>
                <c:formatCode>0.0</c:formatCode>
                <c:ptCount val="365"/>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59">
                  <c:v>108.395</c:v>
                </c:pt>
                <c:pt idx="60">
                  <c:v>108.441</c:v>
                </c:pt>
                <c:pt idx="61">
                  <c:v>108.405</c:v>
                </c:pt>
                <c:pt idx="62">
                  <c:v>108.25</c:v>
                </c:pt>
                <c:pt idx="63">
                  <c:v>108.18</c:v>
                </c:pt>
                <c:pt idx="64">
                  <c:v>108.245</c:v>
                </c:pt>
                <c:pt idx="65">
                  <c:v>108.247</c:v>
                </c:pt>
                <c:pt idx="66">
                  <c:v>108.199</c:v>
                </c:pt>
                <c:pt idx="67">
                  <c:v>108.18300000000001</c:v>
                </c:pt>
                <c:pt idx="68">
                  <c:v>108.574</c:v>
                </c:pt>
                <c:pt idx="69">
                  <c:v>109.19799999999999</c:v>
                </c:pt>
                <c:pt idx="70">
                  <c:v>109.203</c:v>
                </c:pt>
                <c:pt idx="71">
                  <c:v>108.89100000000001</c:v>
                </c:pt>
                <c:pt idx="72">
                  <c:v>108.651</c:v>
                </c:pt>
                <c:pt idx="73">
                  <c:v>108.77200000000001</c:v>
                </c:pt>
                <c:pt idx="74">
                  <c:v>108.94</c:v>
                </c:pt>
                <c:pt idx="75">
                  <c:v>108.935</c:v>
                </c:pt>
                <c:pt idx="76">
                  <c:v>108.873</c:v>
                </c:pt>
                <c:pt idx="77">
                  <c:v>108.996</c:v>
                </c:pt>
                <c:pt idx="78">
                  <c:v>109.46299999999999</c:v>
                </c:pt>
                <c:pt idx="79">
                  <c:v>109.82899999999999</c:v>
                </c:pt>
                <c:pt idx="80">
                  <c:v>109.827</c:v>
                </c:pt>
                <c:pt idx="81">
                  <c:v>109.705</c:v>
                </c:pt>
                <c:pt idx="82">
                  <c:v>109.705</c:v>
                </c:pt>
                <c:pt idx="83">
                  <c:v>109.044</c:v>
                </c:pt>
                <c:pt idx="84">
                  <c:v>108.515</c:v>
                </c:pt>
                <c:pt idx="85">
                  <c:v>108.41200000000001</c:v>
                </c:pt>
                <c:pt idx="86">
                  <c:v>108.49299999999999</c:v>
                </c:pt>
                <c:pt idx="87">
                  <c:v>108.443</c:v>
                </c:pt>
                <c:pt idx="88">
                  <c:v>108.43600000000001</c:v>
                </c:pt>
                <c:pt idx="89">
                  <c:v>108.604</c:v>
                </c:pt>
                <c:pt idx="90">
                  <c:v>109.471</c:v>
                </c:pt>
                <c:pt idx="91">
                  <c:v>110.39100000000001</c:v>
                </c:pt>
                <c:pt idx="92">
                  <c:v>110.874</c:v>
                </c:pt>
                <c:pt idx="93">
                  <c:v>111.20699999999999</c:v>
                </c:pt>
                <c:pt idx="94">
                  <c:v>111.453</c:v>
                </c:pt>
                <c:pt idx="95">
                  <c:v>111.649</c:v>
                </c:pt>
                <c:pt idx="96">
                  <c:v>111.645</c:v>
                </c:pt>
                <c:pt idx="97">
                  <c:v>111.657</c:v>
                </c:pt>
                <c:pt idx="98">
                  <c:v>111.711</c:v>
                </c:pt>
                <c:pt idx="99">
                  <c:v>110.815</c:v>
                </c:pt>
                <c:pt idx="100">
                  <c:v>110.867</c:v>
                </c:pt>
                <c:pt idx="101">
                  <c:v>111.11</c:v>
                </c:pt>
                <c:pt idx="102">
                  <c:v>111.48699999999999</c:v>
                </c:pt>
                <c:pt idx="103">
                  <c:v>111.45</c:v>
                </c:pt>
                <c:pt idx="104">
                  <c:v>111.596</c:v>
                </c:pt>
                <c:pt idx="105">
                  <c:v>111.96599999999999</c:v>
                </c:pt>
                <c:pt idx="106">
                  <c:v>113.17700000000001</c:v>
                </c:pt>
                <c:pt idx="107">
                  <c:v>113.411</c:v>
                </c:pt>
                <c:pt idx="108">
                  <c:v>112.605</c:v>
                </c:pt>
                <c:pt idx="109">
                  <c:v>112.414</c:v>
                </c:pt>
                <c:pt idx="110">
                  <c:v>112.364</c:v>
                </c:pt>
                <c:pt idx="111">
                  <c:v>112.31100000000001</c:v>
                </c:pt>
                <c:pt idx="112">
                  <c:v>112.42700000000001</c:v>
                </c:pt>
                <c:pt idx="113">
                  <c:v>112.40300000000001</c:v>
                </c:pt>
                <c:pt idx="114">
                  <c:v>112.508</c:v>
                </c:pt>
                <c:pt idx="115">
                  <c:v>113.32</c:v>
                </c:pt>
                <c:pt idx="116">
                  <c:v>113.672</c:v>
                </c:pt>
                <c:pt idx="117">
                  <c:v>114.23099999999999</c:v>
                </c:pt>
                <c:pt idx="118">
                  <c:v>114.498</c:v>
                </c:pt>
                <c:pt idx="119">
                  <c:v>114.268</c:v>
                </c:pt>
                <c:pt idx="120">
                  <c:v>114.03700000000001</c:v>
                </c:pt>
                <c:pt idx="121">
                  <c:v>113.797</c:v>
                </c:pt>
                <c:pt idx="122">
                  <c:v>114.062</c:v>
                </c:pt>
                <c:pt idx="123">
                  <c:v>114.211</c:v>
                </c:pt>
                <c:pt idx="124">
                  <c:v>114.29</c:v>
                </c:pt>
                <c:pt idx="125">
                  <c:v>114.318</c:v>
                </c:pt>
                <c:pt idx="126">
                  <c:v>114.43899999999999</c:v>
                </c:pt>
                <c:pt idx="127">
                  <c:v>114.46299999999999</c:v>
                </c:pt>
                <c:pt idx="128">
                  <c:v>114.343</c:v>
                </c:pt>
                <c:pt idx="129">
                  <c:v>114.322</c:v>
                </c:pt>
                <c:pt idx="130">
                  <c:v>114.083</c:v>
                </c:pt>
                <c:pt idx="131">
                  <c:v>113.675</c:v>
                </c:pt>
                <c:pt idx="132">
                  <c:v>113.63200000000001</c:v>
                </c:pt>
                <c:pt idx="133">
                  <c:v>113.685</c:v>
                </c:pt>
                <c:pt idx="134">
                  <c:v>114.107</c:v>
                </c:pt>
                <c:pt idx="135">
                  <c:v>114.57299999999999</c:v>
                </c:pt>
                <c:pt idx="136">
                  <c:v>114.69799999999999</c:v>
                </c:pt>
                <c:pt idx="137">
                  <c:v>114.81100000000001</c:v>
                </c:pt>
                <c:pt idx="138">
                  <c:v>115.121</c:v>
                </c:pt>
                <c:pt idx="139">
                  <c:v>115.251</c:v>
                </c:pt>
                <c:pt idx="140">
                  <c:v>115.21599999999999</c:v>
                </c:pt>
                <c:pt idx="141">
                  <c:v>115.369</c:v>
                </c:pt>
                <c:pt idx="142">
                  <c:v>115.48</c:v>
                </c:pt>
                <c:pt idx="143">
                  <c:v>115.797</c:v>
                </c:pt>
                <c:pt idx="144">
                  <c:v>116.01</c:v>
                </c:pt>
                <c:pt idx="145">
                  <c:v>115.514</c:v>
                </c:pt>
                <c:pt idx="146">
                  <c:v>114.93600000000001</c:v>
                </c:pt>
                <c:pt idx="147">
                  <c:v>114.943</c:v>
                </c:pt>
                <c:pt idx="148">
                  <c:v>114.822</c:v>
                </c:pt>
                <c:pt idx="149">
                  <c:v>114.723</c:v>
                </c:pt>
                <c:pt idx="150">
                  <c:v>114.71</c:v>
                </c:pt>
                <c:pt idx="151">
                  <c:v>115.205</c:v>
                </c:pt>
                <c:pt idx="152">
                  <c:v>116.372</c:v>
                </c:pt>
                <c:pt idx="153">
                  <c:v>117.68899999999999</c:v>
                </c:pt>
                <c:pt idx="154">
                  <c:v>118.343</c:v>
                </c:pt>
                <c:pt idx="155">
                  <c:v>118.714</c:v>
                </c:pt>
                <c:pt idx="156">
                  <c:v>119.253</c:v>
                </c:pt>
                <c:pt idx="157">
                  <c:v>119.61</c:v>
                </c:pt>
                <c:pt idx="158">
                  <c:v>119.762</c:v>
                </c:pt>
                <c:pt idx="159">
                  <c:v>119.732</c:v>
                </c:pt>
                <c:pt idx="160">
                  <c:v>119.598</c:v>
                </c:pt>
                <c:pt idx="161">
                  <c:v>120.087</c:v>
                </c:pt>
                <c:pt idx="162">
                  <c:v>120.56399999999999</c:v>
                </c:pt>
                <c:pt idx="163">
                  <c:v>120.90600000000001</c:v>
                </c:pt>
                <c:pt idx="164">
                  <c:v>121.333</c:v>
                </c:pt>
                <c:pt idx="165">
                  <c:v>121.55800000000001</c:v>
                </c:pt>
                <c:pt idx="166">
                  <c:v>121.78700000000001</c:v>
                </c:pt>
                <c:pt idx="167">
                  <c:v>122.20399999999999</c:v>
                </c:pt>
                <c:pt idx="168">
                  <c:v>122.191</c:v>
                </c:pt>
                <c:pt idx="169">
                  <c:v>122.324</c:v>
                </c:pt>
                <c:pt idx="170">
                  <c:v>122.285</c:v>
                </c:pt>
                <c:pt idx="171">
                  <c:v>122.1</c:v>
                </c:pt>
                <c:pt idx="172">
                  <c:v>122.113</c:v>
                </c:pt>
                <c:pt idx="173">
                  <c:v>122.313</c:v>
                </c:pt>
                <c:pt idx="174">
                  <c:v>122.354</c:v>
                </c:pt>
                <c:pt idx="175">
                  <c:v>122.346</c:v>
                </c:pt>
                <c:pt idx="176">
                  <c:v>122.408</c:v>
                </c:pt>
                <c:pt idx="177">
                  <c:v>122.822</c:v>
                </c:pt>
                <c:pt idx="178">
                  <c:v>123.014</c:v>
                </c:pt>
                <c:pt idx="179">
                  <c:v>123.285</c:v>
                </c:pt>
                <c:pt idx="180">
                  <c:v>123.304</c:v>
                </c:pt>
                <c:pt idx="181">
                  <c:v>123.08799999999999</c:v>
                </c:pt>
                <c:pt idx="182">
                  <c:v>122.93</c:v>
                </c:pt>
                <c:pt idx="183">
                  <c:v>122.875</c:v>
                </c:pt>
                <c:pt idx="184">
                  <c:v>121.502</c:v>
                </c:pt>
                <c:pt idx="185">
                  <c:v>120.32599999999999</c:v>
                </c:pt>
                <c:pt idx="186">
                  <c:v>120.10299999999999</c:v>
                </c:pt>
                <c:pt idx="187">
                  <c:v>120.59099999999999</c:v>
                </c:pt>
                <c:pt idx="188">
                  <c:v>121.32299999999999</c:v>
                </c:pt>
                <c:pt idx="189">
                  <c:v>122.033</c:v>
                </c:pt>
                <c:pt idx="190">
                  <c:v>122.35599999999999</c:v>
                </c:pt>
                <c:pt idx="191">
                  <c:v>123.687</c:v>
                </c:pt>
                <c:pt idx="192">
                  <c:v>125.11799999999999</c:v>
                </c:pt>
                <c:pt idx="193">
                  <c:v>125.684</c:v>
                </c:pt>
                <c:pt idx="194">
                  <c:v>125.61799999999999</c:v>
                </c:pt>
                <c:pt idx="195">
                  <c:v>125.48399999999999</c:v>
                </c:pt>
                <c:pt idx="196">
                  <c:v>125.453</c:v>
                </c:pt>
                <c:pt idx="197">
                  <c:v>125.32899999999999</c:v>
                </c:pt>
                <c:pt idx="198">
                  <c:v>125.431</c:v>
                </c:pt>
                <c:pt idx="199">
                  <c:v>125.423</c:v>
                </c:pt>
                <c:pt idx="200">
                  <c:v>125.40600000000001</c:v>
                </c:pt>
                <c:pt idx="201">
                  <c:v>125.372</c:v>
                </c:pt>
                <c:pt idx="202">
                  <c:v>125.253</c:v>
                </c:pt>
                <c:pt idx="203">
                  <c:v>125.155</c:v>
                </c:pt>
                <c:pt idx="204">
                  <c:v>125.378</c:v>
                </c:pt>
                <c:pt idx="205">
                  <c:v>125.506</c:v>
                </c:pt>
                <c:pt idx="206">
                  <c:v>125.508</c:v>
                </c:pt>
                <c:pt idx="207">
                  <c:v>125.50700000000001</c:v>
                </c:pt>
                <c:pt idx="208">
                  <c:v>125.581</c:v>
                </c:pt>
                <c:pt idx="209">
                  <c:v>125.45699999999999</c:v>
                </c:pt>
                <c:pt idx="210">
                  <c:v>125.28100000000001</c:v>
                </c:pt>
                <c:pt idx="211">
                  <c:v>124.986</c:v>
                </c:pt>
                <c:pt idx="212">
                  <c:v>124.764</c:v>
                </c:pt>
                <c:pt idx="213">
                  <c:v>124.61499999999999</c:v>
                </c:pt>
                <c:pt idx="214">
                  <c:v>124.65600000000001</c:v>
                </c:pt>
                <c:pt idx="215">
                  <c:v>124.604</c:v>
                </c:pt>
                <c:pt idx="216">
                  <c:v>124.60899999999999</c:v>
                </c:pt>
                <c:pt idx="217">
                  <c:v>124.485</c:v>
                </c:pt>
                <c:pt idx="218">
                  <c:v>124.282</c:v>
                </c:pt>
                <c:pt idx="219">
                  <c:v>124.191</c:v>
                </c:pt>
                <c:pt idx="220">
                  <c:v>123.93300000000001</c:v>
                </c:pt>
                <c:pt idx="221">
                  <c:v>123.506</c:v>
                </c:pt>
                <c:pt idx="222">
                  <c:v>123.233</c:v>
                </c:pt>
                <c:pt idx="223">
                  <c:v>123.14</c:v>
                </c:pt>
                <c:pt idx="224">
                  <c:v>123.122</c:v>
                </c:pt>
                <c:pt idx="225">
                  <c:v>123.39100000000001</c:v>
                </c:pt>
                <c:pt idx="226">
                  <c:v>123.261</c:v>
                </c:pt>
                <c:pt idx="227">
                  <c:v>123.491</c:v>
                </c:pt>
                <c:pt idx="228">
                  <c:v>123.66800000000001</c:v>
                </c:pt>
                <c:pt idx="229">
                  <c:v>123.84</c:v>
                </c:pt>
                <c:pt idx="230">
                  <c:v>123.923</c:v>
                </c:pt>
                <c:pt idx="231">
                  <c:v>124.042</c:v>
                </c:pt>
                <c:pt idx="232">
                  <c:v>123.94799999999999</c:v>
                </c:pt>
                <c:pt idx="233">
                  <c:v>124.221</c:v>
                </c:pt>
                <c:pt idx="234">
                  <c:v>124.202</c:v>
                </c:pt>
                <c:pt idx="235">
                  <c:v>124.001</c:v>
                </c:pt>
                <c:pt idx="236">
                  <c:v>123.938</c:v>
                </c:pt>
                <c:pt idx="237">
                  <c:v>123.81699999999999</c:v>
                </c:pt>
                <c:pt idx="238">
                  <c:v>123.696</c:v>
                </c:pt>
                <c:pt idx="239">
                  <c:v>123.842</c:v>
                </c:pt>
                <c:pt idx="240">
                  <c:v>123.86199999999999</c:v>
                </c:pt>
                <c:pt idx="241">
                  <c:v>123.911</c:v>
                </c:pt>
                <c:pt idx="242">
                  <c:v>123.84</c:v>
                </c:pt>
                <c:pt idx="243">
                  <c:v>122.60299999999999</c:v>
                </c:pt>
                <c:pt idx="244">
                  <c:v>121.68899999999999</c:v>
                </c:pt>
                <c:pt idx="245">
                  <c:v>120.48399999999999</c:v>
                </c:pt>
                <c:pt idx="246">
                  <c:v>119.624</c:v>
                </c:pt>
                <c:pt idx="247">
                  <c:v>119.004</c:v>
                </c:pt>
                <c:pt idx="248">
                  <c:v>118.32899999999999</c:v>
                </c:pt>
                <c:pt idx="249">
                  <c:v>117.842</c:v>
                </c:pt>
                <c:pt idx="250">
                  <c:v>118.637</c:v>
                </c:pt>
                <c:pt idx="251">
                  <c:v>119.179</c:v>
                </c:pt>
                <c:pt idx="252">
                  <c:v>119.94199999999999</c:v>
                </c:pt>
                <c:pt idx="253">
                  <c:v>120.32</c:v>
                </c:pt>
                <c:pt idx="254">
                  <c:v>120.578</c:v>
                </c:pt>
                <c:pt idx="255">
                  <c:v>120.893</c:v>
                </c:pt>
                <c:pt idx="256">
                  <c:v>120.991</c:v>
                </c:pt>
                <c:pt idx="257">
                  <c:v>121.05800000000001</c:v>
                </c:pt>
                <c:pt idx="258">
                  <c:v>121.176</c:v>
                </c:pt>
                <c:pt idx="259">
                  <c:v>121.44499999999999</c:v>
                </c:pt>
                <c:pt idx="260">
                  <c:v>121.53400000000001</c:v>
                </c:pt>
                <c:pt idx="261">
                  <c:v>121.42</c:v>
                </c:pt>
                <c:pt idx="262">
                  <c:v>121.38800000000001</c:v>
                </c:pt>
                <c:pt idx="263">
                  <c:v>121.408</c:v>
                </c:pt>
                <c:pt idx="264">
                  <c:v>121.233</c:v>
                </c:pt>
                <c:pt idx="265">
                  <c:v>121.15900000000001</c:v>
                </c:pt>
                <c:pt idx="266">
                  <c:v>120.908</c:v>
                </c:pt>
                <c:pt idx="267">
                  <c:v>120.809</c:v>
                </c:pt>
                <c:pt idx="268">
                  <c:v>120.884</c:v>
                </c:pt>
                <c:pt idx="269">
                  <c:v>120.86799999999999</c:v>
                </c:pt>
                <c:pt idx="270">
                  <c:v>120.791</c:v>
                </c:pt>
                <c:pt idx="271">
                  <c:v>120.816</c:v>
                </c:pt>
                <c:pt idx="272">
                  <c:v>120.78400000000001</c:v>
                </c:pt>
                <c:pt idx="273">
                  <c:v>120.41800000000001</c:v>
                </c:pt>
                <c:pt idx="274">
                  <c:v>120.14</c:v>
                </c:pt>
                <c:pt idx="275">
                  <c:v>119.78400000000001</c:v>
                </c:pt>
                <c:pt idx="276">
                  <c:v>119.65900000000001</c:v>
                </c:pt>
                <c:pt idx="277">
                  <c:v>119.575</c:v>
                </c:pt>
                <c:pt idx="278">
                  <c:v>119.44</c:v>
                </c:pt>
                <c:pt idx="279">
                  <c:v>119.42700000000001</c:v>
                </c:pt>
                <c:pt idx="280">
                  <c:v>119.59099999999999</c:v>
                </c:pt>
                <c:pt idx="281">
                  <c:v>119.432</c:v>
                </c:pt>
                <c:pt idx="282">
                  <c:v>119.304</c:v>
                </c:pt>
                <c:pt idx="283">
                  <c:v>119.017</c:v>
                </c:pt>
                <c:pt idx="284">
                  <c:v>118.592</c:v>
                </c:pt>
                <c:pt idx="285">
                  <c:v>118.405</c:v>
                </c:pt>
                <c:pt idx="286">
                  <c:v>118.221</c:v>
                </c:pt>
                <c:pt idx="287">
                  <c:v>118.10299999999999</c:v>
                </c:pt>
                <c:pt idx="288">
                  <c:v>118.04</c:v>
                </c:pt>
                <c:pt idx="289">
                  <c:v>118.134</c:v>
                </c:pt>
                <c:pt idx="290">
                  <c:v>118.42400000000001</c:v>
                </c:pt>
                <c:pt idx="291">
                  <c:v>118.824</c:v>
                </c:pt>
                <c:pt idx="292">
                  <c:v>118.80800000000001</c:v>
                </c:pt>
                <c:pt idx="293">
                  <c:v>118.65600000000001</c:v>
                </c:pt>
                <c:pt idx="294">
                  <c:v>118.67</c:v>
                </c:pt>
                <c:pt idx="295">
                  <c:v>118.80500000000001</c:v>
                </c:pt>
                <c:pt idx="296">
                  <c:v>118.76300000000001</c:v>
                </c:pt>
                <c:pt idx="297">
                  <c:v>118.506</c:v>
                </c:pt>
                <c:pt idx="298">
                  <c:v>118.22</c:v>
                </c:pt>
                <c:pt idx="299">
                  <c:v>117.658</c:v>
                </c:pt>
                <c:pt idx="300">
                  <c:v>117.232</c:v>
                </c:pt>
                <c:pt idx="301">
                  <c:v>116.577</c:v>
                </c:pt>
                <c:pt idx="302">
                  <c:v>115.79900000000001</c:v>
                </c:pt>
                <c:pt idx="303">
                  <c:v>114.694</c:v>
                </c:pt>
                <c:pt idx="304">
                  <c:v>113.614</c:v>
                </c:pt>
                <c:pt idx="305">
                  <c:v>113.062</c:v>
                </c:pt>
                <c:pt idx="306">
                  <c:v>112.916</c:v>
                </c:pt>
                <c:pt idx="307">
                  <c:v>112.929</c:v>
                </c:pt>
                <c:pt idx="308">
                  <c:v>112.87</c:v>
                </c:pt>
                <c:pt idx="309">
                  <c:v>112.905</c:v>
                </c:pt>
                <c:pt idx="310">
                  <c:v>113.23</c:v>
                </c:pt>
                <c:pt idx="311">
                  <c:v>113.745</c:v>
                </c:pt>
                <c:pt idx="312">
                  <c:v>113.627</c:v>
                </c:pt>
                <c:pt idx="313">
                  <c:v>113.634</c:v>
                </c:pt>
                <c:pt idx="314">
                  <c:v>113.111</c:v>
                </c:pt>
                <c:pt idx="315">
                  <c:v>112.999</c:v>
                </c:pt>
                <c:pt idx="316">
                  <c:v>112.996</c:v>
                </c:pt>
                <c:pt idx="317">
                  <c:v>113.081</c:v>
                </c:pt>
                <c:pt idx="318">
                  <c:v>113.181</c:v>
                </c:pt>
                <c:pt idx="319">
                  <c:v>113.16</c:v>
                </c:pt>
                <c:pt idx="320">
                  <c:v>113.057</c:v>
                </c:pt>
                <c:pt idx="321">
                  <c:v>113.312</c:v>
                </c:pt>
                <c:pt idx="322">
                  <c:v>113.319</c:v>
                </c:pt>
                <c:pt idx="323">
                  <c:v>113.185</c:v>
                </c:pt>
                <c:pt idx="324">
                  <c:v>113.017</c:v>
                </c:pt>
                <c:pt idx="325">
                  <c:v>113</c:v>
                </c:pt>
                <c:pt idx="326">
                  <c:v>113.22199999999999</c:v>
                </c:pt>
                <c:pt idx="327">
                  <c:v>113.39700000000001</c:v>
                </c:pt>
                <c:pt idx="328">
                  <c:v>113.148</c:v>
                </c:pt>
                <c:pt idx="329">
                  <c:v>113.045</c:v>
                </c:pt>
                <c:pt idx="330">
                  <c:v>113.146</c:v>
                </c:pt>
                <c:pt idx="331">
                  <c:v>111.726</c:v>
                </c:pt>
                <c:pt idx="332">
                  <c:v>109.652</c:v>
                </c:pt>
                <c:pt idx="333">
                  <c:v>109.376</c:v>
                </c:pt>
                <c:pt idx="334">
                  <c:v>109.789</c:v>
                </c:pt>
                <c:pt idx="335">
                  <c:v>110.33499999999999</c:v>
                </c:pt>
                <c:pt idx="336">
                  <c:v>110.608</c:v>
                </c:pt>
                <c:pt idx="337">
                  <c:v>110.739</c:v>
                </c:pt>
                <c:pt idx="338">
                  <c:v>112.247</c:v>
                </c:pt>
                <c:pt idx="339">
                  <c:v>114.178</c:v>
                </c:pt>
                <c:pt idx="340">
                  <c:v>114.148</c:v>
                </c:pt>
                <c:pt idx="341">
                  <c:v>113.48</c:v>
                </c:pt>
                <c:pt idx="342">
                  <c:v>112.977</c:v>
                </c:pt>
                <c:pt idx="343">
                  <c:v>112.666</c:v>
                </c:pt>
                <c:pt idx="344">
                  <c:v>112.482</c:v>
                </c:pt>
                <c:pt idx="345">
                  <c:v>112.586</c:v>
                </c:pt>
                <c:pt idx="346">
                  <c:v>112.541</c:v>
                </c:pt>
                <c:pt idx="347">
                  <c:v>112.63</c:v>
                </c:pt>
                <c:pt idx="348">
                  <c:v>112.699</c:v>
                </c:pt>
                <c:pt idx="349">
                  <c:v>112.96</c:v>
                </c:pt>
                <c:pt idx="350">
                  <c:v>113.087</c:v>
                </c:pt>
                <c:pt idx="351">
                  <c:v>113.42400000000001</c:v>
                </c:pt>
                <c:pt idx="352">
                  <c:v>113.87</c:v>
                </c:pt>
                <c:pt idx="353">
                  <c:v>114.577</c:v>
                </c:pt>
                <c:pt idx="354">
                  <c:v>115.925</c:v>
                </c:pt>
                <c:pt idx="355">
                  <c:v>116.82299999999999</c:v>
                </c:pt>
                <c:pt idx="356">
                  <c:v>116.967</c:v>
                </c:pt>
                <c:pt idx="357">
                  <c:v>115.53400000000001</c:v>
                </c:pt>
                <c:pt idx="358">
                  <c:v>111.321</c:v>
                </c:pt>
                <c:pt idx="359">
                  <c:v>109.471</c:v>
                </c:pt>
                <c:pt idx="360">
                  <c:v>108.607</c:v>
                </c:pt>
                <c:pt idx="361">
                  <c:v>108.04900000000001</c:v>
                </c:pt>
                <c:pt idx="362">
                  <c:v>107.679</c:v>
                </c:pt>
                <c:pt idx="363">
                  <c:v>107.173</c:v>
                </c:pt>
                <c:pt idx="364">
                  <c:v>107.148</c:v>
                </c:pt>
              </c:numCache>
            </c:numRef>
          </c:val>
          <c:smooth val="0"/>
          <c:extLst>
            <c:ext xmlns:c16="http://schemas.microsoft.com/office/drawing/2014/chart" uri="{C3380CC4-5D6E-409C-BE32-E72D297353CC}">
              <c16:uniqueId val="{00000002-4CBA-4BA3-B817-3F26650D6535}"/>
            </c:ext>
          </c:extLst>
        </c:ser>
        <c:ser>
          <c:idx val="2"/>
          <c:order val="2"/>
          <c:tx>
            <c:strRef>
              <c:f>A6_ábra_chart!$J$8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A6_ábra_chart!$J$9:$J$373</c:f>
              <c:numCache>
                <c:formatCode>0.0</c:formatCode>
                <c:ptCount val="365"/>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100.05</c:v>
                </c:pt>
                <c:pt idx="60">
                  <c:v>105.611</c:v>
                </c:pt>
                <c:pt idx="61">
                  <c:v>104.63</c:v>
                </c:pt>
                <c:pt idx="62">
                  <c:v>105.43</c:v>
                </c:pt>
                <c:pt idx="63">
                  <c:v>107.758</c:v>
                </c:pt>
                <c:pt idx="64">
                  <c:v>109.212</c:v>
                </c:pt>
                <c:pt idx="65">
                  <c:v>95.221000000000004</c:v>
                </c:pt>
                <c:pt idx="66">
                  <c:v>98.866</c:v>
                </c:pt>
                <c:pt idx="67">
                  <c:v>101.977</c:v>
                </c:pt>
                <c:pt idx="68">
                  <c:v>100.099</c:v>
                </c:pt>
                <c:pt idx="69">
                  <c:v>101.682</c:v>
                </c:pt>
                <c:pt idx="70">
                  <c:v>102.027</c:v>
                </c:pt>
                <c:pt idx="71">
                  <c:v>102.669</c:v>
                </c:pt>
                <c:pt idx="72">
                  <c:v>89.302000000000007</c:v>
                </c:pt>
                <c:pt idx="73">
                  <c:v>90.265000000000001</c:v>
                </c:pt>
                <c:pt idx="74">
                  <c:v>91.831000000000003</c:v>
                </c:pt>
                <c:pt idx="75">
                  <c:v>85.978999999999999</c:v>
                </c:pt>
                <c:pt idx="76">
                  <c:v>81.308999999999997</c:v>
                </c:pt>
                <c:pt idx="77">
                  <c:v>77.200999999999993</c:v>
                </c:pt>
                <c:pt idx="78">
                  <c:v>75.025000000000006</c:v>
                </c:pt>
                <c:pt idx="79">
                  <c:v>61.749000000000002</c:v>
                </c:pt>
                <c:pt idx="80">
                  <c:v>56.862000000000002</c:v>
                </c:pt>
                <c:pt idx="81">
                  <c:v>53.896999999999998</c:v>
                </c:pt>
                <c:pt idx="82">
                  <c:v>52.725999999999999</c:v>
                </c:pt>
                <c:pt idx="83">
                  <c:v>47.744999999999997</c:v>
                </c:pt>
                <c:pt idx="84">
                  <c:v>46.069000000000003</c:v>
                </c:pt>
                <c:pt idx="85">
                  <c:v>43.777999999999999</c:v>
                </c:pt>
                <c:pt idx="86">
                  <c:v>36.491</c:v>
                </c:pt>
                <c:pt idx="87">
                  <c:v>34.594000000000001</c:v>
                </c:pt>
                <c:pt idx="88">
                  <c:v>35.725999999999999</c:v>
                </c:pt>
                <c:pt idx="89">
                  <c:v>37.924999999999997</c:v>
                </c:pt>
                <c:pt idx="90">
                  <c:v>37.353000000000002</c:v>
                </c:pt>
                <c:pt idx="91">
                  <c:v>34.487000000000002</c:v>
                </c:pt>
                <c:pt idx="92">
                  <c:v>34.673999999999999</c:v>
                </c:pt>
                <c:pt idx="93">
                  <c:v>27.209</c:v>
                </c:pt>
                <c:pt idx="94">
                  <c:v>26.774000000000001</c:v>
                </c:pt>
                <c:pt idx="95">
                  <c:v>30.477</c:v>
                </c:pt>
                <c:pt idx="96">
                  <c:v>32.220999999999997</c:v>
                </c:pt>
                <c:pt idx="97">
                  <c:v>32.658999999999999</c:v>
                </c:pt>
                <c:pt idx="98">
                  <c:v>31.702999999999999</c:v>
                </c:pt>
                <c:pt idx="99">
                  <c:v>30.129000000000001</c:v>
                </c:pt>
                <c:pt idx="100">
                  <c:v>24.98</c:v>
                </c:pt>
                <c:pt idx="101">
                  <c:v>23.925999999999998</c:v>
                </c:pt>
                <c:pt idx="102">
                  <c:v>25.969000000000001</c:v>
                </c:pt>
                <c:pt idx="103">
                  <c:v>30.154</c:v>
                </c:pt>
                <c:pt idx="104">
                  <c:v>30.763999999999999</c:v>
                </c:pt>
                <c:pt idx="105">
                  <c:v>30.274999999999999</c:v>
                </c:pt>
                <c:pt idx="106">
                  <c:v>30.305</c:v>
                </c:pt>
                <c:pt idx="107">
                  <c:v>24.391999999999999</c:v>
                </c:pt>
                <c:pt idx="108">
                  <c:v>24.047000000000001</c:v>
                </c:pt>
                <c:pt idx="109">
                  <c:v>26.669</c:v>
                </c:pt>
                <c:pt idx="110">
                  <c:v>29.439</c:v>
                </c:pt>
                <c:pt idx="111">
                  <c:v>30.858000000000001</c:v>
                </c:pt>
                <c:pt idx="112">
                  <c:v>30.742999999999999</c:v>
                </c:pt>
                <c:pt idx="113">
                  <c:v>30.917000000000002</c:v>
                </c:pt>
                <c:pt idx="114">
                  <c:v>24.596</c:v>
                </c:pt>
                <c:pt idx="115">
                  <c:v>24.048999999999999</c:v>
                </c:pt>
                <c:pt idx="116">
                  <c:v>27.462</c:v>
                </c:pt>
                <c:pt idx="117">
                  <c:v>30.876999999999999</c:v>
                </c:pt>
                <c:pt idx="118">
                  <c:v>32.273000000000003</c:v>
                </c:pt>
                <c:pt idx="119">
                  <c:v>33.506</c:v>
                </c:pt>
                <c:pt idx="120">
                  <c:v>31.567</c:v>
                </c:pt>
                <c:pt idx="121">
                  <c:v>24.754000000000001</c:v>
                </c:pt>
                <c:pt idx="122">
                  <c:v>24.856000000000002</c:v>
                </c:pt>
                <c:pt idx="123">
                  <c:v>29.773</c:v>
                </c:pt>
                <c:pt idx="124">
                  <c:v>33.93</c:v>
                </c:pt>
                <c:pt idx="125">
                  <c:v>34.128</c:v>
                </c:pt>
                <c:pt idx="126">
                  <c:v>34.906999999999996</c:v>
                </c:pt>
                <c:pt idx="127">
                  <c:v>34.515000000000001</c:v>
                </c:pt>
                <c:pt idx="128">
                  <c:v>27.946999999999999</c:v>
                </c:pt>
                <c:pt idx="129">
                  <c:v>27.952000000000002</c:v>
                </c:pt>
                <c:pt idx="130">
                  <c:v>32.012</c:v>
                </c:pt>
                <c:pt idx="131">
                  <c:v>34.462000000000003</c:v>
                </c:pt>
                <c:pt idx="132">
                  <c:v>36.008000000000003</c:v>
                </c:pt>
                <c:pt idx="133">
                  <c:v>36.585999999999999</c:v>
                </c:pt>
                <c:pt idx="134">
                  <c:v>36.850999999999999</c:v>
                </c:pt>
                <c:pt idx="135">
                  <c:v>29.843</c:v>
                </c:pt>
                <c:pt idx="136">
                  <c:v>29.71</c:v>
                </c:pt>
                <c:pt idx="137">
                  <c:v>33.412999999999997</c:v>
                </c:pt>
                <c:pt idx="138">
                  <c:v>36.189</c:v>
                </c:pt>
                <c:pt idx="139">
                  <c:v>38.902000000000001</c:v>
                </c:pt>
                <c:pt idx="140">
                  <c:v>38.377000000000002</c:v>
                </c:pt>
                <c:pt idx="141">
                  <c:v>38.890999999999998</c:v>
                </c:pt>
                <c:pt idx="142">
                  <c:v>31.071000000000002</c:v>
                </c:pt>
                <c:pt idx="143">
                  <c:v>29.946000000000002</c:v>
                </c:pt>
                <c:pt idx="144">
                  <c:v>33.340000000000003</c:v>
                </c:pt>
                <c:pt idx="145">
                  <c:v>35.451000000000001</c:v>
                </c:pt>
                <c:pt idx="146">
                  <c:v>39.521000000000001</c:v>
                </c:pt>
                <c:pt idx="147">
                  <c:v>39.704999999999998</c:v>
                </c:pt>
                <c:pt idx="148">
                  <c:v>40.57</c:v>
                </c:pt>
                <c:pt idx="149">
                  <c:v>32.561999999999998</c:v>
                </c:pt>
                <c:pt idx="150">
                  <c:v>33.564</c:v>
                </c:pt>
                <c:pt idx="151">
                  <c:v>38.82</c:v>
                </c:pt>
                <c:pt idx="152">
                  <c:v>41.865000000000002</c:v>
                </c:pt>
                <c:pt idx="153">
                  <c:v>43.341000000000001</c:v>
                </c:pt>
                <c:pt idx="154">
                  <c:v>44.076999999999998</c:v>
                </c:pt>
                <c:pt idx="155">
                  <c:v>45.329000000000001</c:v>
                </c:pt>
                <c:pt idx="156">
                  <c:v>36.871000000000002</c:v>
                </c:pt>
                <c:pt idx="157">
                  <c:v>37.866999999999997</c:v>
                </c:pt>
                <c:pt idx="158">
                  <c:v>42.195</c:v>
                </c:pt>
                <c:pt idx="159">
                  <c:v>44.098999999999997</c:v>
                </c:pt>
                <c:pt idx="160">
                  <c:v>46.643999999999998</c:v>
                </c:pt>
                <c:pt idx="161">
                  <c:v>47.747</c:v>
                </c:pt>
                <c:pt idx="162">
                  <c:v>48.646999999999998</c:v>
                </c:pt>
                <c:pt idx="163">
                  <c:v>39.371000000000002</c:v>
                </c:pt>
                <c:pt idx="164">
                  <c:v>40.927999999999997</c:v>
                </c:pt>
                <c:pt idx="165">
                  <c:v>46.469000000000001</c:v>
                </c:pt>
                <c:pt idx="166">
                  <c:v>47.698999999999998</c:v>
                </c:pt>
                <c:pt idx="167">
                  <c:v>48.747</c:v>
                </c:pt>
                <c:pt idx="168">
                  <c:v>50.05</c:v>
                </c:pt>
                <c:pt idx="169">
                  <c:v>50.655999999999999</c:v>
                </c:pt>
                <c:pt idx="170">
                  <c:v>42.567999999999998</c:v>
                </c:pt>
                <c:pt idx="171">
                  <c:v>43.209000000000003</c:v>
                </c:pt>
                <c:pt idx="172">
                  <c:v>48.511000000000003</c:v>
                </c:pt>
                <c:pt idx="173">
                  <c:v>49.728999999999999</c:v>
                </c:pt>
                <c:pt idx="174">
                  <c:v>52.405999999999999</c:v>
                </c:pt>
                <c:pt idx="175">
                  <c:v>52.18</c:v>
                </c:pt>
                <c:pt idx="176">
                  <c:v>52.067999999999998</c:v>
                </c:pt>
                <c:pt idx="177">
                  <c:v>44.874000000000002</c:v>
                </c:pt>
                <c:pt idx="178">
                  <c:v>45.459000000000003</c:v>
                </c:pt>
                <c:pt idx="179">
                  <c:v>49.286000000000001</c:v>
                </c:pt>
                <c:pt idx="180">
                  <c:v>51.749000000000002</c:v>
                </c:pt>
                <c:pt idx="181">
                  <c:v>57.015999999999998</c:v>
                </c:pt>
                <c:pt idx="182">
                  <c:v>59.265999999999998</c:v>
                </c:pt>
                <c:pt idx="183">
                  <c:v>60.1</c:v>
                </c:pt>
                <c:pt idx="184">
                  <c:v>47.636000000000003</c:v>
                </c:pt>
                <c:pt idx="185">
                  <c:v>52.567999999999998</c:v>
                </c:pt>
                <c:pt idx="186">
                  <c:v>57.959000000000003</c:v>
                </c:pt>
                <c:pt idx="187">
                  <c:v>59.337000000000003</c:v>
                </c:pt>
                <c:pt idx="188">
                  <c:v>61.238999999999997</c:v>
                </c:pt>
                <c:pt idx="189">
                  <c:v>63.497</c:v>
                </c:pt>
                <c:pt idx="190">
                  <c:v>65.698999999999998</c:v>
                </c:pt>
                <c:pt idx="191">
                  <c:v>56.838000000000001</c:v>
                </c:pt>
                <c:pt idx="192">
                  <c:v>57.332999999999998</c:v>
                </c:pt>
                <c:pt idx="193">
                  <c:v>61.372</c:v>
                </c:pt>
                <c:pt idx="194">
                  <c:v>61.960999999999999</c:v>
                </c:pt>
                <c:pt idx="195">
                  <c:v>65.695999999999998</c:v>
                </c:pt>
                <c:pt idx="196">
                  <c:v>67.067999999999998</c:v>
                </c:pt>
                <c:pt idx="197">
                  <c:v>68.447999999999993</c:v>
                </c:pt>
                <c:pt idx="198">
                  <c:v>60.503</c:v>
                </c:pt>
                <c:pt idx="199">
                  <c:v>60.442</c:v>
                </c:pt>
                <c:pt idx="200">
                  <c:v>63.325000000000003</c:v>
                </c:pt>
                <c:pt idx="201">
                  <c:v>62.055999999999997</c:v>
                </c:pt>
                <c:pt idx="202">
                  <c:v>63.860999999999997</c:v>
                </c:pt>
                <c:pt idx="203">
                  <c:v>66.192999999999998</c:v>
                </c:pt>
                <c:pt idx="204">
                  <c:v>67.944000000000003</c:v>
                </c:pt>
                <c:pt idx="205">
                  <c:v>60.417999999999999</c:v>
                </c:pt>
                <c:pt idx="206">
                  <c:v>60.3</c:v>
                </c:pt>
                <c:pt idx="207">
                  <c:v>62.753999999999998</c:v>
                </c:pt>
                <c:pt idx="208">
                  <c:v>62.667999999999999</c:v>
                </c:pt>
                <c:pt idx="209">
                  <c:v>58.237000000000002</c:v>
                </c:pt>
                <c:pt idx="210">
                  <c:v>64.912999999999997</c:v>
                </c:pt>
                <c:pt idx="211">
                  <c:v>68.186999999999998</c:v>
                </c:pt>
                <c:pt idx="212">
                  <c:v>62.716000000000001</c:v>
                </c:pt>
                <c:pt idx="213">
                  <c:v>62.656999999999996</c:v>
                </c:pt>
                <c:pt idx="214">
                  <c:v>65.826999999999998</c:v>
                </c:pt>
                <c:pt idx="215">
                  <c:v>64.537999999999997</c:v>
                </c:pt>
                <c:pt idx="216">
                  <c:v>67.061999999999998</c:v>
                </c:pt>
                <c:pt idx="217">
                  <c:v>69.366</c:v>
                </c:pt>
                <c:pt idx="218">
                  <c:v>71.66</c:v>
                </c:pt>
                <c:pt idx="219">
                  <c:v>64.228999999999999</c:v>
                </c:pt>
                <c:pt idx="220">
                  <c:v>64.444999999999993</c:v>
                </c:pt>
                <c:pt idx="221">
                  <c:v>68.021000000000001</c:v>
                </c:pt>
                <c:pt idx="222">
                  <c:v>67.373999999999995</c:v>
                </c:pt>
                <c:pt idx="223">
                  <c:v>68.471000000000004</c:v>
                </c:pt>
                <c:pt idx="224">
                  <c:v>71.046000000000006</c:v>
                </c:pt>
                <c:pt idx="225">
                  <c:v>73.084000000000003</c:v>
                </c:pt>
                <c:pt idx="226">
                  <c:v>65.620999999999995</c:v>
                </c:pt>
                <c:pt idx="227">
                  <c:v>65.641000000000005</c:v>
                </c:pt>
                <c:pt idx="228">
                  <c:v>69.129000000000005</c:v>
                </c:pt>
                <c:pt idx="229">
                  <c:v>67.786000000000001</c:v>
                </c:pt>
                <c:pt idx="230">
                  <c:v>68.513999999999996</c:v>
                </c:pt>
                <c:pt idx="231">
                  <c:v>72.132000000000005</c:v>
                </c:pt>
                <c:pt idx="232">
                  <c:v>72.906000000000006</c:v>
                </c:pt>
                <c:pt idx="233">
                  <c:v>65.584999999999994</c:v>
                </c:pt>
                <c:pt idx="234">
                  <c:v>66.549000000000007</c:v>
                </c:pt>
                <c:pt idx="235">
                  <c:v>68.941999999999993</c:v>
                </c:pt>
                <c:pt idx="236">
                  <c:v>67.668999999999997</c:v>
                </c:pt>
                <c:pt idx="237">
                  <c:v>68.043000000000006</c:v>
                </c:pt>
                <c:pt idx="238">
                  <c:v>71.248000000000005</c:v>
                </c:pt>
                <c:pt idx="239">
                  <c:v>73.388999999999996</c:v>
                </c:pt>
                <c:pt idx="240">
                  <c:v>65</c:v>
                </c:pt>
                <c:pt idx="241">
                  <c:v>65.638000000000005</c:v>
                </c:pt>
                <c:pt idx="242">
                  <c:v>68.876000000000005</c:v>
                </c:pt>
                <c:pt idx="243">
                  <c:v>66.903000000000006</c:v>
                </c:pt>
                <c:pt idx="244">
                  <c:v>68.063000000000002</c:v>
                </c:pt>
                <c:pt idx="245">
                  <c:v>72.198999999999998</c:v>
                </c:pt>
                <c:pt idx="246">
                  <c:v>74.846000000000004</c:v>
                </c:pt>
                <c:pt idx="247">
                  <c:v>63.713999999999999</c:v>
                </c:pt>
                <c:pt idx="248">
                  <c:v>62.279000000000003</c:v>
                </c:pt>
                <c:pt idx="249">
                  <c:v>66.885000000000005</c:v>
                </c:pt>
                <c:pt idx="250">
                  <c:v>65.858000000000004</c:v>
                </c:pt>
                <c:pt idx="251">
                  <c:v>69.171000000000006</c:v>
                </c:pt>
                <c:pt idx="252">
                  <c:v>72.39</c:v>
                </c:pt>
                <c:pt idx="253">
                  <c:v>73.605000000000004</c:v>
                </c:pt>
                <c:pt idx="254">
                  <c:v>63.96</c:v>
                </c:pt>
                <c:pt idx="255">
                  <c:v>65.850999999999999</c:v>
                </c:pt>
                <c:pt idx="256">
                  <c:v>68.674000000000007</c:v>
                </c:pt>
                <c:pt idx="257">
                  <c:v>68.254999999999995</c:v>
                </c:pt>
                <c:pt idx="258">
                  <c:v>70.320999999999998</c:v>
                </c:pt>
                <c:pt idx="259">
                  <c:v>72.540000000000006</c:v>
                </c:pt>
                <c:pt idx="260">
                  <c:v>74.400000000000006</c:v>
                </c:pt>
                <c:pt idx="261">
                  <c:v>64.91</c:v>
                </c:pt>
                <c:pt idx="262">
                  <c:v>66.298000000000002</c:v>
                </c:pt>
                <c:pt idx="263">
                  <c:v>68.927000000000007</c:v>
                </c:pt>
                <c:pt idx="264">
                  <c:v>68.433999999999997</c:v>
                </c:pt>
                <c:pt idx="265">
                  <c:v>70.489999999999995</c:v>
                </c:pt>
                <c:pt idx="266">
                  <c:v>73.331000000000003</c:v>
                </c:pt>
                <c:pt idx="267">
                  <c:v>74.635999999999996</c:v>
                </c:pt>
                <c:pt idx="268">
                  <c:v>64.474999999999994</c:v>
                </c:pt>
                <c:pt idx="269">
                  <c:v>66.238</c:v>
                </c:pt>
                <c:pt idx="270">
                  <c:v>64.040999999999997</c:v>
                </c:pt>
                <c:pt idx="271">
                  <c:v>61.844999999999999</c:v>
                </c:pt>
                <c:pt idx="272">
                  <c:v>70.209000000000003</c:v>
                </c:pt>
                <c:pt idx="273">
                  <c:v>73.42</c:v>
                </c:pt>
                <c:pt idx="274">
                  <c:v>74.203999999999994</c:v>
                </c:pt>
                <c:pt idx="275">
                  <c:v>63.662999999999997</c:v>
                </c:pt>
                <c:pt idx="276">
                  <c:v>64.635999999999996</c:v>
                </c:pt>
                <c:pt idx="277">
                  <c:v>68.085999999999999</c:v>
                </c:pt>
                <c:pt idx="278">
                  <c:v>67.123000000000005</c:v>
                </c:pt>
                <c:pt idx="279">
                  <c:v>68.869</c:v>
                </c:pt>
                <c:pt idx="280">
                  <c:v>73.268000000000001</c:v>
                </c:pt>
                <c:pt idx="281">
                  <c:v>74.531000000000006</c:v>
                </c:pt>
                <c:pt idx="282">
                  <c:v>63.988999999999997</c:v>
                </c:pt>
                <c:pt idx="283">
                  <c:v>64.992000000000004</c:v>
                </c:pt>
                <c:pt idx="284">
                  <c:v>68.320999999999998</c:v>
                </c:pt>
                <c:pt idx="285">
                  <c:v>66.75</c:v>
                </c:pt>
                <c:pt idx="286">
                  <c:v>69.495000000000005</c:v>
                </c:pt>
                <c:pt idx="287">
                  <c:v>72.472999999999999</c:v>
                </c:pt>
                <c:pt idx="288">
                  <c:v>74.795000000000002</c:v>
                </c:pt>
                <c:pt idx="289">
                  <c:v>64.177000000000007</c:v>
                </c:pt>
                <c:pt idx="290">
                  <c:v>65.731999999999999</c:v>
                </c:pt>
                <c:pt idx="291">
                  <c:v>67.861999999999995</c:v>
                </c:pt>
                <c:pt idx="292">
                  <c:v>65.471000000000004</c:v>
                </c:pt>
                <c:pt idx="293">
                  <c:v>66.694999999999993</c:v>
                </c:pt>
                <c:pt idx="294">
                  <c:v>71.116</c:v>
                </c:pt>
                <c:pt idx="295">
                  <c:v>72.986999999999995</c:v>
                </c:pt>
                <c:pt idx="296">
                  <c:v>62.415999999999997</c:v>
                </c:pt>
                <c:pt idx="297">
                  <c:v>63.2</c:v>
                </c:pt>
                <c:pt idx="298">
                  <c:v>66.876000000000005</c:v>
                </c:pt>
                <c:pt idx="299">
                  <c:v>65.706000000000003</c:v>
                </c:pt>
                <c:pt idx="300">
                  <c:v>67.108999999999995</c:v>
                </c:pt>
                <c:pt idx="301">
                  <c:v>70.352000000000004</c:v>
                </c:pt>
                <c:pt idx="302">
                  <c:v>73.840999999999994</c:v>
                </c:pt>
                <c:pt idx="303">
                  <c:v>61.72</c:v>
                </c:pt>
                <c:pt idx="304">
                  <c:v>62.951000000000001</c:v>
                </c:pt>
                <c:pt idx="305">
                  <c:v>67.731999999999999</c:v>
                </c:pt>
                <c:pt idx="306">
                  <c:v>67.591999999999999</c:v>
                </c:pt>
                <c:pt idx="307">
                  <c:v>69.763000000000005</c:v>
                </c:pt>
                <c:pt idx="308">
                  <c:v>72.62</c:v>
                </c:pt>
                <c:pt idx="309">
                  <c:v>74.325000000000003</c:v>
                </c:pt>
                <c:pt idx="310">
                  <c:v>61.79</c:v>
                </c:pt>
                <c:pt idx="311">
                  <c:v>63.581000000000003</c:v>
                </c:pt>
                <c:pt idx="312">
                  <c:v>66.462999999999994</c:v>
                </c:pt>
                <c:pt idx="313">
                  <c:v>65.039000000000001</c:v>
                </c:pt>
                <c:pt idx="314">
                  <c:v>66.322999999999993</c:v>
                </c:pt>
                <c:pt idx="315">
                  <c:v>70.468000000000004</c:v>
                </c:pt>
                <c:pt idx="316">
                  <c:v>72.706999999999994</c:v>
                </c:pt>
                <c:pt idx="317">
                  <c:v>61.494</c:v>
                </c:pt>
                <c:pt idx="318">
                  <c:v>63.113999999999997</c:v>
                </c:pt>
                <c:pt idx="319">
                  <c:v>68.632000000000005</c:v>
                </c:pt>
                <c:pt idx="320">
                  <c:v>66.840999999999994</c:v>
                </c:pt>
                <c:pt idx="321">
                  <c:v>68.637</c:v>
                </c:pt>
                <c:pt idx="322">
                  <c:v>70.864999999999995</c:v>
                </c:pt>
                <c:pt idx="323">
                  <c:v>75.328999999999994</c:v>
                </c:pt>
                <c:pt idx="324">
                  <c:v>65.578999999999994</c:v>
                </c:pt>
                <c:pt idx="325">
                  <c:v>65.924999999999997</c:v>
                </c:pt>
                <c:pt idx="326">
                  <c:v>69.278000000000006</c:v>
                </c:pt>
                <c:pt idx="327">
                  <c:v>70.734999999999999</c:v>
                </c:pt>
                <c:pt idx="328">
                  <c:v>71.834999999999994</c:v>
                </c:pt>
                <c:pt idx="329">
                  <c:v>60.716999999999999</c:v>
                </c:pt>
                <c:pt idx="330">
                  <c:v>65.123000000000005</c:v>
                </c:pt>
                <c:pt idx="331">
                  <c:v>63.652999999999999</c:v>
                </c:pt>
                <c:pt idx="332">
                  <c:v>66.656999999999996</c:v>
                </c:pt>
                <c:pt idx="333">
                  <c:v>69.817999999999998</c:v>
                </c:pt>
                <c:pt idx="334">
                  <c:v>71.552999999999997</c:v>
                </c:pt>
                <c:pt idx="335">
                  <c:v>71.484999999999999</c:v>
                </c:pt>
                <c:pt idx="336">
                  <c:v>73.043999999999997</c:v>
                </c:pt>
                <c:pt idx="337">
                  <c:v>75.213999999999999</c:v>
                </c:pt>
                <c:pt idx="338">
                  <c:v>63.859000000000002</c:v>
                </c:pt>
                <c:pt idx="339">
                  <c:v>64.59</c:v>
                </c:pt>
                <c:pt idx="340">
                  <c:v>68.242999999999995</c:v>
                </c:pt>
                <c:pt idx="341">
                  <c:v>68.617999999999995</c:v>
                </c:pt>
                <c:pt idx="342">
                  <c:v>71.442999999999998</c:v>
                </c:pt>
                <c:pt idx="343">
                  <c:v>73.622</c:v>
                </c:pt>
                <c:pt idx="344">
                  <c:v>74.945999999999998</c:v>
                </c:pt>
                <c:pt idx="345">
                  <c:v>63.677</c:v>
                </c:pt>
                <c:pt idx="346">
                  <c:v>65.063999999999993</c:v>
                </c:pt>
                <c:pt idx="347">
                  <c:v>70.040000000000006</c:v>
                </c:pt>
                <c:pt idx="348">
                  <c:v>70.906999999999996</c:v>
                </c:pt>
                <c:pt idx="349">
                  <c:v>71.540000000000006</c:v>
                </c:pt>
                <c:pt idx="350">
                  <c:v>77.094999999999999</c:v>
                </c:pt>
                <c:pt idx="351">
                  <c:v>83.67</c:v>
                </c:pt>
                <c:pt idx="352">
                  <c:v>75.977999999999994</c:v>
                </c:pt>
                <c:pt idx="353">
                  <c:v>74.947000000000003</c:v>
                </c:pt>
                <c:pt idx="354">
                  <c:v>74.697999999999993</c:v>
                </c:pt>
                <c:pt idx="355">
                  <c:v>76.817999999999998</c:v>
                </c:pt>
                <c:pt idx="356">
                  <c:v>78.790000000000006</c:v>
                </c:pt>
                <c:pt idx="357">
                  <c:v>69.061000000000007</c:v>
                </c:pt>
                <c:pt idx="358">
                  <c:v>55.878999999999998</c:v>
                </c:pt>
                <c:pt idx="359">
                  <c:v>66.082999999999998</c:v>
                </c:pt>
                <c:pt idx="360">
                  <c:v>71.903000000000006</c:v>
                </c:pt>
                <c:pt idx="361">
                  <c:v>71.664000000000001</c:v>
                </c:pt>
                <c:pt idx="362">
                  <c:v>73.037999999999997</c:v>
                </c:pt>
                <c:pt idx="363">
                  <c:v>76.191000000000003</c:v>
                </c:pt>
                <c:pt idx="364">
                  <c:v>67.537000000000006</c:v>
                </c:pt>
              </c:numCache>
            </c:numRef>
          </c:val>
          <c:smooth val="0"/>
          <c:extLst>
            <c:ext xmlns:c16="http://schemas.microsoft.com/office/drawing/2014/chart" uri="{C3380CC4-5D6E-409C-BE32-E72D297353CC}">
              <c16:uniqueId val="{00000001-4CBA-4BA3-B817-3F26650D6535}"/>
            </c:ext>
          </c:extLst>
        </c:ser>
        <c:ser>
          <c:idx val="3"/>
          <c:order val="3"/>
          <c:tx>
            <c:strRef>
              <c:f>A6_ábra_chart!$K$8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A6_ábra_chart!$K$9:$K$373</c:f>
              <c:numCache>
                <c:formatCode>0.0</c:formatCode>
                <c:ptCount val="365"/>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103.39700000000001</c:v>
                </c:pt>
                <c:pt idx="60">
                  <c:v>103.761</c:v>
                </c:pt>
                <c:pt idx="61">
                  <c:v>104.001</c:v>
                </c:pt>
                <c:pt idx="62">
                  <c:v>104.06399999999999</c:v>
                </c:pt>
                <c:pt idx="63">
                  <c:v>104.161</c:v>
                </c:pt>
                <c:pt idx="64">
                  <c:v>104.086</c:v>
                </c:pt>
                <c:pt idx="65">
                  <c:v>103.98699999999999</c:v>
                </c:pt>
                <c:pt idx="66">
                  <c:v>103.818</c:v>
                </c:pt>
                <c:pt idx="67">
                  <c:v>103.29900000000001</c:v>
                </c:pt>
                <c:pt idx="68">
                  <c:v>102.651</c:v>
                </c:pt>
                <c:pt idx="69">
                  <c:v>102.116</c:v>
                </c:pt>
                <c:pt idx="70">
                  <c:v>101.297</c:v>
                </c:pt>
                <c:pt idx="71">
                  <c:v>100.363</c:v>
                </c:pt>
                <c:pt idx="72">
                  <c:v>99.516999999999996</c:v>
                </c:pt>
                <c:pt idx="73">
                  <c:v>98.287999999999997</c:v>
                </c:pt>
                <c:pt idx="74">
                  <c:v>96.838999999999999</c:v>
                </c:pt>
                <c:pt idx="75">
                  <c:v>94.822000000000003</c:v>
                </c:pt>
                <c:pt idx="76">
                  <c:v>91.911000000000001</c:v>
                </c:pt>
                <c:pt idx="77">
                  <c:v>88.364999999999995</c:v>
                </c:pt>
                <c:pt idx="78">
                  <c:v>84.415999999999997</c:v>
                </c:pt>
                <c:pt idx="79">
                  <c:v>80.478999999999999</c:v>
                </c:pt>
                <c:pt idx="80">
                  <c:v>75.707999999999998</c:v>
                </c:pt>
                <c:pt idx="81">
                  <c:v>70.287999999999997</c:v>
                </c:pt>
                <c:pt idx="82">
                  <c:v>65.537999999999997</c:v>
                </c:pt>
                <c:pt idx="83">
                  <c:v>60.743000000000002</c:v>
                </c:pt>
                <c:pt idx="84">
                  <c:v>56.295999999999999</c:v>
                </c:pt>
                <c:pt idx="85">
                  <c:v>51.832000000000001</c:v>
                </c:pt>
                <c:pt idx="86">
                  <c:v>48.223999999999997</c:v>
                </c:pt>
                <c:pt idx="87">
                  <c:v>45.042000000000002</c:v>
                </c:pt>
                <c:pt idx="88">
                  <c:v>42.447000000000003</c:v>
                </c:pt>
                <c:pt idx="89">
                  <c:v>40.332000000000001</c:v>
                </c:pt>
                <c:pt idx="90">
                  <c:v>38.847999999999999</c:v>
                </c:pt>
                <c:pt idx="91">
                  <c:v>37.192999999999998</c:v>
                </c:pt>
                <c:pt idx="92">
                  <c:v>35.892000000000003</c:v>
                </c:pt>
                <c:pt idx="93">
                  <c:v>34.566000000000003</c:v>
                </c:pt>
                <c:pt idx="94">
                  <c:v>33.448999999999998</c:v>
                </c:pt>
                <c:pt idx="95">
                  <c:v>32.698999999999998</c:v>
                </c:pt>
                <c:pt idx="96">
                  <c:v>31.885000000000002</c:v>
                </c:pt>
                <c:pt idx="97">
                  <c:v>31.213999999999999</c:v>
                </c:pt>
                <c:pt idx="98">
                  <c:v>30.815999999999999</c:v>
                </c:pt>
                <c:pt idx="99">
                  <c:v>30.167000000000002</c:v>
                </c:pt>
                <c:pt idx="100">
                  <c:v>29.849</c:v>
                </c:pt>
                <c:pt idx="101">
                  <c:v>29.442</c:v>
                </c:pt>
                <c:pt idx="102">
                  <c:v>28.797999999999998</c:v>
                </c:pt>
                <c:pt idx="103">
                  <c:v>28.501999999999999</c:v>
                </c:pt>
                <c:pt idx="104">
                  <c:v>28.231999999999999</c:v>
                </c:pt>
                <c:pt idx="105">
                  <c:v>28.027999999999999</c:v>
                </c:pt>
                <c:pt idx="106">
                  <c:v>28.053000000000001</c:v>
                </c:pt>
                <c:pt idx="107">
                  <c:v>27.969000000000001</c:v>
                </c:pt>
                <c:pt idx="108">
                  <c:v>27.986000000000001</c:v>
                </c:pt>
                <c:pt idx="109">
                  <c:v>28.085999999999999</c:v>
                </c:pt>
                <c:pt idx="110">
                  <c:v>27.984000000000002</c:v>
                </c:pt>
                <c:pt idx="111">
                  <c:v>27.997</c:v>
                </c:pt>
                <c:pt idx="112">
                  <c:v>28.064</c:v>
                </c:pt>
                <c:pt idx="113">
                  <c:v>28.152000000000001</c:v>
                </c:pt>
                <c:pt idx="114">
                  <c:v>28.181000000000001</c:v>
                </c:pt>
                <c:pt idx="115">
                  <c:v>28.181000000000001</c:v>
                </c:pt>
                <c:pt idx="116">
                  <c:v>28.294</c:v>
                </c:pt>
                <c:pt idx="117">
                  <c:v>28.5</c:v>
                </c:pt>
                <c:pt idx="118">
                  <c:v>28.702000000000002</c:v>
                </c:pt>
                <c:pt idx="119">
                  <c:v>29.097000000000001</c:v>
                </c:pt>
                <c:pt idx="120">
                  <c:v>29.19</c:v>
                </c:pt>
                <c:pt idx="121">
                  <c:v>29.212</c:v>
                </c:pt>
                <c:pt idx="122">
                  <c:v>29.327000000000002</c:v>
                </c:pt>
                <c:pt idx="123">
                  <c:v>29.658000000000001</c:v>
                </c:pt>
                <c:pt idx="124">
                  <c:v>30.094000000000001</c:v>
                </c:pt>
                <c:pt idx="125">
                  <c:v>30.359000000000002</c:v>
                </c:pt>
                <c:pt idx="126">
                  <c:v>30.559000000000001</c:v>
                </c:pt>
                <c:pt idx="127">
                  <c:v>30.98</c:v>
                </c:pt>
                <c:pt idx="128">
                  <c:v>31.436</c:v>
                </c:pt>
                <c:pt idx="129">
                  <c:v>31.878</c:v>
                </c:pt>
                <c:pt idx="130">
                  <c:v>32.198</c:v>
                </c:pt>
                <c:pt idx="131">
                  <c:v>32.274000000000001</c:v>
                </c:pt>
                <c:pt idx="132">
                  <c:v>32.542999999999999</c:v>
                </c:pt>
                <c:pt idx="133">
                  <c:v>32.783000000000001</c:v>
                </c:pt>
                <c:pt idx="134">
                  <c:v>33.116</c:v>
                </c:pt>
                <c:pt idx="135">
                  <c:v>33.387</c:v>
                </c:pt>
                <c:pt idx="136">
                  <c:v>33.637999999999998</c:v>
                </c:pt>
                <c:pt idx="137">
                  <c:v>33.838999999999999</c:v>
                </c:pt>
                <c:pt idx="138">
                  <c:v>34.085000000000001</c:v>
                </c:pt>
                <c:pt idx="139">
                  <c:v>34.499000000000002</c:v>
                </c:pt>
                <c:pt idx="140">
                  <c:v>34.755000000000003</c:v>
                </c:pt>
                <c:pt idx="141">
                  <c:v>35.045999999999999</c:v>
                </c:pt>
                <c:pt idx="142">
                  <c:v>35.220999999999997</c:v>
                </c:pt>
                <c:pt idx="143">
                  <c:v>35.255000000000003</c:v>
                </c:pt>
                <c:pt idx="144">
                  <c:v>35.244999999999997</c:v>
                </c:pt>
                <c:pt idx="145">
                  <c:v>35.139000000000003</c:v>
                </c:pt>
                <c:pt idx="146">
                  <c:v>35.228000000000002</c:v>
                </c:pt>
                <c:pt idx="147">
                  <c:v>35.417000000000002</c:v>
                </c:pt>
                <c:pt idx="148">
                  <c:v>35.656999999999996</c:v>
                </c:pt>
                <c:pt idx="149">
                  <c:v>35.869999999999997</c:v>
                </c:pt>
                <c:pt idx="150">
                  <c:v>36.387</c:v>
                </c:pt>
                <c:pt idx="151">
                  <c:v>37.17</c:v>
                </c:pt>
                <c:pt idx="152">
                  <c:v>38.085999999999999</c:v>
                </c:pt>
                <c:pt idx="153">
                  <c:v>38.631999999999998</c:v>
                </c:pt>
                <c:pt idx="154">
                  <c:v>39.256999999999998</c:v>
                </c:pt>
                <c:pt idx="155">
                  <c:v>39.936</c:v>
                </c:pt>
                <c:pt idx="156">
                  <c:v>40.552</c:v>
                </c:pt>
                <c:pt idx="157">
                  <c:v>41.167000000000002</c:v>
                </c:pt>
                <c:pt idx="158">
                  <c:v>41.649000000000001</c:v>
                </c:pt>
                <c:pt idx="159">
                  <c:v>41.968000000000004</c:v>
                </c:pt>
                <c:pt idx="160">
                  <c:v>42.44</c:v>
                </c:pt>
                <c:pt idx="161">
                  <c:v>42.963999999999999</c:v>
                </c:pt>
                <c:pt idx="162">
                  <c:v>43.438000000000002</c:v>
                </c:pt>
                <c:pt idx="163">
                  <c:v>43.795000000000002</c:v>
                </c:pt>
                <c:pt idx="164">
                  <c:v>44.232999999999997</c:v>
                </c:pt>
                <c:pt idx="165">
                  <c:v>44.843000000000004</c:v>
                </c:pt>
                <c:pt idx="166">
                  <c:v>45.356999999999999</c:v>
                </c:pt>
                <c:pt idx="167">
                  <c:v>45.658000000000001</c:v>
                </c:pt>
                <c:pt idx="168">
                  <c:v>45.987000000000002</c:v>
                </c:pt>
                <c:pt idx="169">
                  <c:v>46.274000000000001</c:v>
                </c:pt>
                <c:pt idx="170">
                  <c:v>46.731000000000002</c:v>
                </c:pt>
                <c:pt idx="171">
                  <c:v>47.055999999999997</c:v>
                </c:pt>
                <c:pt idx="172">
                  <c:v>47.347999999999999</c:v>
                </c:pt>
                <c:pt idx="173">
                  <c:v>47.637999999999998</c:v>
                </c:pt>
                <c:pt idx="174">
                  <c:v>48.161000000000001</c:v>
                </c:pt>
                <c:pt idx="175">
                  <c:v>48.465000000000003</c:v>
                </c:pt>
                <c:pt idx="176">
                  <c:v>48.667000000000002</c:v>
                </c:pt>
                <c:pt idx="177">
                  <c:v>48.996000000000002</c:v>
                </c:pt>
                <c:pt idx="178">
                  <c:v>49.317999999999998</c:v>
                </c:pt>
                <c:pt idx="179">
                  <c:v>49.427999999999997</c:v>
                </c:pt>
                <c:pt idx="180">
                  <c:v>49.716999999999999</c:v>
                </c:pt>
                <c:pt idx="181">
                  <c:v>50.375999999999998</c:v>
                </c:pt>
                <c:pt idx="182">
                  <c:v>51.387999999999998</c:v>
                </c:pt>
                <c:pt idx="183">
                  <c:v>52.534999999999997</c:v>
                </c:pt>
                <c:pt idx="184">
                  <c:v>52.93</c:v>
                </c:pt>
                <c:pt idx="185">
                  <c:v>53.945</c:v>
                </c:pt>
                <c:pt idx="186">
                  <c:v>55.183999999999997</c:v>
                </c:pt>
                <c:pt idx="187">
                  <c:v>56.268000000000001</c:v>
                </c:pt>
                <c:pt idx="188">
                  <c:v>56.872</c:v>
                </c:pt>
                <c:pt idx="189">
                  <c:v>57.475999999999999</c:v>
                </c:pt>
                <c:pt idx="190">
                  <c:v>58.276000000000003</c:v>
                </c:pt>
                <c:pt idx="191">
                  <c:v>59.591000000000001</c:v>
                </c:pt>
                <c:pt idx="192">
                  <c:v>60.271000000000001</c:v>
                </c:pt>
                <c:pt idx="193">
                  <c:v>60.759</c:v>
                </c:pt>
                <c:pt idx="194">
                  <c:v>61.134</c:v>
                </c:pt>
                <c:pt idx="195">
                  <c:v>61.77</c:v>
                </c:pt>
                <c:pt idx="196">
                  <c:v>62.280999999999999</c:v>
                </c:pt>
                <c:pt idx="197">
                  <c:v>62.673000000000002</c:v>
                </c:pt>
                <c:pt idx="198">
                  <c:v>63.197000000000003</c:v>
                </c:pt>
                <c:pt idx="199">
                  <c:v>63.640999999999998</c:v>
                </c:pt>
                <c:pt idx="200">
                  <c:v>63.92</c:v>
                </c:pt>
                <c:pt idx="201">
                  <c:v>63.933999999999997</c:v>
                </c:pt>
                <c:pt idx="202">
                  <c:v>63.670999999999999</c:v>
                </c:pt>
                <c:pt idx="203">
                  <c:v>63.545999999999999</c:v>
                </c:pt>
                <c:pt idx="204">
                  <c:v>63.473999999999997</c:v>
                </c:pt>
                <c:pt idx="205">
                  <c:v>63.462000000000003</c:v>
                </c:pt>
                <c:pt idx="206">
                  <c:v>63.442</c:v>
                </c:pt>
                <c:pt idx="207">
                  <c:v>63.36</c:v>
                </c:pt>
                <c:pt idx="208">
                  <c:v>63.448</c:v>
                </c:pt>
                <c:pt idx="209">
                  <c:v>62.643999999999998</c:v>
                </c:pt>
                <c:pt idx="210">
                  <c:v>62.462000000000003</c:v>
                </c:pt>
                <c:pt idx="211">
                  <c:v>62.496000000000002</c:v>
                </c:pt>
                <c:pt idx="212">
                  <c:v>62.825000000000003</c:v>
                </c:pt>
                <c:pt idx="213">
                  <c:v>63.161000000000001</c:v>
                </c:pt>
                <c:pt idx="214">
                  <c:v>63.6</c:v>
                </c:pt>
                <c:pt idx="215">
                  <c:v>63.866999999999997</c:v>
                </c:pt>
                <c:pt idx="216">
                  <c:v>65.128</c:v>
                </c:pt>
                <c:pt idx="217">
                  <c:v>65.763999999999996</c:v>
                </c:pt>
                <c:pt idx="218">
                  <c:v>66.260000000000005</c:v>
                </c:pt>
                <c:pt idx="219">
                  <c:v>66.477000000000004</c:v>
                </c:pt>
                <c:pt idx="220">
                  <c:v>66.731999999999999</c:v>
                </c:pt>
                <c:pt idx="221">
                  <c:v>67.045000000000002</c:v>
                </c:pt>
                <c:pt idx="222">
                  <c:v>67.450999999999993</c:v>
                </c:pt>
                <c:pt idx="223">
                  <c:v>67.652000000000001</c:v>
                </c:pt>
                <c:pt idx="224">
                  <c:v>67.891999999999996</c:v>
                </c:pt>
                <c:pt idx="225">
                  <c:v>68.094999999999999</c:v>
                </c:pt>
                <c:pt idx="226">
                  <c:v>68.293999999999997</c:v>
                </c:pt>
                <c:pt idx="227">
                  <c:v>68.465000000000003</c:v>
                </c:pt>
                <c:pt idx="228">
                  <c:v>68.623000000000005</c:v>
                </c:pt>
                <c:pt idx="229">
                  <c:v>68.682000000000002</c:v>
                </c:pt>
                <c:pt idx="230">
                  <c:v>68.688000000000002</c:v>
                </c:pt>
                <c:pt idx="231">
                  <c:v>68.843000000000004</c:v>
                </c:pt>
                <c:pt idx="232">
                  <c:v>68.817999999999998</c:v>
                </c:pt>
                <c:pt idx="233">
                  <c:v>68.813000000000002</c:v>
                </c:pt>
                <c:pt idx="234">
                  <c:v>68.942999999999998</c:v>
                </c:pt>
                <c:pt idx="235">
                  <c:v>68.915999999999997</c:v>
                </c:pt>
                <c:pt idx="236">
                  <c:v>68.899000000000001</c:v>
                </c:pt>
                <c:pt idx="237">
                  <c:v>68.831999999999994</c:v>
                </c:pt>
                <c:pt idx="238">
                  <c:v>68.706000000000003</c:v>
                </c:pt>
                <c:pt idx="239">
                  <c:v>68.775000000000006</c:v>
                </c:pt>
                <c:pt idx="240">
                  <c:v>68.691000000000003</c:v>
                </c:pt>
                <c:pt idx="241">
                  <c:v>68.561000000000007</c:v>
                </c:pt>
                <c:pt idx="242">
                  <c:v>68.551000000000002</c:v>
                </c:pt>
                <c:pt idx="243">
                  <c:v>68.441999999999993</c:v>
                </c:pt>
                <c:pt idx="244">
                  <c:v>68.444999999999993</c:v>
                </c:pt>
                <c:pt idx="245">
                  <c:v>68.581000000000003</c:v>
                </c:pt>
                <c:pt idx="246">
                  <c:v>68.789000000000001</c:v>
                </c:pt>
                <c:pt idx="247">
                  <c:v>68.605000000000004</c:v>
                </c:pt>
                <c:pt idx="248">
                  <c:v>68.125</c:v>
                </c:pt>
                <c:pt idx="249">
                  <c:v>67.840999999999994</c:v>
                </c:pt>
                <c:pt idx="250">
                  <c:v>67.691999999999993</c:v>
                </c:pt>
                <c:pt idx="251">
                  <c:v>67.849999999999994</c:v>
                </c:pt>
                <c:pt idx="252">
                  <c:v>67.876999999999995</c:v>
                </c:pt>
                <c:pt idx="253">
                  <c:v>67.7</c:v>
                </c:pt>
                <c:pt idx="254">
                  <c:v>67.734999999999999</c:v>
                </c:pt>
                <c:pt idx="255">
                  <c:v>68.245000000000005</c:v>
                </c:pt>
                <c:pt idx="256">
                  <c:v>68.501000000000005</c:v>
                </c:pt>
                <c:pt idx="257">
                  <c:v>68.843000000000004</c:v>
                </c:pt>
                <c:pt idx="258">
                  <c:v>69.007999999999996</c:v>
                </c:pt>
                <c:pt idx="259">
                  <c:v>69.028999999999996</c:v>
                </c:pt>
                <c:pt idx="260">
                  <c:v>69.143000000000001</c:v>
                </c:pt>
                <c:pt idx="261">
                  <c:v>69.278000000000006</c:v>
                </c:pt>
                <c:pt idx="262">
                  <c:v>69.341999999999999</c:v>
                </c:pt>
                <c:pt idx="263">
                  <c:v>69.378</c:v>
                </c:pt>
                <c:pt idx="264">
                  <c:v>69.403999999999996</c:v>
                </c:pt>
                <c:pt idx="265">
                  <c:v>69.427999999999997</c:v>
                </c:pt>
                <c:pt idx="266">
                  <c:v>69.540999999999997</c:v>
                </c:pt>
                <c:pt idx="267">
                  <c:v>69.575000000000003</c:v>
                </c:pt>
                <c:pt idx="268">
                  <c:v>69.513000000000005</c:v>
                </c:pt>
                <c:pt idx="269">
                  <c:v>69.504000000000005</c:v>
                </c:pt>
                <c:pt idx="270">
                  <c:v>68.805999999999997</c:v>
                </c:pt>
                <c:pt idx="271">
                  <c:v>67.864999999999995</c:v>
                </c:pt>
                <c:pt idx="272">
                  <c:v>67.825000000000003</c:v>
                </c:pt>
                <c:pt idx="273">
                  <c:v>67.837000000000003</c:v>
                </c:pt>
                <c:pt idx="274">
                  <c:v>67.775999999999996</c:v>
                </c:pt>
                <c:pt idx="275">
                  <c:v>67.66</c:v>
                </c:pt>
                <c:pt idx="276">
                  <c:v>67.430999999999997</c:v>
                </c:pt>
                <c:pt idx="277">
                  <c:v>68.009</c:v>
                </c:pt>
                <c:pt idx="278">
                  <c:v>68.763000000000005</c:v>
                </c:pt>
                <c:pt idx="279">
                  <c:v>68.570999999999998</c:v>
                </c:pt>
                <c:pt idx="280">
                  <c:v>68.549000000000007</c:v>
                </c:pt>
                <c:pt idx="281">
                  <c:v>68.596000000000004</c:v>
                </c:pt>
                <c:pt idx="282">
                  <c:v>68.643000000000001</c:v>
                </c:pt>
                <c:pt idx="283">
                  <c:v>68.694000000000003</c:v>
                </c:pt>
                <c:pt idx="284">
                  <c:v>68.727000000000004</c:v>
                </c:pt>
                <c:pt idx="285">
                  <c:v>68.674000000000007</c:v>
                </c:pt>
                <c:pt idx="286">
                  <c:v>68.763000000000005</c:v>
                </c:pt>
                <c:pt idx="287">
                  <c:v>68.650000000000006</c:v>
                </c:pt>
                <c:pt idx="288">
                  <c:v>68.686999999999998</c:v>
                </c:pt>
                <c:pt idx="289">
                  <c:v>68.713999999999999</c:v>
                </c:pt>
                <c:pt idx="290">
                  <c:v>68.819999999999993</c:v>
                </c:pt>
                <c:pt idx="291">
                  <c:v>68.754000000000005</c:v>
                </c:pt>
                <c:pt idx="292">
                  <c:v>68.572000000000003</c:v>
                </c:pt>
                <c:pt idx="293">
                  <c:v>68.171999999999997</c:v>
                </c:pt>
                <c:pt idx="294">
                  <c:v>67.977999999999994</c:v>
                </c:pt>
                <c:pt idx="295">
                  <c:v>67.72</c:v>
                </c:pt>
                <c:pt idx="296">
                  <c:v>67.468000000000004</c:v>
                </c:pt>
                <c:pt idx="297">
                  <c:v>67.105999999999995</c:v>
                </c:pt>
                <c:pt idx="298">
                  <c:v>66.965000000000003</c:v>
                </c:pt>
                <c:pt idx="299">
                  <c:v>66.998999999999995</c:v>
                </c:pt>
                <c:pt idx="300">
                  <c:v>67.058000000000007</c:v>
                </c:pt>
                <c:pt idx="301">
                  <c:v>66.948999999999998</c:v>
                </c:pt>
                <c:pt idx="302">
                  <c:v>67.070999999999998</c:v>
                </c:pt>
                <c:pt idx="303">
                  <c:v>66.971999999999994</c:v>
                </c:pt>
                <c:pt idx="304">
                  <c:v>66.936000000000007</c:v>
                </c:pt>
                <c:pt idx="305">
                  <c:v>67.058000000000007</c:v>
                </c:pt>
                <c:pt idx="306">
                  <c:v>67.328000000000003</c:v>
                </c:pt>
                <c:pt idx="307">
                  <c:v>67.706999999999994</c:v>
                </c:pt>
                <c:pt idx="308">
                  <c:v>68.031000000000006</c:v>
                </c:pt>
                <c:pt idx="309">
                  <c:v>68.099999999999994</c:v>
                </c:pt>
                <c:pt idx="310">
                  <c:v>68.11</c:v>
                </c:pt>
                <c:pt idx="311">
                  <c:v>68.2</c:v>
                </c:pt>
                <c:pt idx="312">
                  <c:v>68.019000000000005</c:v>
                </c:pt>
                <c:pt idx="313">
                  <c:v>67.653999999999996</c:v>
                </c:pt>
                <c:pt idx="314">
                  <c:v>67.162999999999997</c:v>
                </c:pt>
                <c:pt idx="315">
                  <c:v>66.855000000000004</c:v>
                </c:pt>
                <c:pt idx="316">
                  <c:v>66.623999999999995</c:v>
                </c:pt>
                <c:pt idx="317">
                  <c:v>66.581999999999994</c:v>
                </c:pt>
                <c:pt idx="318">
                  <c:v>66.515000000000001</c:v>
                </c:pt>
                <c:pt idx="319">
                  <c:v>66.825000000000003</c:v>
                </c:pt>
                <c:pt idx="320">
                  <c:v>67.081999999999994</c:v>
                </c:pt>
                <c:pt idx="321">
                  <c:v>67.412999999999997</c:v>
                </c:pt>
                <c:pt idx="322">
                  <c:v>67.47</c:v>
                </c:pt>
                <c:pt idx="323">
                  <c:v>67.843999999999994</c:v>
                </c:pt>
                <c:pt idx="324">
                  <c:v>68.427999999999997</c:v>
                </c:pt>
                <c:pt idx="325">
                  <c:v>68.828999999999994</c:v>
                </c:pt>
                <c:pt idx="326">
                  <c:v>68.921999999999997</c:v>
                </c:pt>
                <c:pt idx="327">
                  <c:v>69.477999999999994</c:v>
                </c:pt>
                <c:pt idx="328">
                  <c:v>69.935000000000002</c:v>
                </c:pt>
                <c:pt idx="329">
                  <c:v>68.484999999999999</c:v>
                </c:pt>
                <c:pt idx="330">
                  <c:v>67.027000000000001</c:v>
                </c:pt>
                <c:pt idx="331">
                  <c:v>66.751999999999995</c:v>
                </c:pt>
                <c:pt idx="332">
                  <c:v>66.855999999999995</c:v>
                </c:pt>
                <c:pt idx="333">
                  <c:v>66.933999999999997</c:v>
                </c:pt>
                <c:pt idx="334">
                  <c:v>67.05</c:v>
                </c:pt>
                <c:pt idx="335">
                  <c:v>67</c:v>
                </c:pt>
                <c:pt idx="336">
                  <c:v>68.760999999999996</c:v>
                </c:pt>
                <c:pt idx="337">
                  <c:v>70.203000000000003</c:v>
                </c:pt>
                <c:pt idx="338">
                  <c:v>70.231999999999999</c:v>
                </c:pt>
                <c:pt idx="339">
                  <c:v>69.936999999999998</c:v>
                </c:pt>
                <c:pt idx="340">
                  <c:v>69.712000000000003</c:v>
                </c:pt>
                <c:pt idx="341">
                  <c:v>69.293000000000006</c:v>
                </c:pt>
                <c:pt idx="342">
                  <c:v>69.287000000000006</c:v>
                </c:pt>
                <c:pt idx="343">
                  <c:v>69.369</c:v>
                </c:pt>
                <c:pt idx="344">
                  <c:v>69.331000000000003</c:v>
                </c:pt>
                <c:pt idx="345">
                  <c:v>69.305000000000007</c:v>
                </c:pt>
                <c:pt idx="346">
                  <c:v>69.373000000000005</c:v>
                </c:pt>
                <c:pt idx="347">
                  <c:v>69.63</c:v>
                </c:pt>
                <c:pt idx="348">
                  <c:v>69.956999999999994</c:v>
                </c:pt>
                <c:pt idx="349">
                  <c:v>69.97</c:v>
                </c:pt>
                <c:pt idx="350">
                  <c:v>70.466999999999999</c:v>
                </c:pt>
                <c:pt idx="351">
                  <c:v>71.712999999999994</c:v>
                </c:pt>
                <c:pt idx="352">
                  <c:v>73.47</c:v>
                </c:pt>
                <c:pt idx="353">
                  <c:v>74.882000000000005</c:v>
                </c:pt>
                <c:pt idx="354">
                  <c:v>75.546999999999997</c:v>
                </c:pt>
                <c:pt idx="355">
                  <c:v>76.391999999999996</c:v>
                </c:pt>
                <c:pt idx="356">
                  <c:v>77.427999999999997</c:v>
                </c:pt>
                <c:pt idx="357">
                  <c:v>76.28</c:v>
                </c:pt>
                <c:pt idx="358">
                  <c:v>72.31</c:v>
                </c:pt>
                <c:pt idx="359">
                  <c:v>70.896000000000001</c:v>
                </c:pt>
                <c:pt idx="360">
                  <c:v>70.460999999999999</c:v>
                </c:pt>
                <c:pt idx="361">
                  <c:v>70.028000000000006</c:v>
                </c:pt>
                <c:pt idx="362">
                  <c:v>69.488</c:v>
                </c:pt>
                <c:pt idx="363">
                  <c:v>69.117000000000004</c:v>
                </c:pt>
                <c:pt idx="364">
                  <c:v>68.899000000000001</c:v>
                </c:pt>
              </c:numCache>
            </c:numRef>
          </c:val>
          <c:smooth val="0"/>
          <c:extLst>
            <c:ext xmlns:c16="http://schemas.microsoft.com/office/drawing/2014/chart" uri="{C3380CC4-5D6E-409C-BE32-E72D297353CC}">
              <c16:uniqueId val="{00000003-4CBA-4BA3-B817-3F26650D6535}"/>
            </c:ext>
          </c:extLst>
        </c:ser>
        <c:ser>
          <c:idx val="0"/>
          <c:order val="4"/>
          <c:tx>
            <c:strRef>
              <c:f>A6_ábra_chart!$H$8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A6_ábra_chart!$H$9:$H$373</c:f>
              <c:numCache>
                <c:formatCode>0.0</c:formatCode>
                <c:ptCount val="365"/>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75.153000000000006</c:v>
                </c:pt>
                <c:pt idx="76">
                  <c:v>77.442999999999998</c:v>
                </c:pt>
                <c:pt idx="77">
                  <c:v>81.465000000000003</c:v>
                </c:pt>
                <c:pt idx="78">
                  <c:v>71.203000000000003</c:v>
                </c:pt>
                <c:pt idx="79">
                  <c:v>72.218000000000004</c:v>
                </c:pt>
                <c:pt idx="80">
                  <c:v>75.331999999999994</c:v>
                </c:pt>
                <c:pt idx="81">
                  <c:v>74.927999999999997</c:v>
                </c:pt>
                <c:pt idx="82">
                  <c:v>77.325999999999993</c:v>
                </c:pt>
                <c:pt idx="83">
                  <c:v>80.197000000000003</c:v>
                </c:pt>
                <c:pt idx="84">
                  <c:v>82.25</c:v>
                </c:pt>
                <c:pt idx="85">
                  <c:v>73.058999999999997</c:v>
                </c:pt>
                <c:pt idx="86">
                  <c:v>73.534000000000006</c:v>
                </c:pt>
                <c:pt idx="87">
                  <c:v>77.185000000000002</c:v>
                </c:pt>
                <c:pt idx="88">
                  <c:v>77.578999999999994</c:v>
                </c:pt>
                <c:pt idx="89">
                  <c:v>80.183000000000007</c:v>
                </c:pt>
                <c:pt idx="90">
                  <c:v>83.421000000000006</c:v>
                </c:pt>
                <c:pt idx="91">
                  <c:v>81.652000000000001</c:v>
                </c:pt>
                <c:pt idx="92">
                  <c:v>73.36</c:v>
                </c:pt>
                <c:pt idx="93">
                  <c:v>71.67</c:v>
                </c:pt>
                <c:pt idx="94">
                  <c:v>79.277000000000001</c:v>
                </c:pt>
                <c:pt idx="95">
                  <c:v>79.558000000000007</c:v>
                </c:pt>
                <c:pt idx="96">
                  <c:v>80.596000000000004</c:v>
                </c:pt>
                <c:pt idx="97">
                  <c:v>82.864000000000004</c:v>
                </c:pt>
                <c:pt idx="98">
                  <c:v>84.253</c:v>
                </c:pt>
                <c:pt idx="99">
                  <c:v>74.308999999999997</c:v>
                </c:pt>
                <c:pt idx="100">
                  <c:v>74.722999999999999</c:v>
                </c:pt>
                <c:pt idx="101">
                  <c:v>79.22</c:v>
                </c:pt>
                <c:pt idx="102">
                  <c:v>79.423000000000002</c:v>
                </c:pt>
                <c:pt idx="103">
                  <c:v>78.528000000000006</c:v>
                </c:pt>
                <c:pt idx="104">
                  <c:v>80.314999999999998</c:v>
                </c:pt>
                <c:pt idx="105">
                  <c:v>81.73</c:v>
                </c:pt>
                <c:pt idx="106">
                  <c:v>71.628</c:v>
                </c:pt>
                <c:pt idx="107">
                  <c:v>73.302000000000007</c:v>
                </c:pt>
                <c:pt idx="108">
                  <c:v>76.132999999999996</c:v>
                </c:pt>
                <c:pt idx="109">
                  <c:v>74.930000000000007</c:v>
                </c:pt>
                <c:pt idx="110">
                  <c:v>76.040000000000006</c:v>
                </c:pt>
                <c:pt idx="111">
                  <c:v>81.977999999999994</c:v>
                </c:pt>
                <c:pt idx="112">
                  <c:v>81.111000000000004</c:v>
                </c:pt>
                <c:pt idx="113">
                  <c:v>71.418000000000006</c:v>
                </c:pt>
                <c:pt idx="114">
                  <c:v>72.533000000000001</c:v>
                </c:pt>
                <c:pt idx="115">
                  <c:v>77.372</c:v>
                </c:pt>
                <c:pt idx="116">
                  <c:v>76.796000000000006</c:v>
                </c:pt>
                <c:pt idx="117">
                  <c:v>78.635999999999996</c:v>
                </c:pt>
                <c:pt idx="118">
                  <c:v>83.358000000000004</c:v>
                </c:pt>
                <c:pt idx="119">
                  <c:v>84.463999999999999</c:v>
                </c:pt>
                <c:pt idx="120">
                  <c:v>74.293999999999997</c:v>
                </c:pt>
                <c:pt idx="121">
                  <c:v>73.117999999999995</c:v>
                </c:pt>
                <c:pt idx="122">
                  <c:v>75.950999999999993</c:v>
                </c:pt>
                <c:pt idx="123">
                  <c:v>76.382999999999996</c:v>
                </c:pt>
                <c:pt idx="124">
                  <c:v>79.62</c:v>
                </c:pt>
                <c:pt idx="125">
                  <c:v>81.027000000000001</c:v>
                </c:pt>
                <c:pt idx="126">
                  <c:v>83.319000000000003</c:v>
                </c:pt>
                <c:pt idx="127">
                  <c:v>72.206000000000003</c:v>
                </c:pt>
                <c:pt idx="128">
                  <c:v>71.930999999999997</c:v>
                </c:pt>
                <c:pt idx="129">
                  <c:v>76.317999999999998</c:v>
                </c:pt>
                <c:pt idx="130">
                  <c:v>75.38</c:v>
                </c:pt>
                <c:pt idx="131">
                  <c:v>78.274000000000001</c:v>
                </c:pt>
                <c:pt idx="132">
                  <c:v>78.513999999999996</c:v>
                </c:pt>
                <c:pt idx="133">
                  <c:v>80.007000000000005</c:v>
                </c:pt>
                <c:pt idx="134">
                  <c:v>69.620999999999995</c:v>
                </c:pt>
                <c:pt idx="135">
                  <c:v>71.849000000000004</c:v>
                </c:pt>
                <c:pt idx="136">
                  <c:v>76.415999999999997</c:v>
                </c:pt>
                <c:pt idx="137">
                  <c:v>76.831000000000003</c:v>
                </c:pt>
                <c:pt idx="138">
                  <c:v>77.835999999999999</c:v>
                </c:pt>
                <c:pt idx="139">
                  <c:v>82.119</c:v>
                </c:pt>
                <c:pt idx="140">
                  <c:v>83.344999999999999</c:v>
                </c:pt>
                <c:pt idx="141">
                  <c:v>72.518000000000001</c:v>
                </c:pt>
                <c:pt idx="142">
                  <c:v>73.820999999999998</c:v>
                </c:pt>
                <c:pt idx="143">
                  <c:v>78.138999999999996</c:v>
                </c:pt>
                <c:pt idx="144">
                  <c:v>78.525000000000006</c:v>
                </c:pt>
                <c:pt idx="145">
                  <c:v>79.751000000000005</c:v>
                </c:pt>
                <c:pt idx="146">
                  <c:v>83.888000000000005</c:v>
                </c:pt>
                <c:pt idx="147">
                  <c:v>85.424999999999997</c:v>
                </c:pt>
                <c:pt idx="148">
                  <c:v>73.176000000000002</c:v>
                </c:pt>
                <c:pt idx="149">
                  <c:v>72.778000000000006</c:v>
                </c:pt>
                <c:pt idx="150">
                  <c:v>76.924999999999997</c:v>
                </c:pt>
                <c:pt idx="151">
                  <c:v>79.680999999999997</c:v>
                </c:pt>
                <c:pt idx="152">
                  <c:v>82.712999999999994</c:v>
                </c:pt>
                <c:pt idx="153">
                  <c:v>85.122</c:v>
                </c:pt>
                <c:pt idx="154">
                  <c:v>87.022000000000006</c:v>
                </c:pt>
                <c:pt idx="155">
                  <c:v>77.367999999999995</c:v>
                </c:pt>
                <c:pt idx="156">
                  <c:v>78.655000000000001</c:v>
                </c:pt>
                <c:pt idx="157">
                  <c:v>81.819999999999993</c:v>
                </c:pt>
                <c:pt idx="158">
                  <c:v>82.096000000000004</c:v>
                </c:pt>
                <c:pt idx="159">
                  <c:v>84.983000000000004</c:v>
                </c:pt>
                <c:pt idx="160">
                  <c:v>88.394999999999996</c:v>
                </c:pt>
                <c:pt idx="161">
                  <c:v>90.301000000000002</c:v>
                </c:pt>
                <c:pt idx="162">
                  <c:v>78.921999999999997</c:v>
                </c:pt>
                <c:pt idx="163">
                  <c:v>78.962999999999994</c:v>
                </c:pt>
                <c:pt idx="164">
                  <c:v>84.86</c:v>
                </c:pt>
                <c:pt idx="165">
                  <c:v>85.444000000000003</c:v>
                </c:pt>
                <c:pt idx="166">
                  <c:v>88.244</c:v>
                </c:pt>
                <c:pt idx="167">
                  <c:v>90.655000000000001</c:v>
                </c:pt>
                <c:pt idx="168">
                  <c:v>92.094999999999999</c:v>
                </c:pt>
                <c:pt idx="169">
                  <c:v>81.408000000000001</c:v>
                </c:pt>
                <c:pt idx="170">
                  <c:v>82.073999999999998</c:v>
                </c:pt>
                <c:pt idx="171">
                  <c:v>85.516000000000005</c:v>
                </c:pt>
                <c:pt idx="172">
                  <c:v>86.897000000000006</c:v>
                </c:pt>
                <c:pt idx="173">
                  <c:v>89</c:v>
                </c:pt>
                <c:pt idx="174">
                  <c:v>90.777000000000001</c:v>
                </c:pt>
                <c:pt idx="175">
                  <c:v>93.26</c:v>
                </c:pt>
                <c:pt idx="176">
                  <c:v>82.311999999999998</c:v>
                </c:pt>
                <c:pt idx="177">
                  <c:v>84.153999999999996</c:v>
                </c:pt>
                <c:pt idx="178">
                  <c:v>88.97</c:v>
                </c:pt>
                <c:pt idx="179">
                  <c:v>87.941999999999993</c:v>
                </c:pt>
                <c:pt idx="180">
                  <c:v>90.337999999999994</c:v>
                </c:pt>
                <c:pt idx="181">
                  <c:v>93.823999999999998</c:v>
                </c:pt>
                <c:pt idx="182">
                  <c:v>96.531000000000006</c:v>
                </c:pt>
                <c:pt idx="183">
                  <c:v>87.414000000000001</c:v>
                </c:pt>
                <c:pt idx="184">
                  <c:v>84.396000000000001</c:v>
                </c:pt>
                <c:pt idx="185">
                  <c:v>88.114000000000004</c:v>
                </c:pt>
                <c:pt idx="186">
                  <c:v>90.045000000000002</c:v>
                </c:pt>
                <c:pt idx="187">
                  <c:v>93.47</c:v>
                </c:pt>
                <c:pt idx="188">
                  <c:v>96.040999999999997</c:v>
                </c:pt>
                <c:pt idx="189">
                  <c:v>98.888999999999996</c:v>
                </c:pt>
                <c:pt idx="190">
                  <c:v>90.74</c:v>
                </c:pt>
                <c:pt idx="191">
                  <c:v>89.224000000000004</c:v>
                </c:pt>
                <c:pt idx="192">
                  <c:v>92.87</c:v>
                </c:pt>
                <c:pt idx="193">
                  <c:v>93.805000000000007</c:v>
                </c:pt>
                <c:pt idx="194">
                  <c:v>95.554000000000002</c:v>
                </c:pt>
                <c:pt idx="195">
                  <c:v>99.194000000000003</c:v>
                </c:pt>
                <c:pt idx="196">
                  <c:v>100.226</c:v>
                </c:pt>
                <c:pt idx="197">
                  <c:v>91.27</c:v>
                </c:pt>
                <c:pt idx="198">
                  <c:v>91.665000000000006</c:v>
                </c:pt>
                <c:pt idx="199">
                  <c:v>94.917000000000002</c:v>
                </c:pt>
                <c:pt idx="200">
                  <c:v>93.55</c:v>
                </c:pt>
                <c:pt idx="201">
                  <c:v>94.715999999999994</c:v>
                </c:pt>
                <c:pt idx="202">
                  <c:v>100.077</c:v>
                </c:pt>
                <c:pt idx="203">
                  <c:v>100.532</c:v>
                </c:pt>
                <c:pt idx="204">
                  <c:v>90.37</c:v>
                </c:pt>
                <c:pt idx="205">
                  <c:v>87.393000000000001</c:v>
                </c:pt>
                <c:pt idx="206">
                  <c:v>91.838999999999999</c:v>
                </c:pt>
                <c:pt idx="207">
                  <c:v>95.444000000000003</c:v>
                </c:pt>
                <c:pt idx="208">
                  <c:v>96.552999999999997</c:v>
                </c:pt>
                <c:pt idx="209">
                  <c:v>98.453000000000003</c:v>
                </c:pt>
                <c:pt idx="210">
                  <c:v>100.008</c:v>
                </c:pt>
                <c:pt idx="211">
                  <c:v>91.412999999999997</c:v>
                </c:pt>
                <c:pt idx="212">
                  <c:v>90.721000000000004</c:v>
                </c:pt>
                <c:pt idx="213">
                  <c:v>92.325000000000003</c:v>
                </c:pt>
                <c:pt idx="214">
                  <c:v>90.953999999999994</c:v>
                </c:pt>
                <c:pt idx="215">
                  <c:v>92.453000000000003</c:v>
                </c:pt>
                <c:pt idx="216">
                  <c:v>93.551000000000002</c:v>
                </c:pt>
                <c:pt idx="217">
                  <c:v>94.885999999999996</c:v>
                </c:pt>
                <c:pt idx="218">
                  <c:v>86</c:v>
                </c:pt>
                <c:pt idx="219">
                  <c:v>86.212999999999994</c:v>
                </c:pt>
                <c:pt idx="220">
                  <c:v>88.412999999999997</c:v>
                </c:pt>
                <c:pt idx="221">
                  <c:v>88.897999999999996</c:v>
                </c:pt>
                <c:pt idx="222">
                  <c:v>90.11</c:v>
                </c:pt>
                <c:pt idx="223">
                  <c:v>92.510999999999996</c:v>
                </c:pt>
                <c:pt idx="224">
                  <c:v>94.507999999999996</c:v>
                </c:pt>
                <c:pt idx="225">
                  <c:v>85.352999999999994</c:v>
                </c:pt>
                <c:pt idx="226">
                  <c:v>86.210999999999999</c:v>
                </c:pt>
                <c:pt idx="227">
                  <c:v>89.438999999999993</c:v>
                </c:pt>
                <c:pt idx="228">
                  <c:v>87.656000000000006</c:v>
                </c:pt>
                <c:pt idx="229">
                  <c:v>88.540999999999997</c:v>
                </c:pt>
                <c:pt idx="230">
                  <c:v>91.58</c:v>
                </c:pt>
                <c:pt idx="231">
                  <c:v>94.539000000000001</c:v>
                </c:pt>
                <c:pt idx="232">
                  <c:v>84.808999999999997</c:v>
                </c:pt>
                <c:pt idx="233">
                  <c:v>84.028999999999996</c:v>
                </c:pt>
                <c:pt idx="234">
                  <c:v>89.082999999999998</c:v>
                </c:pt>
                <c:pt idx="235">
                  <c:v>88.593999999999994</c:v>
                </c:pt>
                <c:pt idx="236">
                  <c:v>91.227000000000004</c:v>
                </c:pt>
                <c:pt idx="237">
                  <c:v>94.954999999999998</c:v>
                </c:pt>
                <c:pt idx="238">
                  <c:v>96.891000000000005</c:v>
                </c:pt>
                <c:pt idx="239">
                  <c:v>87.631</c:v>
                </c:pt>
                <c:pt idx="240">
                  <c:v>87.358999999999995</c:v>
                </c:pt>
                <c:pt idx="241">
                  <c:v>91.153999999999996</c:v>
                </c:pt>
                <c:pt idx="242">
                  <c:v>91.555000000000007</c:v>
                </c:pt>
                <c:pt idx="243">
                  <c:v>93.105000000000004</c:v>
                </c:pt>
                <c:pt idx="244">
                  <c:v>96.956999999999994</c:v>
                </c:pt>
                <c:pt idx="245">
                  <c:v>100.26300000000001</c:v>
                </c:pt>
                <c:pt idx="246">
                  <c:v>89.254999999999995</c:v>
                </c:pt>
                <c:pt idx="247">
                  <c:v>87.051000000000002</c:v>
                </c:pt>
                <c:pt idx="248">
                  <c:v>89.96</c:v>
                </c:pt>
                <c:pt idx="249">
                  <c:v>89.643000000000001</c:v>
                </c:pt>
                <c:pt idx="250">
                  <c:v>94.825000000000003</c:v>
                </c:pt>
                <c:pt idx="251">
                  <c:v>98.09</c:v>
                </c:pt>
                <c:pt idx="252">
                  <c:v>101.679</c:v>
                </c:pt>
                <c:pt idx="253">
                  <c:v>89.566000000000003</c:v>
                </c:pt>
                <c:pt idx="254">
                  <c:v>90.527000000000001</c:v>
                </c:pt>
                <c:pt idx="255">
                  <c:v>91.861999999999995</c:v>
                </c:pt>
                <c:pt idx="256">
                  <c:v>91.125</c:v>
                </c:pt>
                <c:pt idx="257">
                  <c:v>94.867000000000004</c:v>
                </c:pt>
                <c:pt idx="258">
                  <c:v>98.081000000000003</c:v>
                </c:pt>
                <c:pt idx="259">
                  <c:v>101.44199999999999</c:v>
                </c:pt>
                <c:pt idx="260">
                  <c:v>90.423000000000002</c:v>
                </c:pt>
                <c:pt idx="261">
                  <c:v>90.331000000000003</c:v>
                </c:pt>
                <c:pt idx="262">
                  <c:v>92.412000000000006</c:v>
                </c:pt>
                <c:pt idx="263">
                  <c:v>91.831999999999994</c:v>
                </c:pt>
                <c:pt idx="264">
                  <c:v>95.125</c:v>
                </c:pt>
                <c:pt idx="265">
                  <c:v>98.143000000000001</c:v>
                </c:pt>
                <c:pt idx="266">
                  <c:v>100.562</c:v>
                </c:pt>
                <c:pt idx="267">
                  <c:v>89.521000000000001</c:v>
                </c:pt>
                <c:pt idx="268">
                  <c:v>91.364999999999995</c:v>
                </c:pt>
                <c:pt idx="269">
                  <c:v>95.37</c:v>
                </c:pt>
                <c:pt idx="270">
                  <c:v>93.840999999999994</c:v>
                </c:pt>
                <c:pt idx="271">
                  <c:v>96.933000000000007</c:v>
                </c:pt>
                <c:pt idx="272">
                  <c:v>100.90600000000001</c:v>
                </c:pt>
                <c:pt idx="273">
                  <c:v>102.23099999999999</c:v>
                </c:pt>
                <c:pt idx="274">
                  <c:v>88.042000000000002</c:v>
                </c:pt>
                <c:pt idx="275">
                  <c:v>88.748000000000005</c:v>
                </c:pt>
                <c:pt idx="276">
                  <c:v>93.662000000000006</c:v>
                </c:pt>
                <c:pt idx="277">
                  <c:v>93.501000000000005</c:v>
                </c:pt>
                <c:pt idx="278">
                  <c:v>96.188999999999993</c:v>
                </c:pt>
                <c:pt idx="279">
                  <c:v>100.642</c:v>
                </c:pt>
                <c:pt idx="280">
                  <c:v>100.247</c:v>
                </c:pt>
                <c:pt idx="281">
                  <c:v>88.861000000000004</c:v>
                </c:pt>
                <c:pt idx="282">
                  <c:v>90.093000000000004</c:v>
                </c:pt>
                <c:pt idx="283">
                  <c:v>93.697000000000003</c:v>
                </c:pt>
                <c:pt idx="284">
                  <c:v>93.275999999999996</c:v>
                </c:pt>
                <c:pt idx="285">
                  <c:v>94.793999999999997</c:v>
                </c:pt>
                <c:pt idx="286">
                  <c:v>100.19</c:v>
                </c:pt>
                <c:pt idx="287">
                  <c:v>102.964</c:v>
                </c:pt>
                <c:pt idx="288">
                  <c:v>91.072000000000003</c:v>
                </c:pt>
                <c:pt idx="289">
                  <c:v>93.227999999999994</c:v>
                </c:pt>
                <c:pt idx="290">
                  <c:v>97.49</c:v>
                </c:pt>
                <c:pt idx="291">
                  <c:v>94.81</c:v>
                </c:pt>
                <c:pt idx="292">
                  <c:v>97.009</c:v>
                </c:pt>
                <c:pt idx="293">
                  <c:v>99.545000000000002</c:v>
                </c:pt>
                <c:pt idx="294">
                  <c:v>101.958</c:v>
                </c:pt>
                <c:pt idx="295">
                  <c:v>90.736000000000004</c:v>
                </c:pt>
                <c:pt idx="296">
                  <c:v>91.463999999999999</c:v>
                </c:pt>
                <c:pt idx="297">
                  <c:v>95.063000000000002</c:v>
                </c:pt>
                <c:pt idx="298">
                  <c:v>93.82</c:v>
                </c:pt>
                <c:pt idx="299">
                  <c:v>94.600999999999999</c:v>
                </c:pt>
                <c:pt idx="300">
                  <c:v>97.025999999999996</c:v>
                </c:pt>
                <c:pt idx="301">
                  <c:v>99.620999999999995</c:v>
                </c:pt>
                <c:pt idx="302">
                  <c:v>87.164000000000001</c:v>
                </c:pt>
                <c:pt idx="303">
                  <c:v>86.941999999999993</c:v>
                </c:pt>
                <c:pt idx="304">
                  <c:v>92.269000000000005</c:v>
                </c:pt>
                <c:pt idx="305">
                  <c:v>91.269000000000005</c:v>
                </c:pt>
                <c:pt idx="306">
                  <c:v>94.572000000000003</c:v>
                </c:pt>
                <c:pt idx="307">
                  <c:v>96.52</c:v>
                </c:pt>
                <c:pt idx="308">
                  <c:v>98.367000000000004</c:v>
                </c:pt>
                <c:pt idx="309">
                  <c:v>83.882999999999996</c:v>
                </c:pt>
                <c:pt idx="310">
                  <c:v>85.143000000000001</c:v>
                </c:pt>
                <c:pt idx="311">
                  <c:v>90.998999999999995</c:v>
                </c:pt>
                <c:pt idx="312">
                  <c:v>89.024000000000001</c:v>
                </c:pt>
                <c:pt idx="313">
                  <c:v>89.69</c:v>
                </c:pt>
                <c:pt idx="314">
                  <c:v>90.983000000000004</c:v>
                </c:pt>
                <c:pt idx="315">
                  <c:v>93.11</c:v>
                </c:pt>
                <c:pt idx="316">
                  <c:v>80.637</c:v>
                </c:pt>
                <c:pt idx="317">
                  <c:v>84.021000000000001</c:v>
                </c:pt>
                <c:pt idx="318">
                  <c:v>90.87</c:v>
                </c:pt>
                <c:pt idx="319">
                  <c:v>90.600999999999999</c:v>
                </c:pt>
                <c:pt idx="320">
                  <c:v>91.619</c:v>
                </c:pt>
                <c:pt idx="321">
                  <c:v>95.671000000000006</c:v>
                </c:pt>
                <c:pt idx="322">
                  <c:v>98.997</c:v>
                </c:pt>
                <c:pt idx="323">
                  <c:v>86.787999999999997</c:v>
                </c:pt>
                <c:pt idx="324">
                  <c:v>86.736000000000004</c:v>
                </c:pt>
                <c:pt idx="325">
                  <c:v>92.352000000000004</c:v>
                </c:pt>
                <c:pt idx="326">
                  <c:v>94.54</c:v>
                </c:pt>
                <c:pt idx="327">
                  <c:v>95.596999999999994</c:v>
                </c:pt>
                <c:pt idx="328">
                  <c:v>84.695999999999998</c:v>
                </c:pt>
                <c:pt idx="329">
                  <c:v>86.96</c:v>
                </c:pt>
                <c:pt idx="330">
                  <c:v>84.403999999999996</c:v>
                </c:pt>
                <c:pt idx="331">
                  <c:v>91.745000000000005</c:v>
                </c:pt>
                <c:pt idx="332">
                  <c:v>95.528000000000006</c:v>
                </c:pt>
                <c:pt idx="333">
                  <c:v>94.947000000000003</c:v>
                </c:pt>
                <c:pt idx="334">
                  <c:v>94.933999999999997</c:v>
                </c:pt>
                <c:pt idx="335">
                  <c:v>98.004000000000005</c:v>
                </c:pt>
                <c:pt idx="336">
                  <c:v>100.01</c:v>
                </c:pt>
                <c:pt idx="337">
                  <c:v>85.703000000000003</c:v>
                </c:pt>
                <c:pt idx="338">
                  <c:v>86.733000000000004</c:v>
                </c:pt>
                <c:pt idx="339">
                  <c:v>91.668000000000006</c:v>
                </c:pt>
                <c:pt idx="340">
                  <c:v>91.634</c:v>
                </c:pt>
                <c:pt idx="341">
                  <c:v>93.73</c:v>
                </c:pt>
                <c:pt idx="342">
                  <c:v>97.078999999999994</c:v>
                </c:pt>
                <c:pt idx="343">
                  <c:v>98.632999999999996</c:v>
                </c:pt>
                <c:pt idx="344">
                  <c:v>84.049000000000007</c:v>
                </c:pt>
                <c:pt idx="345">
                  <c:v>88.198999999999998</c:v>
                </c:pt>
                <c:pt idx="346">
                  <c:v>93.748999999999995</c:v>
                </c:pt>
                <c:pt idx="347">
                  <c:v>91.171999999999997</c:v>
                </c:pt>
                <c:pt idx="348">
                  <c:v>93.474000000000004</c:v>
                </c:pt>
                <c:pt idx="349">
                  <c:v>97.811999999999998</c:v>
                </c:pt>
                <c:pt idx="350">
                  <c:v>102.35299999999999</c:v>
                </c:pt>
                <c:pt idx="351">
                  <c:v>89.825000000000003</c:v>
                </c:pt>
                <c:pt idx="352">
                  <c:v>91.730999999999995</c:v>
                </c:pt>
                <c:pt idx="353">
                  <c:v>95.635999999999996</c:v>
                </c:pt>
                <c:pt idx="354">
                  <c:v>95.581000000000003</c:v>
                </c:pt>
                <c:pt idx="355">
                  <c:v>98.546999999999997</c:v>
                </c:pt>
                <c:pt idx="356">
                  <c:v>99.509</c:v>
                </c:pt>
                <c:pt idx="357">
                  <c:v>87.311000000000007</c:v>
                </c:pt>
                <c:pt idx="358">
                  <c:v>68.784999999999997</c:v>
                </c:pt>
                <c:pt idx="359">
                  <c:v>85.075000000000003</c:v>
                </c:pt>
                <c:pt idx="360">
                  <c:v>90.322000000000003</c:v>
                </c:pt>
                <c:pt idx="361">
                  <c:v>89.137</c:v>
                </c:pt>
                <c:pt idx="362">
                  <c:v>90.995000000000005</c:v>
                </c:pt>
                <c:pt idx="363">
                  <c:v>92.08</c:v>
                </c:pt>
                <c:pt idx="364">
                  <c:v>83.602000000000004</c:v>
                </c:pt>
              </c:numCache>
            </c:numRef>
          </c:val>
          <c:smooth val="0"/>
          <c:extLst>
            <c:ext xmlns:c16="http://schemas.microsoft.com/office/drawing/2014/chart" uri="{C3380CC4-5D6E-409C-BE32-E72D297353CC}">
              <c16:uniqueId val="{00000004-4CBA-4BA3-B817-3F26650D6535}"/>
            </c:ext>
          </c:extLst>
        </c:ser>
        <c:ser>
          <c:idx val="1"/>
          <c:order val="5"/>
          <c:tx>
            <c:strRef>
              <c:f>A6_ábra_chart!$I$8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A6_ábra_chart!$I$9:$I$373</c:f>
              <c:numCache>
                <c:formatCode>0.0</c:formatCode>
                <c:ptCount val="365"/>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73.555000000000007</c:v>
                </c:pt>
                <c:pt idx="76">
                  <c:v>73.793999999999997</c:v>
                </c:pt>
                <c:pt idx="77">
                  <c:v>74.007000000000005</c:v>
                </c:pt>
                <c:pt idx="78">
                  <c:v>74.275000000000006</c:v>
                </c:pt>
                <c:pt idx="79">
                  <c:v>74.671999999999997</c:v>
                </c:pt>
                <c:pt idx="80">
                  <c:v>75.168000000000006</c:v>
                </c:pt>
                <c:pt idx="81">
                  <c:v>75.391000000000005</c:v>
                </c:pt>
                <c:pt idx="82">
                  <c:v>75.701999999999998</c:v>
                </c:pt>
                <c:pt idx="83">
                  <c:v>76.094999999999999</c:v>
                </c:pt>
                <c:pt idx="84">
                  <c:v>76.206999999999994</c:v>
                </c:pt>
                <c:pt idx="85">
                  <c:v>76.471999999999994</c:v>
                </c:pt>
                <c:pt idx="86">
                  <c:v>76.66</c:v>
                </c:pt>
                <c:pt idx="87">
                  <c:v>76.924999999999997</c:v>
                </c:pt>
                <c:pt idx="88">
                  <c:v>77.304000000000002</c:v>
                </c:pt>
                <c:pt idx="89">
                  <c:v>77.712000000000003</c:v>
                </c:pt>
                <c:pt idx="90">
                  <c:v>78.173000000000002</c:v>
                </c:pt>
                <c:pt idx="91">
                  <c:v>78.087000000000003</c:v>
                </c:pt>
                <c:pt idx="92">
                  <c:v>78.13</c:v>
                </c:pt>
                <c:pt idx="93">
                  <c:v>77.864000000000004</c:v>
                </c:pt>
                <c:pt idx="94">
                  <c:v>78.162999999999997</c:v>
                </c:pt>
                <c:pt idx="95">
                  <c:v>78.444999999999993</c:v>
                </c:pt>
                <c:pt idx="96">
                  <c:v>78.504000000000005</c:v>
                </c:pt>
                <c:pt idx="97">
                  <c:v>78.424999999999997</c:v>
                </c:pt>
                <c:pt idx="98">
                  <c:v>78.796000000000006</c:v>
                </c:pt>
                <c:pt idx="99">
                  <c:v>78.932000000000002</c:v>
                </c:pt>
                <c:pt idx="100">
                  <c:v>79.367999999999995</c:v>
                </c:pt>
                <c:pt idx="101">
                  <c:v>79.36</c:v>
                </c:pt>
                <c:pt idx="102">
                  <c:v>79.340999999999994</c:v>
                </c:pt>
                <c:pt idx="103">
                  <c:v>79.045000000000002</c:v>
                </c:pt>
                <c:pt idx="104">
                  <c:v>78.680999999999997</c:v>
                </c:pt>
                <c:pt idx="105">
                  <c:v>78.320999999999998</c:v>
                </c:pt>
                <c:pt idx="106">
                  <c:v>77.938000000000002</c:v>
                </c:pt>
                <c:pt idx="107">
                  <c:v>77.734999999999999</c:v>
                </c:pt>
                <c:pt idx="108">
                  <c:v>77.293999999999997</c:v>
                </c:pt>
                <c:pt idx="109">
                  <c:v>76.652000000000001</c:v>
                </c:pt>
                <c:pt idx="110">
                  <c:v>76.296000000000006</c:v>
                </c:pt>
                <c:pt idx="111">
                  <c:v>76.534000000000006</c:v>
                </c:pt>
                <c:pt idx="112">
                  <c:v>76.445999999999998</c:v>
                </c:pt>
                <c:pt idx="113">
                  <c:v>76.415999999999997</c:v>
                </c:pt>
                <c:pt idx="114">
                  <c:v>76.305999999999997</c:v>
                </c:pt>
                <c:pt idx="115">
                  <c:v>76.483000000000004</c:v>
                </c:pt>
                <c:pt idx="116">
                  <c:v>76.748999999999995</c:v>
                </c:pt>
                <c:pt idx="117">
                  <c:v>77.12</c:v>
                </c:pt>
                <c:pt idx="118">
                  <c:v>77.316999999999993</c:v>
                </c:pt>
                <c:pt idx="119">
                  <c:v>77.796000000000006</c:v>
                </c:pt>
                <c:pt idx="120">
                  <c:v>78.206999999999994</c:v>
                </c:pt>
                <c:pt idx="121">
                  <c:v>78.290999999999997</c:v>
                </c:pt>
                <c:pt idx="122">
                  <c:v>78.087999999999994</c:v>
                </c:pt>
                <c:pt idx="123">
                  <c:v>78.028999999999996</c:v>
                </c:pt>
                <c:pt idx="124">
                  <c:v>78.168999999999997</c:v>
                </c:pt>
                <c:pt idx="125">
                  <c:v>77.835999999999999</c:v>
                </c:pt>
                <c:pt idx="126">
                  <c:v>77.673000000000002</c:v>
                </c:pt>
                <c:pt idx="127">
                  <c:v>77.373999999999995</c:v>
                </c:pt>
                <c:pt idx="128">
                  <c:v>77.204999999999998</c:v>
                </c:pt>
                <c:pt idx="129">
                  <c:v>77.257000000000005</c:v>
                </c:pt>
                <c:pt idx="130">
                  <c:v>77.114000000000004</c:v>
                </c:pt>
                <c:pt idx="131">
                  <c:v>76.921999999999997</c:v>
                </c:pt>
                <c:pt idx="132">
                  <c:v>76.563000000000002</c:v>
                </c:pt>
                <c:pt idx="133">
                  <c:v>76.09</c:v>
                </c:pt>
                <c:pt idx="134">
                  <c:v>75.72</c:v>
                </c:pt>
                <c:pt idx="135">
                  <c:v>75.709000000000003</c:v>
                </c:pt>
                <c:pt idx="136">
                  <c:v>75.722999999999999</c:v>
                </c:pt>
                <c:pt idx="137">
                  <c:v>75.930000000000007</c:v>
                </c:pt>
                <c:pt idx="138">
                  <c:v>75.867000000000004</c:v>
                </c:pt>
                <c:pt idx="139">
                  <c:v>76.382000000000005</c:v>
                </c:pt>
                <c:pt idx="140">
                  <c:v>76.858999999999995</c:v>
                </c:pt>
                <c:pt idx="141">
                  <c:v>77.272999999999996</c:v>
                </c:pt>
                <c:pt idx="142">
                  <c:v>77.555000000000007</c:v>
                </c:pt>
                <c:pt idx="143">
                  <c:v>77.801000000000002</c:v>
                </c:pt>
                <c:pt idx="144">
                  <c:v>78.043000000000006</c:v>
                </c:pt>
                <c:pt idx="145">
                  <c:v>78.316000000000003</c:v>
                </c:pt>
                <c:pt idx="146">
                  <c:v>78.569000000000003</c:v>
                </c:pt>
                <c:pt idx="147">
                  <c:v>78.866</c:v>
                </c:pt>
                <c:pt idx="148">
                  <c:v>78.959999999999994</c:v>
                </c:pt>
                <c:pt idx="149">
                  <c:v>78.811000000000007</c:v>
                </c:pt>
                <c:pt idx="150">
                  <c:v>78.638000000000005</c:v>
                </c:pt>
                <c:pt idx="151">
                  <c:v>78.802999999999997</c:v>
                </c:pt>
                <c:pt idx="152">
                  <c:v>79.225999999999999</c:v>
                </c:pt>
                <c:pt idx="153">
                  <c:v>79.402000000000001</c:v>
                </c:pt>
                <c:pt idx="154">
                  <c:v>79.631</c:v>
                </c:pt>
                <c:pt idx="155">
                  <c:v>80.228999999999999</c:v>
                </c:pt>
                <c:pt idx="156">
                  <c:v>81.069000000000003</c:v>
                </c:pt>
                <c:pt idx="157">
                  <c:v>81.768000000000001</c:v>
                </c:pt>
                <c:pt idx="158">
                  <c:v>82.113</c:v>
                </c:pt>
                <c:pt idx="159">
                  <c:v>82.438000000000002</c:v>
                </c:pt>
                <c:pt idx="160">
                  <c:v>82.905000000000001</c:v>
                </c:pt>
                <c:pt idx="161">
                  <c:v>83.373999999999995</c:v>
                </c:pt>
                <c:pt idx="162">
                  <c:v>83.596000000000004</c:v>
                </c:pt>
                <c:pt idx="163">
                  <c:v>83.64</c:v>
                </c:pt>
                <c:pt idx="164">
                  <c:v>84.073999999999998</c:v>
                </c:pt>
                <c:pt idx="165">
                  <c:v>84.552000000000007</c:v>
                </c:pt>
                <c:pt idx="166">
                  <c:v>85.018000000000001</c:v>
                </c:pt>
                <c:pt idx="167">
                  <c:v>85.340999999999994</c:v>
                </c:pt>
                <c:pt idx="168">
                  <c:v>85.596999999999994</c:v>
                </c:pt>
                <c:pt idx="169">
                  <c:v>85.951999999999998</c:v>
                </c:pt>
                <c:pt idx="170">
                  <c:v>86.397000000000006</c:v>
                </c:pt>
                <c:pt idx="171">
                  <c:v>86.49</c:v>
                </c:pt>
                <c:pt idx="172">
                  <c:v>86.697999999999993</c:v>
                </c:pt>
                <c:pt idx="173">
                  <c:v>86.805999999999997</c:v>
                </c:pt>
                <c:pt idx="174">
                  <c:v>86.822999999999993</c:v>
                </c:pt>
                <c:pt idx="175">
                  <c:v>86.99</c:v>
                </c:pt>
                <c:pt idx="176">
                  <c:v>87.119</c:v>
                </c:pt>
                <c:pt idx="177">
                  <c:v>87.415999999999997</c:v>
                </c:pt>
                <c:pt idx="178">
                  <c:v>87.91</c:v>
                </c:pt>
                <c:pt idx="179">
                  <c:v>88.058999999999997</c:v>
                </c:pt>
                <c:pt idx="180">
                  <c:v>88.25</c:v>
                </c:pt>
                <c:pt idx="181">
                  <c:v>88.685000000000002</c:v>
                </c:pt>
                <c:pt idx="182">
                  <c:v>89.153000000000006</c:v>
                </c:pt>
                <c:pt idx="183">
                  <c:v>89.881</c:v>
                </c:pt>
                <c:pt idx="184">
                  <c:v>89.915999999999997</c:v>
                </c:pt>
                <c:pt idx="185">
                  <c:v>89.793999999999997</c:v>
                </c:pt>
                <c:pt idx="186">
                  <c:v>90.093999999999994</c:v>
                </c:pt>
                <c:pt idx="187">
                  <c:v>90.542000000000002</c:v>
                </c:pt>
                <c:pt idx="188">
                  <c:v>90.858000000000004</c:v>
                </c:pt>
                <c:pt idx="189">
                  <c:v>91.194999999999993</c:v>
                </c:pt>
                <c:pt idx="190">
                  <c:v>91.67</c:v>
                </c:pt>
                <c:pt idx="191">
                  <c:v>92.36</c:v>
                </c:pt>
                <c:pt idx="192">
                  <c:v>93.039000000000001</c:v>
                </c:pt>
                <c:pt idx="193">
                  <c:v>93.576999999999998</c:v>
                </c:pt>
                <c:pt idx="194">
                  <c:v>93.873999999999995</c:v>
                </c:pt>
                <c:pt idx="195">
                  <c:v>94.325000000000003</c:v>
                </c:pt>
                <c:pt idx="196">
                  <c:v>94.516000000000005</c:v>
                </c:pt>
                <c:pt idx="197">
                  <c:v>94.590999999999994</c:v>
                </c:pt>
                <c:pt idx="198">
                  <c:v>94.94</c:v>
                </c:pt>
                <c:pt idx="199">
                  <c:v>95.233000000000004</c:v>
                </c:pt>
                <c:pt idx="200">
                  <c:v>95.195999999999998</c:v>
                </c:pt>
                <c:pt idx="201">
                  <c:v>95.075999999999993</c:v>
                </c:pt>
                <c:pt idx="202">
                  <c:v>95.203000000000003</c:v>
                </c:pt>
                <c:pt idx="203">
                  <c:v>95.245999999999995</c:v>
                </c:pt>
                <c:pt idx="204">
                  <c:v>95.117999999999995</c:v>
                </c:pt>
                <c:pt idx="205">
                  <c:v>94.507000000000005</c:v>
                </c:pt>
                <c:pt idx="206">
                  <c:v>94.067999999999998</c:v>
                </c:pt>
                <c:pt idx="207">
                  <c:v>94.337999999999994</c:v>
                </c:pt>
                <c:pt idx="208">
                  <c:v>94.600999999999999</c:v>
                </c:pt>
                <c:pt idx="209">
                  <c:v>94.369</c:v>
                </c:pt>
                <c:pt idx="210">
                  <c:v>94.293999999999997</c:v>
                </c:pt>
                <c:pt idx="211">
                  <c:v>94.442999999999998</c:v>
                </c:pt>
                <c:pt idx="212">
                  <c:v>94.918000000000006</c:v>
                </c:pt>
                <c:pt idx="213">
                  <c:v>94.988</c:v>
                </c:pt>
                <c:pt idx="214">
                  <c:v>94.346000000000004</c:v>
                </c:pt>
                <c:pt idx="215">
                  <c:v>93.760999999999996</c:v>
                </c:pt>
                <c:pt idx="216">
                  <c:v>93.06</c:v>
                </c:pt>
                <c:pt idx="217">
                  <c:v>92.328999999999994</c:v>
                </c:pt>
                <c:pt idx="218">
                  <c:v>91.555000000000007</c:v>
                </c:pt>
                <c:pt idx="219">
                  <c:v>90.911000000000001</c:v>
                </c:pt>
                <c:pt idx="220">
                  <c:v>90.352000000000004</c:v>
                </c:pt>
                <c:pt idx="221">
                  <c:v>90.058999999999997</c:v>
                </c:pt>
                <c:pt idx="222">
                  <c:v>89.724000000000004</c:v>
                </c:pt>
                <c:pt idx="223">
                  <c:v>89.575000000000003</c:v>
                </c:pt>
                <c:pt idx="224">
                  <c:v>89.521000000000001</c:v>
                </c:pt>
                <c:pt idx="225">
                  <c:v>89.429000000000002</c:v>
                </c:pt>
                <c:pt idx="226">
                  <c:v>89.429000000000002</c:v>
                </c:pt>
                <c:pt idx="227">
                  <c:v>89.575000000000003</c:v>
                </c:pt>
                <c:pt idx="228">
                  <c:v>89.397999999999996</c:v>
                </c:pt>
                <c:pt idx="229">
                  <c:v>89.174000000000007</c:v>
                </c:pt>
                <c:pt idx="230">
                  <c:v>89.040999999999997</c:v>
                </c:pt>
                <c:pt idx="231">
                  <c:v>89.045000000000002</c:v>
                </c:pt>
                <c:pt idx="232">
                  <c:v>88.966999999999999</c:v>
                </c:pt>
                <c:pt idx="233">
                  <c:v>88.656000000000006</c:v>
                </c:pt>
                <c:pt idx="234">
                  <c:v>88.605000000000004</c:v>
                </c:pt>
                <c:pt idx="235">
                  <c:v>88.739000000000004</c:v>
                </c:pt>
                <c:pt idx="236">
                  <c:v>89.123000000000005</c:v>
                </c:pt>
                <c:pt idx="237">
                  <c:v>89.605000000000004</c:v>
                </c:pt>
                <c:pt idx="238">
                  <c:v>89.941000000000003</c:v>
                </c:pt>
                <c:pt idx="239">
                  <c:v>90.343999999999994</c:v>
                </c:pt>
                <c:pt idx="240">
                  <c:v>90.82</c:v>
                </c:pt>
                <c:pt idx="241">
                  <c:v>91.114999999999995</c:v>
                </c:pt>
                <c:pt idx="242">
                  <c:v>91.537999999999997</c:v>
                </c:pt>
                <c:pt idx="243">
                  <c:v>91.807000000000002</c:v>
                </c:pt>
                <c:pt idx="244">
                  <c:v>92.093000000000004</c:v>
                </c:pt>
                <c:pt idx="245">
                  <c:v>92.573999999999998</c:v>
                </c:pt>
                <c:pt idx="246">
                  <c:v>92.805999999999997</c:v>
                </c:pt>
                <c:pt idx="247">
                  <c:v>92.762</c:v>
                </c:pt>
                <c:pt idx="248">
                  <c:v>92.591999999999999</c:v>
                </c:pt>
                <c:pt idx="249">
                  <c:v>92.319000000000003</c:v>
                </c:pt>
                <c:pt idx="250">
                  <c:v>92.563999999999993</c:v>
                </c:pt>
                <c:pt idx="251">
                  <c:v>92.725999999999999</c:v>
                </c:pt>
                <c:pt idx="252">
                  <c:v>92.929000000000002</c:v>
                </c:pt>
                <c:pt idx="253">
                  <c:v>92.972999999999999</c:v>
                </c:pt>
                <c:pt idx="254">
                  <c:v>93.47</c:v>
                </c:pt>
                <c:pt idx="255">
                  <c:v>93.741</c:v>
                </c:pt>
                <c:pt idx="256">
                  <c:v>93.953000000000003</c:v>
                </c:pt>
                <c:pt idx="257">
                  <c:v>93.959000000000003</c:v>
                </c:pt>
                <c:pt idx="258">
                  <c:v>93.957999999999998</c:v>
                </c:pt>
                <c:pt idx="259">
                  <c:v>93.924000000000007</c:v>
                </c:pt>
                <c:pt idx="260">
                  <c:v>94.046000000000006</c:v>
                </c:pt>
                <c:pt idx="261">
                  <c:v>94.018000000000001</c:v>
                </c:pt>
                <c:pt idx="262">
                  <c:v>94.096999999999994</c:v>
                </c:pt>
                <c:pt idx="263">
                  <c:v>94.197999999999993</c:v>
                </c:pt>
                <c:pt idx="264">
                  <c:v>94.234999999999999</c:v>
                </c:pt>
                <c:pt idx="265">
                  <c:v>94.244</c:v>
                </c:pt>
                <c:pt idx="266">
                  <c:v>94.117999999999995</c:v>
                </c:pt>
                <c:pt idx="267">
                  <c:v>93.989000000000004</c:v>
                </c:pt>
                <c:pt idx="268">
                  <c:v>94.137</c:v>
                </c:pt>
                <c:pt idx="269">
                  <c:v>94.558999999999997</c:v>
                </c:pt>
                <c:pt idx="270">
                  <c:v>94.846000000000004</c:v>
                </c:pt>
                <c:pt idx="271">
                  <c:v>95.105000000000004</c:v>
                </c:pt>
                <c:pt idx="272">
                  <c:v>95.498999999999995</c:v>
                </c:pt>
                <c:pt idx="273">
                  <c:v>95.738</c:v>
                </c:pt>
                <c:pt idx="274">
                  <c:v>95.525999999999996</c:v>
                </c:pt>
                <c:pt idx="275">
                  <c:v>95.153000000000006</c:v>
                </c:pt>
                <c:pt idx="276">
                  <c:v>94.909000000000006</c:v>
                </c:pt>
                <c:pt idx="277">
                  <c:v>94.86</c:v>
                </c:pt>
                <c:pt idx="278">
                  <c:v>94.754000000000005</c:v>
                </c:pt>
                <c:pt idx="279">
                  <c:v>94.715999999999994</c:v>
                </c:pt>
                <c:pt idx="280">
                  <c:v>94.433000000000007</c:v>
                </c:pt>
                <c:pt idx="281">
                  <c:v>94.55</c:v>
                </c:pt>
                <c:pt idx="282">
                  <c:v>94.742000000000004</c:v>
                </c:pt>
                <c:pt idx="283">
                  <c:v>94.747</c:v>
                </c:pt>
                <c:pt idx="284">
                  <c:v>94.715000000000003</c:v>
                </c:pt>
                <c:pt idx="285">
                  <c:v>94.515000000000001</c:v>
                </c:pt>
                <c:pt idx="286">
                  <c:v>94.450999999999993</c:v>
                </c:pt>
                <c:pt idx="287">
                  <c:v>94.838999999999999</c:v>
                </c:pt>
                <c:pt idx="288">
                  <c:v>95.155000000000001</c:v>
                </c:pt>
                <c:pt idx="289">
                  <c:v>95.602999999999994</c:v>
                </c:pt>
                <c:pt idx="290">
                  <c:v>96.144000000000005</c:v>
                </c:pt>
                <c:pt idx="291">
                  <c:v>96.364000000000004</c:v>
                </c:pt>
                <c:pt idx="292">
                  <c:v>96.68</c:v>
                </c:pt>
                <c:pt idx="293">
                  <c:v>96.587999999999994</c:v>
                </c:pt>
                <c:pt idx="294">
                  <c:v>96.444000000000003</c:v>
                </c:pt>
                <c:pt idx="295">
                  <c:v>96.396000000000001</c:v>
                </c:pt>
                <c:pt idx="296">
                  <c:v>96.144000000000005</c:v>
                </c:pt>
                <c:pt idx="297">
                  <c:v>95.796999999999997</c:v>
                </c:pt>
                <c:pt idx="298">
                  <c:v>95.656000000000006</c:v>
                </c:pt>
                <c:pt idx="299">
                  <c:v>95.311999999999998</c:v>
                </c:pt>
                <c:pt idx="300">
                  <c:v>94.951999999999998</c:v>
                </c:pt>
                <c:pt idx="301">
                  <c:v>94.617999999999995</c:v>
                </c:pt>
                <c:pt idx="302">
                  <c:v>94.108000000000004</c:v>
                </c:pt>
                <c:pt idx="303">
                  <c:v>93.462000000000003</c:v>
                </c:pt>
                <c:pt idx="304">
                  <c:v>93.063000000000002</c:v>
                </c:pt>
                <c:pt idx="305">
                  <c:v>92.697999999999993</c:v>
                </c:pt>
                <c:pt idx="306">
                  <c:v>92.694000000000003</c:v>
                </c:pt>
                <c:pt idx="307">
                  <c:v>92.622</c:v>
                </c:pt>
                <c:pt idx="308">
                  <c:v>92.442999999999998</c:v>
                </c:pt>
                <c:pt idx="309">
                  <c:v>91.974000000000004</c:v>
                </c:pt>
                <c:pt idx="310">
                  <c:v>91.716999999999999</c:v>
                </c:pt>
                <c:pt idx="311">
                  <c:v>91.536000000000001</c:v>
                </c:pt>
                <c:pt idx="312">
                  <c:v>91.215000000000003</c:v>
                </c:pt>
                <c:pt idx="313">
                  <c:v>90.518000000000001</c:v>
                </c:pt>
                <c:pt idx="314">
                  <c:v>89.727000000000004</c:v>
                </c:pt>
                <c:pt idx="315">
                  <c:v>88.975999999999999</c:v>
                </c:pt>
                <c:pt idx="316">
                  <c:v>88.512</c:v>
                </c:pt>
                <c:pt idx="317">
                  <c:v>88.352000000000004</c:v>
                </c:pt>
                <c:pt idx="318">
                  <c:v>88.332999999999998</c:v>
                </c:pt>
                <c:pt idx="319">
                  <c:v>88.558000000000007</c:v>
                </c:pt>
                <c:pt idx="320">
                  <c:v>88.834000000000003</c:v>
                </c:pt>
                <c:pt idx="321">
                  <c:v>89.504000000000005</c:v>
                </c:pt>
                <c:pt idx="322">
                  <c:v>90.344999999999999</c:v>
                </c:pt>
                <c:pt idx="323">
                  <c:v>91.222999999999999</c:v>
                </c:pt>
                <c:pt idx="324">
                  <c:v>91.611000000000004</c:v>
                </c:pt>
                <c:pt idx="325">
                  <c:v>91.822999999999993</c:v>
                </c:pt>
                <c:pt idx="326">
                  <c:v>92.385999999999996</c:v>
                </c:pt>
                <c:pt idx="327">
                  <c:v>92.953999999999994</c:v>
                </c:pt>
                <c:pt idx="328">
                  <c:v>91.385999999999996</c:v>
                </c:pt>
                <c:pt idx="329">
                  <c:v>89.667000000000002</c:v>
                </c:pt>
                <c:pt idx="330">
                  <c:v>89.325999999999993</c:v>
                </c:pt>
                <c:pt idx="331">
                  <c:v>90.042000000000002</c:v>
                </c:pt>
                <c:pt idx="332">
                  <c:v>90.495000000000005</c:v>
                </c:pt>
                <c:pt idx="333">
                  <c:v>90.552999999999997</c:v>
                </c:pt>
                <c:pt idx="334">
                  <c:v>90.459000000000003</c:v>
                </c:pt>
                <c:pt idx="335">
                  <c:v>92.36</c:v>
                </c:pt>
                <c:pt idx="336">
                  <c:v>94.224000000000004</c:v>
                </c:pt>
                <c:pt idx="337">
                  <c:v>94.41</c:v>
                </c:pt>
                <c:pt idx="338">
                  <c:v>93.694000000000003</c:v>
                </c:pt>
                <c:pt idx="339">
                  <c:v>93.141999999999996</c:v>
                </c:pt>
                <c:pt idx="340">
                  <c:v>92.668999999999997</c:v>
                </c:pt>
                <c:pt idx="341">
                  <c:v>92.497</c:v>
                </c:pt>
                <c:pt idx="342">
                  <c:v>92.364999999999995</c:v>
                </c:pt>
                <c:pt idx="343">
                  <c:v>92.168000000000006</c:v>
                </c:pt>
                <c:pt idx="344">
                  <c:v>91.932000000000002</c:v>
                </c:pt>
                <c:pt idx="345">
                  <c:v>92.141000000000005</c:v>
                </c:pt>
                <c:pt idx="346">
                  <c:v>92.438999999999993</c:v>
                </c:pt>
                <c:pt idx="347">
                  <c:v>92.373000000000005</c:v>
                </c:pt>
                <c:pt idx="348">
                  <c:v>92.335999999999999</c:v>
                </c:pt>
                <c:pt idx="349">
                  <c:v>92.441000000000003</c:v>
                </c:pt>
                <c:pt idx="350">
                  <c:v>92.971999999999994</c:v>
                </c:pt>
                <c:pt idx="351">
                  <c:v>93.796999999999997</c:v>
                </c:pt>
                <c:pt idx="352">
                  <c:v>94.302000000000007</c:v>
                </c:pt>
                <c:pt idx="353">
                  <c:v>94.570999999999998</c:v>
                </c:pt>
                <c:pt idx="354">
                  <c:v>95.200999999999993</c:v>
                </c:pt>
                <c:pt idx="355">
                  <c:v>95.926000000000002</c:v>
                </c:pt>
                <c:pt idx="356">
                  <c:v>96.168000000000006</c:v>
                </c:pt>
                <c:pt idx="357">
                  <c:v>94.02</c:v>
                </c:pt>
                <c:pt idx="358">
                  <c:v>91.013999999999996</c:v>
                </c:pt>
                <c:pt idx="359">
                  <c:v>90.063000000000002</c:v>
                </c:pt>
                <c:pt idx="360">
                  <c:v>89.304000000000002</c:v>
                </c:pt>
                <c:pt idx="361">
                  <c:v>88.382999999999996</c:v>
                </c:pt>
                <c:pt idx="362">
                  <c:v>87.304000000000002</c:v>
                </c:pt>
                <c:pt idx="363">
                  <c:v>86.242999999999995</c:v>
                </c:pt>
                <c:pt idx="364">
                  <c:v>85.712999999999994</c:v>
                </c:pt>
              </c:numCache>
            </c:numRef>
          </c:val>
          <c:smooth val="0"/>
          <c:extLst>
            <c:ext xmlns:c16="http://schemas.microsoft.com/office/drawing/2014/chart" uri="{C3380CC4-5D6E-409C-BE32-E72D297353CC}">
              <c16:uniqueId val="{00000005-4CBA-4BA3-B817-3F26650D6535}"/>
            </c:ext>
          </c:extLst>
        </c:ser>
        <c:ser>
          <c:idx val="8"/>
          <c:order val="6"/>
          <c:tx>
            <c:strRef>
              <c:f>A6_ábra_chart!$F$8</c:f>
              <c:strCache>
                <c:ptCount val="1"/>
                <c:pt idx="0">
                  <c:v>2022</c:v>
                </c:pt>
              </c:strCache>
            </c:strRef>
          </c:tx>
          <c:spPr>
            <a:ln w="19050" cap="rnd">
              <a:solidFill>
                <a:schemeClr val="accent5">
                  <a:lumMod val="75000"/>
                </a:schemeClr>
              </a:solidFill>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A6_ábra_chart!$F$9:$F$373</c:f>
              <c:numCache>
                <c:formatCode>0.0</c:formatCode>
                <c:ptCount val="365"/>
                <c:pt idx="0">
                  <c:v>69.503</c:v>
                </c:pt>
                <c:pt idx="1">
                  <c:v>84.501999999999995</c:v>
                </c:pt>
                <c:pt idx="2">
                  <c:v>89.472999999999999</c:v>
                </c:pt>
                <c:pt idx="3">
                  <c:v>90.147999999999996</c:v>
                </c:pt>
                <c:pt idx="4">
                  <c:v>90.325999999999993</c:v>
                </c:pt>
                <c:pt idx="5">
                  <c:v>90.686999999999998</c:v>
                </c:pt>
                <c:pt idx="6">
                  <c:v>92.462000000000003</c:v>
                </c:pt>
                <c:pt idx="7">
                  <c:v>84.891000000000005</c:v>
                </c:pt>
                <c:pt idx="8">
                  <c:v>86.724000000000004</c:v>
                </c:pt>
                <c:pt idx="9">
                  <c:v>88.025999999999996</c:v>
                </c:pt>
                <c:pt idx="10">
                  <c:v>85.864000000000004</c:v>
                </c:pt>
                <c:pt idx="11">
                  <c:v>86.978999999999999</c:v>
                </c:pt>
                <c:pt idx="12">
                  <c:v>89.805999999999997</c:v>
                </c:pt>
                <c:pt idx="13">
                  <c:v>91.778000000000006</c:v>
                </c:pt>
                <c:pt idx="14">
                  <c:v>80.629000000000005</c:v>
                </c:pt>
                <c:pt idx="15">
                  <c:v>77.727000000000004</c:v>
                </c:pt>
                <c:pt idx="16">
                  <c:v>82.834999999999994</c:v>
                </c:pt>
                <c:pt idx="17">
                  <c:v>84.120999999999995</c:v>
                </c:pt>
                <c:pt idx="18">
                  <c:v>85.176000000000002</c:v>
                </c:pt>
                <c:pt idx="19">
                  <c:v>89.488</c:v>
                </c:pt>
                <c:pt idx="20">
                  <c:v>92.191000000000003</c:v>
                </c:pt>
                <c:pt idx="21">
                  <c:v>80.414000000000001</c:v>
                </c:pt>
                <c:pt idx="22">
                  <c:v>81.796000000000006</c:v>
                </c:pt>
                <c:pt idx="23">
                  <c:v>85.655000000000001</c:v>
                </c:pt>
                <c:pt idx="24">
                  <c:v>84.86</c:v>
                </c:pt>
                <c:pt idx="25">
                  <c:v>87.123999999999995</c:v>
                </c:pt>
                <c:pt idx="26">
                  <c:v>90.63</c:v>
                </c:pt>
                <c:pt idx="27">
                  <c:v>93.052000000000007</c:v>
                </c:pt>
                <c:pt idx="28">
                  <c:v>78.92</c:v>
                </c:pt>
                <c:pt idx="29">
                  <c:v>81.591999999999999</c:v>
                </c:pt>
                <c:pt idx="30">
                  <c:v>82.234999999999999</c:v>
                </c:pt>
                <c:pt idx="31">
                  <c:v>79.481999999999999</c:v>
                </c:pt>
                <c:pt idx="32">
                  <c:v>79.858000000000004</c:v>
                </c:pt>
                <c:pt idx="33">
                  <c:v>81.182000000000002</c:v>
                </c:pt>
                <c:pt idx="34">
                  <c:v>85.771000000000001</c:v>
                </c:pt>
                <c:pt idx="35">
                  <c:v>81.272999999999996</c:v>
                </c:pt>
                <c:pt idx="36">
                  <c:v>84.822000000000003</c:v>
                </c:pt>
                <c:pt idx="37">
                  <c:v>90.150999999999996</c:v>
                </c:pt>
                <c:pt idx="38">
                  <c:v>89.662999999999997</c:v>
                </c:pt>
                <c:pt idx="39">
                  <c:v>90.968000000000004</c:v>
                </c:pt>
                <c:pt idx="40">
                  <c:v>95.881</c:v>
                </c:pt>
                <c:pt idx="41">
                  <c:v>97.65</c:v>
                </c:pt>
                <c:pt idx="42">
                  <c:v>86.753</c:v>
                </c:pt>
                <c:pt idx="43">
                  <c:v>85.076999999999998</c:v>
                </c:pt>
                <c:pt idx="44">
                  <c:v>91.622</c:v>
                </c:pt>
                <c:pt idx="45">
                  <c:v>91.364999999999995</c:v>
                </c:pt>
                <c:pt idx="46">
                  <c:v>92.534999999999997</c:v>
                </c:pt>
                <c:pt idx="47">
                  <c:v>94.606999999999999</c:v>
                </c:pt>
                <c:pt idx="48">
                  <c:v>98.24</c:v>
                </c:pt>
                <c:pt idx="49">
                  <c:v>90.498999999999995</c:v>
                </c:pt>
                <c:pt idx="50">
                  <c:v>88.397000000000006</c:v>
                </c:pt>
                <c:pt idx="51">
                  <c:v>91.59</c:v>
                </c:pt>
                <c:pt idx="52">
                  <c:v>89.4</c:v>
                </c:pt>
                <c:pt idx="53">
                  <c:v>93.135000000000005</c:v>
                </c:pt>
                <c:pt idx="54">
                  <c:v>95.427999999999997</c:v>
                </c:pt>
                <c:pt idx="55">
                  <c:v>100.45099999999999</c:v>
                </c:pt>
                <c:pt idx="56">
                  <c:v>91.84</c:v>
                </c:pt>
                <c:pt idx="57">
                  <c:v>90.593000000000004</c:v>
                </c:pt>
                <c:pt idx="58">
                  <c:v>90.608999999999995</c:v>
                </c:pt>
                <c:pt idx="59">
                  <c:v>94.869</c:v>
                </c:pt>
                <c:pt idx="60">
                  <c:v>94.534999999999997</c:v>
                </c:pt>
                <c:pt idx="61">
                  <c:v>96.022000000000006</c:v>
                </c:pt>
                <c:pt idx="62">
                  <c:v>98.801000000000002</c:v>
                </c:pt>
                <c:pt idx="63">
                  <c:v>101.428</c:v>
                </c:pt>
                <c:pt idx="64">
                  <c:v>88.25</c:v>
                </c:pt>
                <c:pt idx="65">
                  <c:v>89.024000000000001</c:v>
                </c:pt>
                <c:pt idx="66">
                  <c:v>92.950999999999993</c:v>
                </c:pt>
                <c:pt idx="67">
                  <c:v>92.236000000000004</c:v>
                </c:pt>
                <c:pt idx="68">
                  <c:v>92.14</c:v>
                </c:pt>
                <c:pt idx="69">
                  <c:v>97.132999999999996</c:v>
                </c:pt>
                <c:pt idx="70">
                  <c:v>98.215000000000003</c:v>
                </c:pt>
                <c:pt idx="71">
                  <c:v>85.451999999999998</c:v>
                </c:pt>
                <c:pt idx="72">
                  <c:v>90.486999999999995</c:v>
                </c:pt>
                <c:pt idx="73">
                  <c:v>93.793000000000006</c:v>
                </c:pt>
                <c:pt idx="74">
                  <c:v>91.873000000000005</c:v>
                </c:pt>
                <c:pt idx="75">
                  <c:v>91.902000000000001</c:v>
                </c:pt>
                <c:pt idx="76">
                  <c:v>95.064999999999998</c:v>
                </c:pt>
                <c:pt idx="77">
                  <c:v>97.353999999999999</c:v>
                </c:pt>
                <c:pt idx="78">
                  <c:v>85.899000000000001</c:v>
                </c:pt>
                <c:pt idx="79">
                  <c:v>88.85</c:v>
                </c:pt>
                <c:pt idx="80">
                  <c:v>92.156000000000006</c:v>
                </c:pt>
                <c:pt idx="81">
                  <c:v>89.489000000000004</c:v>
                </c:pt>
                <c:pt idx="82">
                  <c:v>90.688000000000002</c:v>
                </c:pt>
                <c:pt idx="83">
                  <c:v>94.506</c:v>
                </c:pt>
                <c:pt idx="84">
                  <c:v>98.251999999999995</c:v>
                </c:pt>
                <c:pt idx="85">
                  <c:v>86.233999999999995</c:v>
                </c:pt>
                <c:pt idx="86">
                  <c:v>90.644000000000005</c:v>
                </c:pt>
                <c:pt idx="87">
                  <c:v>95.99</c:v>
                </c:pt>
                <c:pt idx="88">
                  <c:v>97.896000000000001</c:v>
                </c:pt>
                <c:pt idx="89">
                  <c:v>102.321</c:v>
                </c:pt>
                <c:pt idx="90">
                  <c:v>108.259</c:v>
                </c:pt>
                <c:pt idx="91">
                  <c:v>98.204999999999998</c:v>
                </c:pt>
                <c:pt idx="92">
                  <c:v>81.603999999999999</c:v>
                </c:pt>
                <c:pt idx="93">
                  <c:v>82.573999999999998</c:v>
                </c:pt>
                <c:pt idx="94">
                  <c:v>87.07</c:v>
                </c:pt>
                <c:pt idx="95">
                  <c:v>86.14</c:v>
                </c:pt>
                <c:pt idx="96">
                  <c:v>88.337000000000003</c:v>
                </c:pt>
                <c:pt idx="97">
                  <c:v>90.236999999999995</c:v>
                </c:pt>
                <c:pt idx="98">
                  <c:v>94.194999999999993</c:v>
                </c:pt>
                <c:pt idx="99">
                  <c:v>83.433999999999997</c:v>
                </c:pt>
                <c:pt idx="100">
                  <c:v>84.710999999999999</c:v>
                </c:pt>
                <c:pt idx="101">
                  <c:v>89.363</c:v>
                </c:pt>
              </c:numCache>
            </c:numRef>
          </c:val>
          <c:smooth val="0"/>
          <c:extLst>
            <c:ext xmlns:c16="http://schemas.microsoft.com/office/drawing/2014/chart" uri="{C3380CC4-5D6E-409C-BE32-E72D297353CC}">
              <c16:uniqueId val="{00000002-A5F8-4E50-9C2A-8861F32611C8}"/>
            </c:ext>
          </c:extLst>
        </c:ser>
        <c:ser>
          <c:idx val="7"/>
          <c:order val="7"/>
          <c:tx>
            <c:strRef>
              <c:f>A6_ábra_chart!$G$8</c:f>
              <c:strCache>
                <c:ptCount val="1"/>
                <c:pt idx="0">
                  <c:v>2022 trend</c:v>
                </c:pt>
              </c:strCache>
            </c:strRef>
          </c:tx>
          <c:spPr>
            <a:ln w="15875" cap="rnd">
              <a:solidFill>
                <a:schemeClr val="accent5">
                  <a:lumMod val="75000"/>
                </a:schemeClr>
              </a:solidFill>
              <a:prstDash val="sysDot"/>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A6_ábra_chart!$G$9:$G$373</c:f>
              <c:numCache>
                <c:formatCode>0.0</c:formatCode>
                <c:ptCount val="365"/>
                <c:pt idx="0">
                  <c:v>85.816000000000003</c:v>
                </c:pt>
                <c:pt idx="1">
                  <c:v>85.733999999999995</c:v>
                </c:pt>
                <c:pt idx="2">
                  <c:v>85.613</c:v>
                </c:pt>
                <c:pt idx="3">
                  <c:v>85.757000000000005</c:v>
                </c:pt>
                <c:pt idx="4">
                  <c:v>85.662000000000006</c:v>
                </c:pt>
                <c:pt idx="5">
                  <c:v>85.462999999999994</c:v>
                </c:pt>
                <c:pt idx="6">
                  <c:v>86.727999999999994</c:v>
                </c:pt>
                <c:pt idx="7">
                  <c:v>88.927000000000007</c:v>
                </c:pt>
                <c:pt idx="8">
                  <c:v>89.244</c:v>
                </c:pt>
                <c:pt idx="9">
                  <c:v>89.037000000000006</c:v>
                </c:pt>
                <c:pt idx="10">
                  <c:v>88.424999999999997</c:v>
                </c:pt>
                <c:pt idx="11">
                  <c:v>87.947000000000003</c:v>
                </c:pt>
                <c:pt idx="12">
                  <c:v>87.820999999999998</c:v>
                </c:pt>
                <c:pt idx="13">
                  <c:v>87.724000000000004</c:v>
                </c:pt>
                <c:pt idx="14">
                  <c:v>87.114999999999995</c:v>
                </c:pt>
                <c:pt idx="15">
                  <c:v>85.828999999999994</c:v>
                </c:pt>
                <c:pt idx="16">
                  <c:v>85.087999999999994</c:v>
                </c:pt>
                <c:pt idx="17">
                  <c:v>84.838999999999999</c:v>
                </c:pt>
                <c:pt idx="18">
                  <c:v>84.581000000000003</c:v>
                </c:pt>
                <c:pt idx="19">
                  <c:v>84.536000000000001</c:v>
                </c:pt>
                <c:pt idx="20">
                  <c:v>84.594999999999999</c:v>
                </c:pt>
                <c:pt idx="21">
                  <c:v>84.563999999999993</c:v>
                </c:pt>
                <c:pt idx="22">
                  <c:v>85.144999999999996</c:v>
                </c:pt>
                <c:pt idx="23">
                  <c:v>85.548000000000002</c:v>
                </c:pt>
                <c:pt idx="24">
                  <c:v>85.653999999999996</c:v>
                </c:pt>
                <c:pt idx="25">
                  <c:v>85.932000000000002</c:v>
                </c:pt>
                <c:pt idx="26">
                  <c:v>86.094999999999999</c:v>
                </c:pt>
                <c:pt idx="27">
                  <c:v>86.218000000000004</c:v>
                </c:pt>
                <c:pt idx="28">
                  <c:v>86.004999999999995</c:v>
                </c:pt>
                <c:pt idx="29">
                  <c:v>85.975999999999999</c:v>
                </c:pt>
                <c:pt idx="30">
                  <c:v>85.486999999999995</c:v>
                </c:pt>
                <c:pt idx="31">
                  <c:v>84.718999999999994</c:v>
                </c:pt>
                <c:pt idx="32">
                  <c:v>83.680999999999997</c:v>
                </c:pt>
                <c:pt idx="33">
                  <c:v>82.331000000000003</c:v>
                </c:pt>
                <c:pt idx="34">
                  <c:v>81.290999999999997</c:v>
                </c:pt>
                <c:pt idx="35">
                  <c:v>81.626999999999995</c:v>
                </c:pt>
                <c:pt idx="36">
                  <c:v>82.088999999999999</c:v>
                </c:pt>
                <c:pt idx="37">
                  <c:v>83.218999999999994</c:v>
                </c:pt>
                <c:pt idx="38">
                  <c:v>84.674000000000007</c:v>
                </c:pt>
                <c:pt idx="39">
                  <c:v>86.260999999999996</c:v>
                </c:pt>
                <c:pt idx="40">
                  <c:v>88.361000000000004</c:v>
                </c:pt>
                <c:pt idx="41">
                  <c:v>90.058000000000007</c:v>
                </c:pt>
                <c:pt idx="42">
                  <c:v>90.840999999999994</c:v>
                </c:pt>
                <c:pt idx="43">
                  <c:v>90.876999999999995</c:v>
                </c:pt>
                <c:pt idx="44">
                  <c:v>91.087000000000003</c:v>
                </c:pt>
                <c:pt idx="45">
                  <c:v>91.33</c:v>
                </c:pt>
                <c:pt idx="46">
                  <c:v>91.554000000000002</c:v>
                </c:pt>
                <c:pt idx="47">
                  <c:v>91.372</c:v>
                </c:pt>
                <c:pt idx="48">
                  <c:v>91.456999999999994</c:v>
                </c:pt>
                <c:pt idx="49">
                  <c:v>91.992000000000004</c:v>
                </c:pt>
                <c:pt idx="50">
                  <c:v>92.465999999999994</c:v>
                </c:pt>
                <c:pt idx="51">
                  <c:v>92.460999999999999</c:v>
                </c:pt>
                <c:pt idx="52">
                  <c:v>92.180999999999997</c:v>
                </c:pt>
                <c:pt idx="53">
                  <c:v>92.266000000000005</c:v>
                </c:pt>
                <c:pt idx="54">
                  <c:v>92.384</c:v>
                </c:pt>
                <c:pt idx="55">
                  <c:v>92.7</c:v>
                </c:pt>
                <c:pt idx="56">
                  <c:v>92.891000000000005</c:v>
                </c:pt>
                <c:pt idx="57">
                  <c:v>93.204999999999998</c:v>
                </c:pt>
                <c:pt idx="58">
                  <c:v>93.206999999999994</c:v>
                </c:pt>
                <c:pt idx="59">
                  <c:v>93.676000000000002</c:v>
                </c:pt>
                <c:pt idx="60">
                  <c:v>94.409000000000006</c:v>
                </c:pt>
                <c:pt idx="61">
                  <c:v>94.822000000000003</c:v>
                </c:pt>
                <c:pt idx="62">
                  <c:v>95.302999999999997</c:v>
                </c:pt>
                <c:pt idx="63">
                  <c:v>95.442999999999998</c:v>
                </c:pt>
                <c:pt idx="64">
                  <c:v>94.93</c:v>
                </c:pt>
                <c:pt idx="65">
                  <c:v>94.703999999999994</c:v>
                </c:pt>
                <c:pt idx="66">
                  <c:v>94.43</c:v>
                </c:pt>
                <c:pt idx="67">
                  <c:v>94.100999999999999</c:v>
                </c:pt>
                <c:pt idx="68">
                  <c:v>93.546999999999997</c:v>
                </c:pt>
                <c:pt idx="69">
                  <c:v>93.308000000000007</c:v>
                </c:pt>
                <c:pt idx="70">
                  <c:v>92.849000000000004</c:v>
                </c:pt>
                <c:pt idx="71">
                  <c:v>92.45</c:v>
                </c:pt>
                <c:pt idx="72">
                  <c:v>92.659000000000006</c:v>
                </c:pt>
                <c:pt idx="73">
                  <c:v>92.778999999999996</c:v>
                </c:pt>
                <c:pt idx="74">
                  <c:v>92.727000000000004</c:v>
                </c:pt>
                <c:pt idx="75">
                  <c:v>92.692999999999998</c:v>
                </c:pt>
                <c:pt idx="76">
                  <c:v>92.397999999999996</c:v>
                </c:pt>
                <c:pt idx="77">
                  <c:v>92.275000000000006</c:v>
                </c:pt>
                <c:pt idx="78">
                  <c:v>92.338999999999999</c:v>
                </c:pt>
                <c:pt idx="79">
                  <c:v>92.105000000000004</c:v>
                </c:pt>
                <c:pt idx="80">
                  <c:v>91.870999999999995</c:v>
                </c:pt>
                <c:pt idx="81">
                  <c:v>91.53</c:v>
                </c:pt>
                <c:pt idx="82">
                  <c:v>91.356999999999999</c:v>
                </c:pt>
                <c:pt idx="83">
                  <c:v>91.277000000000001</c:v>
                </c:pt>
                <c:pt idx="84">
                  <c:v>91.405000000000001</c:v>
                </c:pt>
                <c:pt idx="85">
                  <c:v>91.453000000000003</c:v>
                </c:pt>
                <c:pt idx="86">
                  <c:v>91.709000000000003</c:v>
                </c:pt>
                <c:pt idx="87">
                  <c:v>92.257000000000005</c:v>
                </c:pt>
                <c:pt idx="88">
                  <c:v>93.457999999999998</c:v>
                </c:pt>
                <c:pt idx="89">
                  <c:v>95.12</c:v>
                </c:pt>
                <c:pt idx="90">
                  <c:v>97.084999999999994</c:v>
                </c:pt>
                <c:pt idx="91">
                  <c:v>97.078000000000003</c:v>
                </c:pt>
                <c:pt idx="92">
                  <c:v>96.417000000000002</c:v>
                </c:pt>
                <c:pt idx="93">
                  <c:v>95.263999999999996</c:v>
                </c:pt>
                <c:pt idx="94">
                  <c:v>93.989000000000004</c:v>
                </c:pt>
                <c:pt idx="95">
                  <c:v>92.31</c:v>
                </c:pt>
                <c:pt idx="96">
                  <c:v>90.311999999999998</c:v>
                </c:pt>
                <c:pt idx="97">
                  <c:v>87.738</c:v>
                </c:pt>
                <c:pt idx="98">
                  <c:v>87.165000000000006</c:v>
                </c:pt>
                <c:pt idx="99">
                  <c:v>87.426000000000002</c:v>
                </c:pt>
                <c:pt idx="100">
                  <c:v>87.731999999999999</c:v>
                </c:pt>
                <c:pt idx="101">
                  <c:v>88.058999999999997</c:v>
                </c:pt>
              </c:numCache>
            </c:numRef>
          </c:val>
          <c:smooth val="0"/>
          <c:extLst>
            <c:ext xmlns:c16="http://schemas.microsoft.com/office/drawing/2014/chart" uri="{C3380CC4-5D6E-409C-BE32-E72D297353CC}">
              <c16:uniqueId val="{00000001-A5F8-4E50-9C2A-8861F32611C8}"/>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8"/>
          <c:tx>
            <c:v>fikt</c:v>
          </c:tx>
          <c:spPr>
            <a:ln w="28575" cap="rnd">
              <a:solidFill>
                <a:schemeClr val="accent1">
                  <a:lumMod val="60000"/>
                </a:schemeClr>
              </a:solidFill>
              <a:roun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smooth val="0"/>
          <c:extLst>
            <c:ext xmlns:c16="http://schemas.microsoft.com/office/drawing/2014/chart" uri="{C3380CC4-5D6E-409C-BE32-E72D297353CC}">
              <c16:uniqueId val="{00000006-4CBA-4BA3-B817-3F26650D6535}"/>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14"/>
        <c:tickMarkSkip val="14"/>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0.7720197975253094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3"/>
        <c:delete val="1"/>
      </c:legendEntry>
      <c:legendEntry>
        <c:idx val="5"/>
        <c:delete val="1"/>
      </c:legendEntry>
      <c:legendEntry>
        <c:idx val="7"/>
        <c:delete val="1"/>
      </c:legendEntry>
      <c:legendEntry>
        <c:idx val="8"/>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43320171261062"/>
        </c:manualLayout>
      </c:layout>
      <c:lineChart>
        <c:grouping val="standard"/>
        <c:varyColors val="0"/>
        <c:ser>
          <c:idx val="4"/>
          <c:order val="0"/>
          <c:tx>
            <c:strRef>
              <c:f>A7_ábra_chart!$H$8</c:f>
              <c:strCache>
                <c:ptCount val="1"/>
                <c:pt idx="0">
                  <c:v>2019</c:v>
                </c:pt>
              </c:strCache>
            </c:strRef>
          </c:tx>
          <c:spPr>
            <a:ln w="34925" cap="rnd" cmpd="sng" algn="ctr">
              <a:solidFill>
                <a:srgbClr val="002060"/>
              </a:solidFill>
              <a:prstDash val="solid"/>
              <a:round/>
              <a:headEnd type="none" w="med" len="med"/>
              <a:tailEnd type="none" w="med" len="me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A7_ábra_chart!$H$9:$H$20</c:f>
              <c:numCache>
                <c:formatCode>#,##0</c:formatCode>
                <c:ptCount val="12"/>
                <c:pt idx="0">
                  <c:v>1006</c:v>
                </c:pt>
                <c:pt idx="1">
                  <c:v>971</c:v>
                </c:pt>
                <c:pt idx="2">
                  <c:v>1174</c:v>
                </c:pt>
                <c:pt idx="3">
                  <c:v>1338</c:v>
                </c:pt>
                <c:pt idx="4">
                  <c:v>1412</c:v>
                </c:pt>
                <c:pt idx="5">
                  <c:v>1476</c:v>
                </c:pt>
                <c:pt idx="6">
                  <c:v>1604</c:v>
                </c:pt>
                <c:pt idx="7">
                  <c:v>1618</c:v>
                </c:pt>
                <c:pt idx="8">
                  <c:v>1516</c:v>
                </c:pt>
                <c:pt idx="9">
                  <c:v>1476</c:v>
                </c:pt>
                <c:pt idx="10">
                  <c:v>1271</c:v>
                </c:pt>
                <c:pt idx="11">
                  <c:v>1311</c:v>
                </c:pt>
              </c:numCache>
            </c:numRef>
          </c:val>
          <c:smooth val="0"/>
          <c:extLst>
            <c:ext xmlns:c16="http://schemas.microsoft.com/office/drawing/2014/chart" uri="{C3380CC4-5D6E-409C-BE32-E72D297353CC}">
              <c16:uniqueId val="{00000000-896E-4419-A7A4-467D03AD281E}"/>
            </c:ext>
          </c:extLst>
        </c:ser>
        <c:ser>
          <c:idx val="2"/>
          <c:order val="1"/>
          <c:tx>
            <c:strRef>
              <c:f>A7_ábra_chart!$G$8</c:f>
              <c:strCache>
                <c:ptCount val="1"/>
                <c:pt idx="0">
                  <c:v>2020</c:v>
                </c:pt>
              </c:strCache>
            </c:strRef>
          </c:tx>
          <c:spPr>
            <a:ln w="34925" cap="rnd" cmpd="sng" algn="ctr">
              <a:solidFill>
                <a:schemeClr val="accent1"/>
              </a:solidFill>
              <a:prstDash val="solid"/>
              <a:round/>
              <a:headEnd type="none" w="med" len="med"/>
              <a:tailEnd type="none" w="med" len="me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A7_ábra_chart!$G$9:$G$20</c:f>
              <c:numCache>
                <c:formatCode>#,##0</c:formatCode>
                <c:ptCount val="12"/>
                <c:pt idx="0">
                  <c:v>1169</c:v>
                </c:pt>
                <c:pt idx="1">
                  <c:v>1112</c:v>
                </c:pt>
                <c:pt idx="2">
                  <c:v>494</c:v>
                </c:pt>
                <c:pt idx="3">
                  <c:v>10</c:v>
                </c:pt>
                <c:pt idx="4">
                  <c:v>23</c:v>
                </c:pt>
                <c:pt idx="5">
                  <c:v>85</c:v>
                </c:pt>
                <c:pt idx="6">
                  <c:v>305</c:v>
                </c:pt>
                <c:pt idx="7">
                  <c:v>394</c:v>
                </c:pt>
                <c:pt idx="8">
                  <c:v>88</c:v>
                </c:pt>
                <c:pt idx="9">
                  <c:v>63</c:v>
                </c:pt>
                <c:pt idx="10">
                  <c:v>49</c:v>
                </c:pt>
                <c:pt idx="11">
                  <c:v>68</c:v>
                </c:pt>
              </c:numCache>
            </c:numRef>
          </c:val>
          <c:smooth val="0"/>
          <c:extLst>
            <c:ext xmlns:c16="http://schemas.microsoft.com/office/drawing/2014/chart" uri="{C3380CC4-5D6E-409C-BE32-E72D297353CC}">
              <c16:uniqueId val="{00000001-896E-4419-A7A4-467D03AD281E}"/>
            </c:ext>
          </c:extLst>
        </c:ser>
        <c:ser>
          <c:idx val="0"/>
          <c:order val="2"/>
          <c:tx>
            <c:strRef>
              <c:f>A7_ábra_chart!$F$8</c:f>
              <c:strCache>
                <c:ptCount val="1"/>
                <c:pt idx="0">
                  <c:v>2021</c:v>
                </c:pt>
              </c:strCache>
            </c:strRef>
          </c:tx>
          <c:spPr>
            <a:ln w="34925" cap="rnd">
              <a:solidFill>
                <a:schemeClr val="accent5"/>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A7_ábra_chart!$F$9:$F$20</c:f>
              <c:numCache>
                <c:formatCode>#,##0</c:formatCode>
                <c:ptCount val="12"/>
                <c:pt idx="0">
                  <c:v>66</c:v>
                </c:pt>
                <c:pt idx="1">
                  <c:v>54</c:v>
                </c:pt>
                <c:pt idx="2">
                  <c:v>63</c:v>
                </c:pt>
                <c:pt idx="3">
                  <c:v>65</c:v>
                </c:pt>
                <c:pt idx="4">
                  <c:v>89</c:v>
                </c:pt>
                <c:pt idx="5">
                  <c:v>266</c:v>
                </c:pt>
                <c:pt idx="6">
                  <c:v>538</c:v>
                </c:pt>
                <c:pt idx="7">
                  <c:v>703</c:v>
                </c:pt>
                <c:pt idx="8">
                  <c:v>639</c:v>
                </c:pt>
                <c:pt idx="9">
                  <c:v>713</c:v>
                </c:pt>
                <c:pt idx="10">
                  <c:v>725</c:v>
                </c:pt>
                <c:pt idx="11">
                  <c:v>702</c:v>
                </c:pt>
              </c:numCache>
            </c:numRef>
          </c:val>
          <c:smooth val="0"/>
          <c:extLst>
            <c:ext xmlns:c16="http://schemas.microsoft.com/office/drawing/2014/chart" uri="{C3380CC4-5D6E-409C-BE32-E72D297353CC}">
              <c16:uniqueId val="{00000004-896E-4419-A7A4-467D03AD281E}"/>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3"/>
          <c:tx>
            <c:v>fikt</c:v>
          </c:tx>
          <c:spPr>
            <a:ln w="28575" cap="rnd">
              <a:solidFill>
                <a:schemeClr val="accent1">
                  <a:lumMod val="60000"/>
                </a:schemeClr>
              </a:solidFill>
              <a:round/>
            </a:ln>
            <a:effectLst/>
          </c:spPr>
          <c:marker>
            <c:symbol val="none"/>
          </c:marker>
          <c:smooth val="0"/>
          <c:extLst>
            <c:ext xmlns:c16="http://schemas.microsoft.com/office/drawing/2014/chart" uri="{C3380CC4-5D6E-409C-BE32-E72D297353CC}">
              <c16:uniqueId val="{00000006-896E-4419-A7A4-467D03AD281E}"/>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2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MarkSkip val="1"/>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fő</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fő</a:t>
                </a:r>
              </a:p>
            </c:rich>
          </c:tx>
          <c:layout>
            <c:manualLayout>
              <c:xMode val="edge"/>
              <c:yMode val="edge"/>
              <c:x val="0.806305511811023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0"/>
      </c:valAx>
      <c:catAx>
        <c:axId val="828588912"/>
        <c:scaling>
          <c:orientation val="minMax"/>
        </c:scaling>
        <c:delete val="1"/>
        <c:axPos val="b"/>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6173704952353728"/>
        </c:manualLayout>
      </c:layout>
      <c:barChart>
        <c:barDir val="col"/>
        <c:grouping val="clustered"/>
        <c:varyColors val="0"/>
        <c:ser>
          <c:idx val="0"/>
          <c:order val="0"/>
          <c:tx>
            <c:strRef>
              <c:f>'5_ábra_chart'!$E$12</c:f>
              <c:strCache>
                <c:ptCount val="1"/>
                <c:pt idx="0">
                  <c:v>Office space under construction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'5_ábra_chart'!$G$10:$N$10</c:f>
              <c:strCache>
                <c:ptCount val="8"/>
                <c:pt idx="0">
                  <c:v> South Buda </c:v>
                </c:pt>
                <c:pt idx="1">
                  <c:v> Central Pest </c:v>
                </c:pt>
                <c:pt idx="2">
                  <c:v> Váci út Corridor </c:v>
                </c:pt>
                <c:pt idx="3">
                  <c:v> Non-Central Pest </c:v>
                </c:pt>
                <c:pt idx="4">
                  <c:v> Central Buda </c:v>
                </c:pt>
                <c:pt idx="5">
                  <c:v> North Buda </c:v>
                </c:pt>
                <c:pt idx="6">
                  <c:v> CBD </c:v>
                </c:pt>
                <c:pt idx="7">
                  <c:v> Periphery </c:v>
                </c:pt>
              </c:strCache>
            </c:strRef>
          </c:cat>
          <c:val>
            <c:numRef>
              <c:f>'5_ábra_chart'!$G$12:$N$12</c:f>
              <c:numCache>
                <c:formatCode>#,##0</c:formatCode>
                <c:ptCount val="8"/>
                <c:pt idx="0">
                  <c:v>157.554</c:v>
                </c:pt>
                <c:pt idx="1">
                  <c:v>113.581</c:v>
                </c:pt>
                <c:pt idx="2">
                  <c:v>112.833</c:v>
                </c:pt>
                <c:pt idx="3">
                  <c:v>89.906999999999996</c:v>
                </c:pt>
                <c:pt idx="4">
                  <c:v>44.878999999999998</c:v>
                </c:pt>
                <c:pt idx="5">
                  <c:v>15</c:v>
                </c:pt>
                <c:pt idx="6">
                  <c:v>2.7250000000000001</c:v>
                </c:pt>
                <c:pt idx="7">
                  <c:v>0</c:v>
                </c:pt>
              </c:numCache>
            </c:numRef>
          </c:val>
          <c:extLst>
            <c:ext xmlns:c16="http://schemas.microsoft.com/office/drawing/2014/chart" uri="{C3380CC4-5D6E-409C-BE32-E72D297353CC}">
              <c16:uniqueId val="{00000000-4D29-468C-A819-AD10BAF8915C}"/>
            </c:ext>
          </c:extLst>
        </c:ser>
        <c:ser>
          <c:idx val="4"/>
          <c:order val="1"/>
          <c:tx>
            <c:strRef>
              <c:f>'5_ábra_chart'!$E$15</c:f>
              <c:strCache>
                <c:ptCount val="1"/>
                <c:pt idx="0">
                  <c:v>Planned office space before construction</c:v>
                </c:pt>
              </c:strCache>
            </c:strRef>
          </c:tx>
          <c:spPr>
            <a:solidFill>
              <a:srgbClr val="DA8E1B"/>
            </a:solidFill>
            <a:ln w="9525">
              <a:solidFill>
                <a:schemeClr val="tx1"/>
              </a:solidFill>
            </a:ln>
            <a:effectLst/>
          </c:spPr>
          <c:invertIfNegative val="0"/>
          <c:cat>
            <c:strRef>
              <c:f>'5_ábra_chart'!$G$10:$N$10</c:f>
              <c:strCache>
                <c:ptCount val="8"/>
                <c:pt idx="0">
                  <c:v> South Buda </c:v>
                </c:pt>
                <c:pt idx="1">
                  <c:v> Central Pest </c:v>
                </c:pt>
                <c:pt idx="2">
                  <c:v> Váci út Corridor </c:v>
                </c:pt>
                <c:pt idx="3">
                  <c:v> Non-Central Pest </c:v>
                </c:pt>
                <c:pt idx="4">
                  <c:v> Central Buda </c:v>
                </c:pt>
                <c:pt idx="5">
                  <c:v> North Buda </c:v>
                </c:pt>
                <c:pt idx="6">
                  <c:v> CBD </c:v>
                </c:pt>
                <c:pt idx="7">
                  <c:v> Periphery </c:v>
                </c:pt>
              </c:strCache>
            </c:strRef>
          </c:cat>
          <c:val>
            <c:numRef>
              <c:f>'5_ábra_chart'!$G$15:$N$15</c:f>
              <c:numCache>
                <c:formatCode>#,##0</c:formatCode>
                <c:ptCount val="8"/>
                <c:pt idx="0">
                  <c:v>37.366999999999997</c:v>
                </c:pt>
                <c:pt idx="1">
                  <c:v>76.8</c:v>
                </c:pt>
                <c:pt idx="2">
                  <c:v>253.2</c:v>
                </c:pt>
                <c:pt idx="3">
                  <c:v>54.353000000000002</c:v>
                </c:pt>
                <c:pt idx="4">
                  <c:v>7.6</c:v>
                </c:pt>
                <c:pt idx="5">
                  <c:v>0</c:v>
                </c:pt>
                <c:pt idx="6">
                  <c:v>17</c:v>
                </c:pt>
                <c:pt idx="7">
                  <c:v>0</c:v>
                </c:pt>
              </c:numCache>
            </c:numRef>
          </c:val>
          <c:extLst>
            <c:ext xmlns:c16="http://schemas.microsoft.com/office/drawing/2014/chart" uri="{C3380CC4-5D6E-409C-BE32-E72D297353CC}">
              <c16:uniqueId val="{00000001-4D29-468C-A819-AD10BAF8915C}"/>
            </c:ext>
          </c:extLst>
        </c:ser>
        <c:ser>
          <c:idx val="3"/>
          <c:order val="2"/>
          <c:tx>
            <c:strRef>
              <c:f>'5_ábra_chart'!$E$14</c:f>
              <c:strCache>
                <c:ptCount val="1"/>
                <c:pt idx="0">
                  <c:v>New completions in 2021</c:v>
                </c:pt>
              </c:strCache>
            </c:strRef>
          </c:tx>
          <c:spPr>
            <a:solidFill>
              <a:srgbClr val="232157"/>
            </a:solidFill>
            <a:ln w="9525">
              <a:solidFill>
                <a:schemeClr val="tx1"/>
              </a:solidFill>
            </a:ln>
            <a:effectLst/>
          </c:spPr>
          <c:invertIfNegative val="0"/>
          <c:cat>
            <c:strRef>
              <c:f>'5_ábra_chart'!$G$10:$N$10</c:f>
              <c:strCache>
                <c:ptCount val="8"/>
                <c:pt idx="0">
                  <c:v> South Buda </c:v>
                </c:pt>
                <c:pt idx="1">
                  <c:v> Central Pest </c:v>
                </c:pt>
                <c:pt idx="2">
                  <c:v> Váci út Corridor </c:v>
                </c:pt>
                <c:pt idx="3">
                  <c:v> Non-Central Pest </c:v>
                </c:pt>
                <c:pt idx="4">
                  <c:v> Central Buda </c:v>
                </c:pt>
                <c:pt idx="5">
                  <c:v> North Buda </c:v>
                </c:pt>
                <c:pt idx="6">
                  <c:v> CBD </c:v>
                </c:pt>
                <c:pt idx="7">
                  <c:v> Periphery </c:v>
                </c:pt>
              </c:strCache>
            </c:strRef>
          </c:cat>
          <c:val>
            <c:numRef>
              <c:f>'5_ábra_chart'!$G$14:$N$14</c:f>
              <c:numCache>
                <c:formatCode>#,##0</c:formatCode>
                <c:ptCount val="8"/>
                <c:pt idx="0">
                  <c:v>41.755000000000003</c:v>
                </c:pt>
                <c:pt idx="1">
                  <c:v>0</c:v>
                </c:pt>
                <c:pt idx="2">
                  <c:v>2.7</c:v>
                </c:pt>
                <c:pt idx="3">
                  <c:v>0</c:v>
                </c:pt>
                <c:pt idx="4">
                  <c:v>0</c:v>
                </c:pt>
                <c:pt idx="5">
                  <c:v>0</c:v>
                </c:pt>
                <c:pt idx="6">
                  <c:v>0</c:v>
                </c:pt>
                <c:pt idx="7">
                  <c:v>0</c:v>
                </c:pt>
              </c:numCache>
            </c:numRef>
          </c:val>
          <c:extLst>
            <c:ext xmlns:c16="http://schemas.microsoft.com/office/drawing/2014/chart" uri="{C3380CC4-5D6E-409C-BE32-E72D297353CC}">
              <c16:uniqueId val="{00000002-4D29-468C-A819-AD10BAF8915C}"/>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'Fejlesztések alpiaconként'!#REF!</c:f>
            </c:multiLvlStrRef>
          </c:cat>
          <c:extLst>
            <c:ext xmlns:c16="http://schemas.microsoft.com/office/drawing/2014/chart" uri="{C3380CC4-5D6E-409C-BE32-E72D297353CC}">
              <c16:uniqueId val="{00000003-4D29-468C-A819-AD10BAF8915C}"/>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'5_ábra_chart'!$E$13</c:f>
              <c:strCache>
                <c:ptCount val="1"/>
                <c:pt idx="0">
                  <c:v>Office space under construction as ratio of existing space (right-hand scale)</c:v>
                </c:pt>
              </c:strCache>
            </c:strRef>
          </c:tx>
          <c:spPr>
            <a:ln w="28575" cap="rnd">
              <a:noFill/>
              <a:round/>
            </a:ln>
            <a:effectLst/>
          </c:spPr>
          <c:marker>
            <c:symbol val="triangle"/>
            <c:size val="12"/>
            <c:spPr>
              <a:solidFill>
                <a:srgbClr val="A99A6F"/>
              </a:solidFill>
              <a:ln w="9525">
                <a:solidFill>
                  <a:schemeClr val="tx1"/>
                </a:solidFill>
              </a:ln>
              <a:effectLst/>
            </c:spPr>
          </c:marker>
          <c:cat>
            <c:strRef>
              <c:f>'5_ábra_chart'!$G$11:$N$11</c:f>
              <c:strCache>
                <c:ptCount val="8"/>
                <c:pt idx="0">
                  <c:v> Dél-Buda </c:v>
                </c:pt>
                <c:pt idx="1">
                  <c:v> Pest központ </c:v>
                </c:pt>
                <c:pt idx="2">
                  <c:v> Váci út </c:v>
                </c:pt>
                <c:pt idx="3">
                  <c:v> Nem-közp. Pest </c:v>
                </c:pt>
                <c:pt idx="4">
                  <c:v> Buda központ </c:v>
                </c:pt>
                <c:pt idx="5">
                  <c:v> Észak-Buda </c:v>
                </c:pt>
                <c:pt idx="6">
                  <c:v> Belváros </c:v>
                </c:pt>
                <c:pt idx="7">
                  <c:v> Agglomeráció </c:v>
                </c:pt>
              </c:strCache>
            </c:strRef>
          </c:cat>
          <c:val>
            <c:numRef>
              <c:f>'5_ábra_chart'!$G$13:$N$13</c:f>
              <c:numCache>
                <c:formatCode>#,##0</c:formatCode>
                <c:ptCount val="8"/>
                <c:pt idx="0">
                  <c:v>32.975091932347837</c:v>
                </c:pt>
                <c:pt idx="1">
                  <c:v>17.648009372411984</c:v>
                </c:pt>
                <c:pt idx="2">
                  <c:v>10.988447001605909</c:v>
                </c:pt>
                <c:pt idx="3">
                  <c:v>16.947468822101246</c:v>
                </c:pt>
                <c:pt idx="4">
                  <c:v>10.217281432272577</c:v>
                </c:pt>
                <c:pt idx="5">
                  <c:v>4.6022858019483008</c:v>
                </c:pt>
                <c:pt idx="6">
                  <c:v>0.71533387059938414</c:v>
                </c:pt>
                <c:pt idx="7">
                  <c:v>0</c:v>
                </c:pt>
              </c:numCache>
            </c:numRef>
          </c:val>
          <c:smooth val="0"/>
          <c:extLst>
            <c:ext xmlns:c16="http://schemas.microsoft.com/office/drawing/2014/chart" uri="{C3380CC4-5D6E-409C-BE32-E72D297353CC}">
              <c16:uniqueId val="{00000004-4D29-468C-A819-AD10BAF8915C}"/>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5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121957992026805"/>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585222502099076E-2"/>
          <c:y val="0.80787135043885228"/>
          <c:w val="0.93115029387069692"/>
          <c:h val="0.1783236489986211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6412298065200534E-2"/>
          <c:w val="0.80671271091113606"/>
          <c:h val="0.65278352068039414"/>
        </c:manualLayout>
      </c:layout>
      <c:lineChart>
        <c:grouping val="standard"/>
        <c:varyColors val="0"/>
        <c:ser>
          <c:idx val="4"/>
          <c:order val="0"/>
          <c:tx>
            <c:strRef>
              <c:f>A7_ábra_chart!$H$8</c:f>
              <c:strCache>
                <c:ptCount val="1"/>
                <c:pt idx="0">
                  <c:v>2019</c:v>
                </c:pt>
              </c:strCache>
            </c:strRef>
          </c:tx>
          <c:spPr>
            <a:ln w="34925" cap="rnd" cmpd="sng" algn="ctr">
              <a:solidFill>
                <a:srgbClr val="002060"/>
              </a:solidFill>
              <a:prstDash val="solid"/>
              <a:round/>
              <a:headEnd type="none" w="med" len="med"/>
              <a:tailEnd type="none" w="med" len="me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A7_ábra_chart!$H$9:$H$20</c:f>
              <c:numCache>
                <c:formatCode>#,##0</c:formatCode>
                <c:ptCount val="12"/>
                <c:pt idx="0">
                  <c:v>1006</c:v>
                </c:pt>
                <c:pt idx="1">
                  <c:v>971</c:v>
                </c:pt>
                <c:pt idx="2">
                  <c:v>1174</c:v>
                </c:pt>
                <c:pt idx="3">
                  <c:v>1338</c:v>
                </c:pt>
                <c:pt idx="4">
                  <c:v>1412</c:v>
                </c:pt>
                <c:pt idx="5">
                  <c:v>1476</c:v>
                </c:pt>
                <c:pt idx="6">
                  <c:v>1604</c:v>
                </c:pt>
                <c:pt idx="7">
                  <c:v>1618</c:v>
                </c:pt>
                <c:pt idx="8">
                  <c:v>1516</c:v>
                </c:pt>
                <c:pt idx="9">
                  <c:v>1476</c:v>
                </c:pt>
                <c:pt idx="10">
                  <c:v>1271</c:v>
                </c:pt>
                <c:pt idx="11">
                  <c:v>1311</c:v>
                </c:pt>
              </c:numCache>
            </c:numRef>
          </c:val>
          <c:smooth val="0"/>
          <c:extLst>
            <c:ext xmlns:c16="http://schemas.microsoft.com/office/drawing/2014/chart" uri="{C3380CC4-5D6E-409C-BE32-E72D297353CC}">
              <c16:uniqueId val="{00000000-1E7B-4BC2-B25D-4780481A8A48}"/>
            </c:ext>
          </c:extLst>
        </c:ser>
        <c:ser>
          <c:idx val="2"/>
          <c:order val="1"/>
          <c:tx>
            <c:strRef>
              <c:f>A7_ábra_chart!$G$8</c:f>
              <c:strCache>
                <c:ptCount val="1"/>
                <c:pt idx="0">
                  <c:v>2020</c:v>
                </c:pt>
              </c:strCache>
            </c:strRef>
          </c:tx>
          <c:spPr>
            <a:ln w="34925" cap="rnd">
              <a:solidFill>
                <a:schemeClr val="accent1"/>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A7_ábra_chart!$G$9:$G$20</c:f>
              <c:numCache>
                <c:formatCode>#,##0</c:formatCode>
                <c:ptCount val="12"/>
                <c:pt idx="0">
                  <c:v>1169</c:v>
                </c:pt>
                <c:pt idx="1">
                  <c:v>1112</c:v>
                </c:pt>
                <c:pt idx="2">
                  <c:v>494</c:v>
                </c:pt>
                <c:pt idx="3">
                  <c:v>10</c:v>
                </c:pt>
                <c:pt idx="4">
                  <c:v>23</c:v>
                </c:pt>
                <c:pt idx="5">
                  <c:v>85</c:v>
                </c:pt>
                <c:pt idx="6">
                  <c:v>305</c:v>
                </c:pt>
                <c:pt idx="7">
                  <c:v>394</c:v>
                </c:pt>
                <c:pt idx="8">
                  <c:v>88</c:v>
                </c:pt>
                <c:pt idx="9">
                  <c:v>63</c:v>
                </c:pt>
                <c:pt idx="10">
                  <c:v>49</c:v>
                </c:pt>
                <c:pt idx="11">
                  <c:v>68</c:v>
                </c:pt>
              </c:numCache>
            </c:numRef>
          </c:val>
          <c:smooth val="0"/>
          <c:extLst>
            <c:ext xmlns:c16="http://schemas.microsoft.com/office/drawing/2014/chart" uri="{C3380CC4-5D6E-409C-BE32-E72D297353CC}">
              <c16:uniqueId val="{00000002-1E7B-4BC2-B25D-4780481A8A48}"/>
            </c:ext>
          </c:extLst>
        </c:ser>
        <c:ser>
          <c:idx val="0"/>
          <c:order val="2"/>
          <c:tx>
            <c:strRef>
              <c:f>A7_ábra_chart!$F$8</c:f>
              <c:strCache>
                <c:ptCount val="1"/>
                <c:pt idx="0">
                  <c:v>2021</c:v>
                </c:pt>
              </c:strCache>
            </c:strRef>
          </c:tx>
          <c:spPr>
            <a:ln w="34925" cap="rnd">
              <a:solidFill>
                <a:schemeClr val="accent5"/>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A7_ábra_chart!$F$9:$F$20</c:f>
              <c:numCache>
                <c:formatCode>#,##0</c:formatCode>
                <c:ptCount val="12"/>
                <c:pt idx="0">
                  <c:v>66</c:v>
                </c:pt>
                <c:pt idx="1">
                  <c:v>54</c:v>
                </c:pt>
                <c:pt idx="2">
                  <c:v>63</c:v>
                </c:pt>
                <c:pt idx="3">
                  <c:v>65</c:v>
                </c:pt>
                <c:pt idx="4">
                  <c:v>89</c:v>
                </c:pt>
                <c:pt idx="5">
                  <c:v>266</c:v>
                </c:pt>
                <c:pt idx="6">
                  <c:v>538</c:v>
                </c:pt>
                <c:pt idx="7">
                  <c:v>703</c:v>
                </c:pt>
                <c:pt idx="8">
                  <c:v>639</c:v>
                </c:pt>
                <c:pt idx="9">
                  <c:v>713</c:v>
                </c:pt>
                <c:pt idx="10">
                  <c:v>725</c:v>
                </c:pt>
                <c:pt idx="11">
                  <c:v>702</c:v>
                </c:pt>
              </c:numCache>
            </c:numRef>
          </c:val>
          <c:smooth val="0"/>
          <c:extLst>
            <c:ext xmlns:c16="http://schemas.microsoft.com/office/drawing/2014/chart" uri="{C3380CC4-5D6E-409C-BE32-E72D297353CC}">
              <c16:uniqueId val="{00000004-1E7B-4BC2-B25D-4780481A8A48}"/>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3"/>
          <c:tx>
            <c:v>fikt</c:v>
          </c:tx>
          <c:spPr>
            <a:ln w="28575" cap="rnd">
              <a:solidFill>
                <a:schemeClr val="accent1">
                  <a:lumMod val="60000"/>
                </a:schemeClr>
              </a:solidFill>
              <a:round/>
            </a:ln>
            <a:effectLst/>
          </c:spPr>
          <c:marker>
            <c:symbol val="none"/>
          </c:marker>
          <c:smooth val="0"/>
          <c:extLst>
            <c:ext xmlns:c16="http://schemas.microsoft.com/office/drawing/2014/chart" uri="{C3380CC4-5D6E-409C-BE32-E72D297353CC}">
              <c16:uniqueId val="{00000006-1E7B-4BC2-B25D-4780481A8A48}"/>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2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MarkSkip val="1"/>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persons</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persons</a:t>
                </a:r>
              </a:p>
            </c:rich>
          </c:tx>
          <c:layout>
            <c:manualLayout>
              <c:xMode val="edge"/>
              <c:yMode val="edge"/>
              <c:x val="0.7720197975253094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0"/>
      </c:valAx>
      <c:catAx>
        <c:axId val="828588912"/>
        <c:scaling>
          <c:orientation val="minMax"/>
        </c:scaling>
        <c:delete val="1"/>
        <c:axPos val="b"/>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5777768519675786"/>
        </c:manualLayout>
      </c:layout>
      <c:areaChart>
        <c:grouping val="stacked"/>
        <c:varyColors val="0"/>
        <c:ser>
          <c:idx val="1"/>
          <c:order val="1"/>
          <c:tx>
            <c:strRef>
              <c:f>A9_ábra_chart!$H$8</c:f>
              <c:strCache>
                <c:ptCount val="1"/>
                <c:pt idx="0">
                  <c:v>Kihasznált bériroda állomány</c:v>
                </c:pt>
              </c:strCache>
            </c:strRef>
          </c:tx>
          <c:spPr>
            <a:solidFill>
              <a:srgbClr val="7B5300"/>
            </a:solidFill>
            <a:ln>
              <a:solidFill>
                <a:schemeClr val="tx1"/>
              </a:solidFill>
            </a:ln>
          </c:spPr>
          <c:cat>
            <c:strRef>
              <c:f>A9_ábra_chart!$E$10:$E$89</c:f>
              <c:strCache>
                <c:ptCount val="8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strCache>
            </c:strRef>
          </c:cat>
          <c:val>
            <c:numRef>
              <c:f>A9_ábra_chart!$H$10:$H$89</c:f>
              <c:numCache>
                <c:formatCode>0.0</c:formatCode>
                <c:ptCount val="80"/>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pt idx="78">
                  <c:v>2.9495439999999999</c:v>
                </c:pt>
                <c:pt idx="79">
                  <c:v>2.9386510000000001</c:v>
                </c:pt>
              </c:numCache>
            </c:numRef>
          </c:val>
          <c:extLst>
            <c:ext xmlns:c16="http://schemas.microsoft.com/office/drawing/2014/chart" uri="{C3380CC4-5D6E-409C-BE32-E72D297353CC}">
              <c16:uniqueId val="{00000000-C581-4B3C-BD1E-2797229BA269}"/>
            </c:ext>
          </c:extLst>
        </c:ser>
        <c:ser>
          <c:idx val="2"/>
          <c:order val="2"/>
          <c:tx>
            <c:strRef>
              <c:f>A9_ábra_chart!$I$8</c:f>
              <c:strCache>
                <c:ptCount val="1"/>
                <c:pt idx="0">
                  <c:v>Kihasználatlan bériroda állomány</c:v>
                </c:pt>
              </c:strCache>
            </c:strRef>
          </c:tx>
          <c:spPr>
            <a:solidFill>
              <a:srgbClr val="F6A800"/>
            </a:solidFill>
            <a:ln>
              <a:solidFill>
                <a:schemeClr val="tx1"/>
              </a:solidFill>
              <a:prstDash val="solid"/>
            </a:ln>
          </c:spPr>
          <c:cat>
            <c:strRef>
              <c:f>A9_ábra_chart!$E$10:$E$89</c:f>
              <c:strCache>
                <c:ptCount val="8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strCache>
            </c:strRef>
          </c:cat>
          <c:val>
            <c:numRef>
              <c:f>A9_ábra_chart!$I$10:$I$89</c:f>
              <c:numCache>
                <c:formatCode>0.0</c:formatCode>
                <c:ptCount val="80"/>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pt idx="78">
                  <c:v>0.359458</c:v>
                </c:pt>
                <c:pt idx="79">
                  <c:v>0.36308499999999999</c:v>
                </c:pt>
              </c:numCache>
            </c:numRef>
          </c:val>
          <c:extLst>
            <c:ext xmlns:c16="http://schemas.microsoft.com/office/drawing/2014/chart" uri="{C3380CC4-5D6E-409C-BE32-E72D297353CC}">
              <c16:uniqueId val="{00000001-C581-4B3C-BD1E-2797229BA269}"/>
            </c:ext>
          </c:extLst>
        </c:ser>
        <c:ser>
          <c:idx val="4"/>
          <c:order val="4"/>
          <c:tx>
            <c:strRef>
              <c:f>A9_ábra_chart!$J$8</c:f>
              <c:strCache>
                <c:ptCount val="1"/>
                <c:pt idx="0">
                  <c:v>A tulajdonos használatában álló irodaállomány</c:v>
                </c:pt>
              </c:strCache>
            </c:strRef>
          </c:tx>
          <c:spPr>
            <a:solidFill>
              <a:schemeClr val="accent4"/>
            </a:solidFill>
            <a:ln>
              <a:solidFill>
                <a:schemeClr val="tx1"/>
              </a:solidFill>
            </a:ln>
          </c:spPr>
          <c:cat>
            <c:strRef>
              <c:f>A9_ábra_chart!$E$10:$E$89</c:f>
              <c:strCache>
                <c:ptCount val="8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strCache>
            </c:strRef>
          </c:cat>
          <c:val>
            <c:numRef>
              <c:f>A9_ábra_chart!$J$10:$J$89</c:f>
              <c:numCache>
                <c:formatCode>General</c:formatCode>
                <c:ptCount val="80"/>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pt idx="78" formatCode="0.0">
                  <c:v>0.64656400000000003</c:v>
                </c:pt>
                <c:pt idx="79" formatCode="0.0">
                  <c:v>0.65383000000000002</c:v>
                </c:pt>
              </c:numCache>
            </c:numRef>
          </c:val>
          <c:extLst>
            <c:ext xmlns:c16="http://schemas.microsoft.com/office/drawing/2014/chart" uri="{C3380CC4-5D6E-409C-BE32-E72D297353CC}">
              <c16:uniqueId val="{00000002-C581-4B3C-BD1E-2797229BA269}"/>
            </c:ext>
          </c:extLst>
        </c:ser>
        <c:dLbls>
          <c:showLegendKey val="0"/>
          <c:showVal val="0"/>
          <c:showCatName val="0"/>
          <c:showSerName val="0"/>
          <c:showPercent val="0"/>
          <c:showBubbleSize val="0"/>
        </c:dLbls>
        <c:axId val="752399104"/>
        <c:axId val="752400640"/>
      </c:areaChart>
      <c:lineChart>
        <c:grouping val="standard"/>
        <c:varyColors val="0"/>
        <c:ser>
          <c:idx val="0"/>
          <c:order val="0"/>
          <c:tx>
            <c:strRef>
              <c:f>A9_ábra_chart!$G$8</c:f>
              <c:strCache>
                <c:ptCount val="1"/>
                <c:pt idx="0">
                  <c:v>Kihasználatlan állomány/teljes irodaállomány (jobb tengely)</c:v>
                </c:pt>
              </c:strCache>
            </c:strRef>
          </c:tx>
          <c:spPr>
            <a:ln w="34925">
              <a:solidFill>
                <a:schemeClr val="tx1"/>
              </a:solidFill>
              <a:prstDash val="solid"/>
            </a:ln>
          </c:spPr>
          <c:marker>
            <c:symbol val="none"/>
          </c:marker>
          <c:cat>
            <c:strRef>
              <c:f>A9_ábra_chart!$E$10:$E$89</c:f>
              <c:strCache>
                <c:ptCount val="8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strCache>
            </c:strRef>
          </c:cat>
          <c:val>
            <c:numRef>
              <c:f>A9_ábra_chart!$G$10:$G$89</c:f>
              <c:numCache>
                <c:formatCode>#\ ##0.0</c:formatCode>
                <c:ptCount val="80"/>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pt idx="78">
                  <c:v>9.0873973535013697</c:v>
                </c:pt>
                <c:pt idx="79">
                  <c:v>9.1790909316138336</c:v>
                </c:pt>
              </c:numCache>
            </c:numRef>
          </c:val>
          <c:smooth val="0"/>
          <c:extLst>
            <c:ext xmlns:c16="http://schemas.microsoft.com/office/drawing/2014/chart" uri="{C3380CC4-5D6E-409C-BE32-E72D297353CC}">
              <c16:uniqueId val="{00000003-C581-4B3C-BD1E-2797229BA269}"/>
            </c:ext>
          </c:extLst>
        </c:ser>
        <c:ser>
          <c:idx val="3"/>
          <c:order val="3"/>
          <c:tx>
            <c:strRef>
              <c:f>A9_ábra_chart!$F$8</c:f>
              <c:strCache>
                <c:ptCount val="1"/>
                <c:pt idx="0">
                  <c:v>Kihasználatlan állomány/bériroda állomány (jobb tengely)</c:v>
                </c:pt>
              </c:strCache>
            </c:strRef>
          </c:tx>
          <c:spPr>
            <a:ln w="34925">
              <a:solidFill>
                <a:schemeClr val="tx1"/>
              </a:solidFill>
              <a:prstDash val="dash"/>
            </a:ln>
          </c:spPr>
          <c:marker>
            <c:symbol val="none"/>
          </c:marker>
          <c:cat>
            <c:strRef>
              <c:f>A9_ábra_chart!$E$10:$E$89</c:f>
              <c:strCache>
                <c:ptCount val="8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strCache>
            </c:strRef>
          </c:cat>
          <c:val>
            <c:numRef>
              <c:f>A9_ábra_chart!$F$10:$F$89</c:f>
              <c:numCache>
                <c:formatCode>#\ ##0.0</c:formatCode>
                <c:ptCount val="80"/>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pt idx="78">
                  <c:v>10.863033627661753</c:v>
                </c:pt>
                <c:pt idx="79">
                  <c:v>10.996790779153756</c:v>
                </c:pt>
              </c:numCache>
            </c:numRef>
          </c:val>
          <c:smooth val="0"/>
          <c:extLst>
            <c:ext xmlns:c16="http://schemas.microsoft.com/office/drawing/2014/chart" uri="{C3380CC4-5D6E-409C-BE32-E72D297353CC}">
              <c16:uniqueId val="{00000004-C581-4B3C-BD1E-2797229BA269}"/>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89420416941274417"/>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0.11446959658677026"/>
          <c:y val="0.76559022714753255"/>
          <c:w val="0.77791362863782998"/>
          <c:h val="0.22030042540978673"/>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6012924310387135"/>
        </c:manualLayout>
      </c:layout>
      <c:areaChart>
        <c:grouping val="stacked"/>
        <c:varyColors val="0"/>
        <c:ser>
          <c:idx val="1"/>
          <c:order val="1"/>
          <c:tx>
            <c:strRef>
              <c:f>A9_ábra_chart!$H$9</c:f>
              <c:strCache>
                <c:ptCount val="1"/>
                <c:pt idx="0">
                  <c:v>Office space in use</c:v>
                </c:pt>
              </c:strCache>
            </c:strRef>
          </c:tx>
          <c:spPr>
            <a:solidFill>
              <a:srgbClr val="7B5300"/>
            </a:solidFill>
            <a:ln>
              <a:solidFill>
                <a:schemeClr val="tx1"/>
              </a:solidFill>
            </a:ln>
          </c:spPr>
          <c:cat>
            <c:strRef>
              <c:f>A9_ábra_chart!$D$10:$D$89</c:f>
              <c:strCache>
                <c:ptCount val="8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strCache>
            </c:strRef>
          </c:cat>
          <c:val>
            <c:numRef>
              <c:f>A9_ábra_chart!$H$10:$H$89</c:f>
              <c:numCache>
                <c:formatCode>0.0</c:formatCode>
                <c:ptCount val="80"/>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pt idx="78">
                  <c:v>2.9495439999999999</c:v>
                </c:pt>
                <c:pt idx="79">
                  <c:v>2.9386510000000001</c:v>
                </c:pt>
              </c:numCache>
            </c:numRef>
          </c:val>
          <c:extLst>
            <c:ext xmlns:c16="http://schemas.microsoft.com/office/drawing/2014/chart" uri="{C3380CC4-5D6E-409C-BE32-E72D297353CC}">
              <c16:uniqueId val="{00000000-2EBC-4B98-B51C-87FB93AE72EF}"/>
            </c:ext>
          </c:extLst>
        </c:ser>
        <c:ser>
          <c:idx val="2"/>
          <c:order val="2"/>
          <c:tx>
            <c:strRef>
              <c:f>A9_ábra_chart!$I$9</c:f>
              <c:strCache>
                <c:ptCount val="1"/>
                <c:pt idx="0">
                  <c:v>Vacant office space</c:v>
                </c:pt>
              </c:strCache>
            </c:strRef>
          </c:tx>
          <c:spPr>
            <a:solidFill>
              <a:srgbClr val="F6A800"/>
            </a:solidFill>
            <a:ln>
              <a:solidFill>
                <a:schemeClr val="tx1"/>
              </a:solidFill>
              <a:prstDash val="solid"/>
            </a:ln>
          </c:spPr>
          <c:cat>
            <c:strRef>
              <c:f>A9_ábra_chart!$D$10:$D$89</c:f>
              <c:strCache>
                <c:ptCount val="8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strCache>
            </c:strRef>
          </c:cat>
          <c:val>
            <c:numRef>
              <c:f>A9_ábra_chart!$I$10:$I$89</c:f>
              <c:numCache>
                <c:formatCode>0.0</c:formatCode>
                <c:ptCount val="80"/>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pt idx="78">
                  <c:v>0.359458</c:v>
                </c:pt>
                <c:pt idx="79">
                  <c:v>0.36308499999999999</c:v>
                </c:pt>
              </c:numCache>
            </c:numRef>
          </c:val>
          <c:extLst>
            <c:ext xmlns:c16="http://schemas.microsoft.com/office/drawing/2014/chart" uri="{C3380CC4-5D6E-409C-BE32-E72D297353CC}">
              <c16:uniqueId val="{00000001-2EBC-4B98-B51C-87FB93AE72EF}"/>
            </c:ext>
          </c:extLst>
        </c:ser>
        <c:ser>
          <c:idx val="4"/>
          <c:order val="4"/>
          <c:tx>
            <c:strRef>
              <c:f>A9_ábra_chart!$J$9</c:f>
              <c:strCache>
                <c:ptCount val="1"/>
                <c:pt idx="0">
                  <c:v>Owner occupied office space</c:v>
                </c:pt>
              </c:strCache>
            </c:strRef>
          </c:tx>
          <c:spPr>
            <a:solidFill>
              <a:schemeClr val="accent4"/>
            </a:solidFill>
            <a:ln>
              <a:solidFill>
                <a:sysClr val="windowText" lastClr="000000"/>
              </a:solidFill>
            </a:ln>
          </c:spPr>
          <c:cat>
            <c:strRef>
              <c:f>A9_ábra_chart!$D$10:$D$89</c:f>
              <c:strCache>
                <c:ptCount val="8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strCache>
            </c:strRef>
          </c:cat>
          <c:val>
            <c:numRef>
              <c:f>A9_ábra_chart!$J$10:$J$89</c:f>
              <c:numCache>
                <c:formatCode>General</c:formatCode>
                <c:ptCount val="80"/>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pt idx="78" formatCode="0.0">
                  <c:v>0.64656400000000003</c:v>
                </c:pt>
                <c:pt idx="79" formatCode="0.0">
                  <c:v>0.65383000000000002</c:v>
                </c:pt>
              </c:numCache>
            </c:numRef>
          </c:val>
          <c:extLst>
            <c:ext xmlns:c16="http://schemas.microsoft.com/office/drawing/2014/chart" uri="{C3380CC4-5D6E-409C-BE32-E72D297353CC}">
              <c16:uniqueId val="{00000002-2EBC-4B98-B51C-87FB93AE72EF}"/>
            </c:ext>
          </c:extLst>
        </c:ser>
        <c:dLbls>
          <c:showLegendKey val="0"/>
          <c:showVal val="0"/>
          <c:showCatName val="0"/>
          <c:showSerName val="0"/>
          <c:showPercent val="0"/>
          <c:showBubbleSize val="0"/>
        </c:dLbls>
        <c:axId val="752450944"/>
        <c:axId val="752465024"/>
      </c:areaChart>
      <c:lineChart>
        <c:grouping val="standard"/>
        <c:varyColors val="0"/>
        <c:ser>
          <c:idx val="0"/>
          <c:order val="0"/>
          <c:tx>
            <c:strRef>
              <c:f>A9_ábra_chart!$G$9</c:f>
              <c:strCache>
                <c:ptCount val="1"/>
                <c:pt idx="0">
                  <c:v>Vacant stock/total stock of offices (right-hand scale)</c:v>
                </c:pt>
              </c:strCache>
            </c:strRef>
          </c:tx>
          <c:spPr>
            <a:ln w="34925">
              <a:solidFill>
                <a:schemeClr val="tx1"/>
              </a:solidFill>
              <a:prstDash val="solid"/>
            </a:ln>
          </c:spPr>
          <c:marker>
            <c:symbol val="none"/>
          </c:marker>
          <c:cat>
            <c:strRef>
              <c:f>A9_ábra_chart!$D$10:$D$89</c:f>
              <c:strCache>
                <c:ptCount val="8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strCache>
            </c:strRef>
          </c:cat>
          <c:val>
            <c:numRef>
              <c:f>A9_ábra_chart!$G$10:$G$89</c:f>
              <c:numCache>
                <c:formatCode>#\ ##0.0</c:formatCode>
                <c:ptCount val="80"/>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pt idx="78">
                  <c:v>9.0873973535013697</c:v>
                </c:pt>
                <c:pt idx="79">
                  <c:v>9.1790909316138336</c:v>
                </c:pt>
              </c:numCache>
            </c:numRef>
          </c:val>
          <c:smooth val="0"/>
          <c:extLst>
            <c:ext xmlns:c16="http://schemas.microsoft.com/office/drawing/2014/chart" uri="{C3380CC4-5D6E-409C-BE32-E72D297353CC}">
              <c16:uniqueId val="{00000003-2EBC-4B98-B51C-87FB93AE72EF}"/>
            </c:ext>
          </c:extLst>
        </c:ser>
        <c:ser>
          <c:idx val="3"/>
          <c:order val="3"/>
          <c:tx>
            <c:strRef>
              <c:f>A9_ábra_chart!$F$9</c:f>
              <c:strCache>
                <c:ptCount val="1"/>
                <c:pt idx="0">
                  <c:v>Vacant stock/stock of office spaces to let (right-hand scale)</c:v>
                </c:pt>
              </c:strCache>
            </c:strRef>
          </c:tx>
          <c:spPr>
            <a:ln w="34925">
              <a:solidFill>
                <a:schemeClr val="tx1"/>
              </a:solidFill>
              <a:prstDash val="dash"/>
            </a:ln>
          </c:spPr>
          <c:marker>
            <c:symbol val="none"/>
          </c:marker>
          <c:cat>
            <c:strRef>
              <c:f>A9_ábra_chart!$D$10:$D$89</c:f>
              <c:strCache>
                <c:ptCount val="8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strCache>
            </c:strRef>
          </c:cat>
          <c:val>
            <c:numRef>
              <c:f>A9_ábra_chart!$F$10:$F$89</c:f>
              <c:numCache>
                <c:formatCode>#\ ##0.0</c:formatCode>
                <c:ptCount val="80"/>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pt idx="78">
                  <c:v>10.863033627661753</c:v>
                </c:pt>
                <c:pt idx="79">
                  <c:v>10.996790779153756</c:v>
                </c:pt>
              </c:numCache>
            </c:numRef>
          </c:val>
          <c:smooth val="0"/>
          <c:extLst>
            <c:ext xmlns:c16="http://schemas.microsoft.com/office/drawing/2014/chart" uri="{C3380CC4-5D6E-409C-BE32-E72D297353CC}">
              <c16:uniqueId val="{00000004-2EBC-4B98-B51C-87FB93AE72EF}"/>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1490901522772263"/>
              <c:y val="9.3025408860929984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0.1162317111242152"/>
          <c:y val="0.78205113249732694"/>
          <c:w val="0.77201970238301709"/>
          <c:h val="0.20619107796710595"/>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73867187333290663"/>
        </c:manualLayout>
      </c:layout>
      <c:barChart>
        <c:barDir val="col"/>
        <c:grouping val="stacked"/>
        <c:varyColors val="0"/>
        <c:ser>
          <c:idx val="0"/>
          <c:order val="0"/>
          <c:tx>
            <c:strRef>
              <c:f>A10_ábra_chart!$H$13</c:f>
              <c:strCache>
                <c:ptCount val="1"/>
                <c:pt idx="0">
                  <c:v>New lease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A10_ábra_chart!$J$11:$U$11</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A10_ábra_chart!$J$13:$U$13</c:f>
              <c:numCache>
                <c:formatCode>#,##0</c:formatCode>
                <c:ptCount val="12"/>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c:v>104.50686</c:v>
                </c:pt>
                <c:pt idx="11">
                  <c:v>145.70405300000002</c:v>
                </c:pt>
              </c:numCache>
            </c:numRef>
          </c:val>
          <c:extLst>
            <c:ext xmlns:c16="http://schemas.microsoft.com/office/drawing/2014/chart" uri="{C3380CC4-5D6E-409C-BE32-E72D297353CC}">
              <c16:uniqueId val="{00000000-90F9-491F-9A47-79798CF7E756}"/>
            </c:ext>
          </c:extLst>
        </c:ser>
        <c:ser>
          <c:idx val="1"/>
          <c:order val="1"/>
          <c:tx>
            <c:strRef>
              <c:f>A10_ábra_chart!$H$14</c:f>
              <c:strCache>
                <c:ptCount val="1"/>
                <c:pt idx="0">
                  <c:v>Pre-lease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A10_ábra_chart!$J$11:$U$11</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A10_ábra_chart!$J$14:$U$14</c:f>
              <c:numCache>
                <c:formatCode>#,##0</c:formatCode>
                <c:ptCount val="12"/>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c:v>44.305999999999997</c:v>
                </c:pt>
                <c:pt idx="11">
                  <c:v>43.42</c:v>
                </c:pt>
              </c:numCache>
            </c:numRef>
          </c:val>
          <c:extLst>
            <c:ext xmlns:c16="http://schemas.microsoft.com/office/drawing/2014/chart" uri="{C3380CC4-5D6E-409C-BE32-E72D297353CC}">
              <c16:uniqueId val="{00000001-90F9-491F-9A47-79798CF7E756}"/>
            </c:ext>
          </c:extLst>
        </c:ser>
        <c:ser>
          <c:idx val="2"/>
          <c:order val="2"/>
          <c:tx>
            <c:strRef>
              <c:f>A10_ábra_chart!$H$15</c:f>
              <c:strCache>
                <c:ptCount val="1"/>
                <c:pt idx="0">
                  <c:v>Expansion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A10_ábra_chart!$J$11:$U$11</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A10_ábra_chart!$J$15:$U$15</c:f>
              <c:numCache>
                <c:formatCode>#,##0</c:formatCode>
                <c:ptCount val="12"/>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c:v>33.749770000000005</c:v>
                </c:pt>
                <c:pt idx="11">
                  <c:v>27.540400000000002</c:v>
                </c:pt>
              </c:numCache>
            </c:numRef>
          </c:val>
          <c:extLst>
            <c:ext xmlns:c16="http://schemas.microsoft.com/office/drawing/2014/chart" uri="{C3380CC4-5D6E-409C-BE32-E72D297353CC}">
              <c16:uniqueId val="{00000002-90F9-491F-9A47-79798CF7E756}"/>
            </c:ext>
          </c:extLst>
        </c:ser>
        <c:ser>
          <c:idx val="3"/>
          <c:order val="3"/>
          <c:tx>
            <c:strRef>
              <c:f>A10_ábra_chart!$H$16</c:f>
              <c:strCache>
                <c:ptCount val="1"/>
                <c:pt idx="0">
                  <c:v>Owner occupancy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A10_ábra_chart!$J$11:$U$11</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A10_ábra_chart!$J$16:$U$16</c:f>
              <c:numCache>
                <c:formatCode>#,##0</c:formatCode>
                <c:ptCount val="12"/>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7.48</c:v>
                </c:pt>
                <c:pt idx="11">
                  <c:v>1.2789999999999999</c:v>
                </c:pt>
              </c:numCache>
            </c:numRef>
          </c:val>
          <c:extLst>
            <c:ext xmlns:c16="http://schemas.microsoft.com/office/drawing/2014/chart" uri="{C3380CC4-5D6E-409C-BE32-E72D297353CC}">
              <c16:uniqueId val="{00000003-90F9-491F-9A47-79798CF7E756}"/>
            </c:ext>
          </c:extLst>
        </c:ser>
        <c:ser>
          <c:idx val="4"/>
          <c:order val="4"/>
          <c:tx>
            <c:strRef>
              <c:f>A10_ábra_chart!$H$17</c:f>
              <c:strCache>
                <c:ptCount val="1"/>
                <c:pt idx="0">
                  <c:v>Lease renewal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A10_ábra_chart!$J$11:$U$11</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A10_ábra_chart!$J$17:$U$17</c:f>
              <c:numCache>
                <c:formatCode>#,##0</c:formatCode>
                <c:ptCount val="12"/>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c:v>143.22091999999998</c:v>
                </c:pt>
                <c:pt idx="11">
                  <c:v>147.83168000000001</c:v>
                </c:pt>
              </c:numCache>
            </c:numRef>
          </c:val>
          <c:extLst>
            <c:ext xmlns:c16="http://schemas.microsoft.com/office/drawing/2014/chart" uri="{C3380CC4-5D6E-409C-BE32-E72D297353CC}">
              <c16:uniqueId val="{00000004-90F9-491F-9A47-79798CF7E756}"/>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A10_ábra_chart!$J$11:$S$11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90F9-491F-9A47-79798CF7E756}"/>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1583510784269455"/>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70665062797770695"/>
        </c:manualLayout>
      </c:layout>
      <c:barChart>
        <c:barDir val="col"/>
        <c:grouping val="stacked"/>
        <c:varyColors val="0"/>
        <c:ser>
          <c:idx val="0"/>
          <c:order val="0"/>
          <c:tx>
            <c:strRef>
              <c:f>A10_ábra_chart!$I$13</c:f>
              <c:strCache>
                <c:ptCount val="1"/>
                <c:pt idx="0">
                  <c:v>Új bérbeadás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A10_ábra_chart!$J$12:$U$12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A10_ábra_chart!$J$13:$U$13</c:f>
              <c:numCache>
                <c:formatCode>#,##0</c:formatCode>
                <c:ptCount val="12"/>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c:v>104.50686</c:v>
                </c:pt>
                <c:pt idx="11">
                  <c:v>145.70405300000002</c:v>
                </c:pt>
              </c:numCache>
            </c:numRef>
          </c:val>
          <c:extLst>
            <c:ext xmlns:c16="http://schemas.microsoft.com/office/drawing/2014/chart" uri="{C3380CC4-5D6E-409C-BE32-E72D297353CC}">
              <c16:uniqueId val="{00000000-EE2E-4C34-8F33-115D8AC0A4BD}"/>
            </c:ext>
          </c:extLst>
        </c:ser>
        <c:ser>
          <c:idx val="1"/>
          <c:order val="1"/>
          <c:tx>
            <c:strRef>
              <c:f>A10_ábra_chart!$I$14</c:f>
              <c:strCache>
                <c:ptCount val="1"/>
                <c:pt idx="0">
                  <c:v>Előbérlet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A10_ábra_chart!$J$12:$U$12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A10_ábra_chart!$J$14:$U$14</c:f>
              <c:numCache>
                <c:formatCode>#,##0</c:formatCode>
                <c:ptCount val="12"/>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c:v>44.305999999999997</c:v>
                </c:pt>
                <c:pt idx="11">
                  <c:v>43.42</c:v>
                </c:pt>
              </c:numCache>
            </c:numRef>
          </c:val>
          <c:extLst>
            <c:ext xmlns:c16="http://schemas.microsoft.com/office/drawing/2014/chart" uri="{C3380CC4-5D6E-409C-BE32-E72D297353CC}">
              <c16:uniqueId val="{00000001-EE2E-4C34-8F33-115D8AC0A4BD}"/>
            </c:ext>
          </c:extLst>
        </c:ser>
        <c:ser>
          <c:idx val="2"/>
          <c:order val="2"/>
          <c:tx>
            <c:strRef>
              <c:f>A10_ábra_chart!$I$15</c:f>
              <c:strCache>
                <c:ptCount val="1"/>
                <c:pt idx="0">
                  <c:v>Bővülés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A10_ábra_chart!$J$12:$U$12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A10_ábra_chart!$J$15:$U$15</c:f>
              <c:numCache>
                <c:formatCode>#,##0</c:formatCode>
                <c:ptCount val="12"/>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c:v>33.749770000000005</c:v>
                </c:pt>
                <c:pt idx="11">
                  <c:v>27.540400000000002</c:v>
                </c:pt>
              </c:numCache>
            </c:numRef>
          </c:val>
          <c:extLst>
            <c:ext xmlns:c16="http://schemas.microsoft.com/office/drawing/2014/chart" uri="{C3380CC4-5D6E-409C-BE32-E72D297353CC}">
              <c16:uniqueId val="{00000002-EE2E-4C34-8F33-115D8AC0A4BD}"/>
            </c:ext>
          </c:extLst>
        </c:ser>
        <c:ser>
          <c:idx val="3"/>
          <c:order val="3"/>
          <c:tx>
            <c:strRef>
              <c:f>A10_ábra_chart!$I$16</c:f>
              <c:strCache>
                <c:ptCount val="1"/>
                <c:pt idx="0">
                  <c:v>Saját használatba vétel</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A10_ábra_chart!$J$12:$U$12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A10_ábra_chart!$J$16:$U$16</c:f>
              <c:numCache>
                <c:formatCode>#,##0</c:formatCode>
                <c:ptCount val="12"/>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7.48</c:v>
                </c:pt>
                <c:pt idx="11">
                  <c:v>1.2789999999999999</c:v>
                </c:pt>
              </c:numCache>
            </c:numRef>
          </c:val>
          <c:extLst>
            <c:ext xmlns:c16="http://schemas.microsoft.com/office/drawing/2014/chart" uri="{C3380CC4-5D6E-409C-BE32-E72D297353CC}">
              <c16:uniqueId val="{00000003-EE2E-4C34-8F33-115D8AC0A4BD}"/>
            </c:ext>
          </c:extLst>
        </c:ser>
        <c:ser>
          <c:idx val="4"/>
          <c:order val="4"/>
          <c:tx>
            <c:strRef>
              <c:f>A10_ábra_chart!$I$17</c:f>
              <c:strCache>
                <c:ptCount val="1"/>
                <c:pt idx="0">
                  <c:v>Bérlet megújítás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A10_ábra_chart!$J$12:$U$12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A10_ábra_chart!$J$17:$U$17</c:f>
              <c:numCache>
                <c:formatCode>#,##0</c:formatCode>
                <c:ptCount val="12"/>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c:v>143.22091999999998</c:v>
                </c:pt>
                <c:pt idx="11">
                  <c:v>147.83168000000001</c:v>
                </c:pt>
              </c:numCache>
            </c:numRef>
          </c:val>
          <c:extLst>
            <c:ext xmlns:c16="http://schemas.microsoft.com/office/drawing/2014/chart" uri="{C3380CC4-5D6E-409C-BE32-E72D297353CC}">
              <c16:uniqueId val="{00000004-EE2E-4C34-8F33-115D8AC0A4BD}"/>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A10_ábra_chart!$J$11:$S$11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EE2E-4C34-8F33-115D8AC0A4BD}"/>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1112712897701422"/>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7338979760956277"/>
        </c:manualLayout>
      </c:layout>
      <c:barChart>
        <c:barDir val="col"/>
        <c:grouping val="stacked"/>
        <c:varyColors val="0"/>
        <c:ser>
          <c:idx val="6"/>
          <c:order val="0"/>
          <c:tx>
            <c:strRef>
              <c:f>A11_ábra_chart!$H$19</c:f>
              <c:strCache>
                <c:ptCount val="1"/>
                <c:pt idx="0">
                  <c:v>Informatika, távközlés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A11_ábra_chart!$I$12:$Q$12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A11_ábra_chart!$I$19:$Q$19</c:f>
              <c:numCache>
                <c:formatCode>General</c:formatCode>
                <c:ptCount val="9"/>
                <c:pt idx="0">
                  <c:v>18</c:v>
                </c:pt>
                <c:pt idx="1">
                  <c:v>23</c:v>
                </c:pt>
                <c:pt idx="2">
                  <c:v>39</c:v>
                </c:pt>
                <c:pt idx="3">
                  <c:v>30</c:v>
                </c:pt>
                <c:pt idx="4">
                  <c:v>16</c:v>
                </c:pt>
                <c:pt idx="5">
                  <c:v>17</c:v>
                </c:pt>
                <c:pt idx="6">
                  <c:v>14</c:v>
                </c:pt>
                <c:pt idx="7">
                  <c:v>32</c:v>
                </c:pt>
                <c:pt idx="8">
                  <c:v>20</c:v>
                </c:pt>
              </c:numCache>
            </c:numRef>
          </c:val>
          <c:extLst>
            <c:ext xmlns:c16="http://schemas.microsoft.com/office/drawing/2014/chart" uri="{C3380CC4-5D6E-409C-BE32-E72D297353CC}">
              <c16:uniqueId val="{00000000-101B-411D-89FA-466ED4C6E2BF}"/>
            </c:ext>
          </c:extLst>
        </c:ser>
        <c:ser>
          <c:idx val="2"/>
          <c:order val="1"/>
          <c:tx>
            <c:strRef>
              <c:f>A11_ábra_chart!$H$15</c:f>
              <c:strCache>
                <c:ptCount val="1"/>
                <c:pt idx="0">
                  <c:v>B2B (vállalatok közötti szolgáltatás és kereskedelem)</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A11_ábra_chart!$I$12:$Q$12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A11_ábra_chart!$I$15:$Q$15</c:f>
              <c:numCache>
                <c:formatCode>General</c:formatCode>
                <c:ptCount val="9"/>
                <c:pt idx="0">
                  <c:v>12</c:v>
                </c:pt>
                <c:pt idx="1">
                  <c:v>12</c:v>
                </c:pt>
                <c:pt idx="2">
                  <c:v>10</c:v>
                </c:pt>
                <c:pt idx="3">
                  <c:v>16</c:v>
                </c:pt>
                <c:pt idx="4">
                  <c:v>16</c:v>
                </c:pt>
                <c:pt idx="5">
                  <c:v>16</c:v>
                </c:pt>
                <c:pt idx="6">
                  <c:v>19</c:v>
                </c:pt>
                <c:pt idx="7">
                  <c:v>23</c:v>
                </c:pt>
                <c:pt idx="8">
                  <c:v>21</c:v>
                </c:pt>
              </c:numCache>
            </c:numRef>
          </c:val>
          <c:extLst>
            <c:ext xmlns:c16="http://schemas.microsoft.com/office/drawing/2014/chart" uri="{C3380CC4-5D6E-409C-BE32-E72D297353CC}">
              <c16:uniqueId val="{00000001-101B-411D-89FA-466ED4C6E2BF}"/>
            </c:ext>
          </c:extLst>
        </c:ser>
        <c:ser>
          <c:idx val="3"/>
          <c:order val="2"/>
          <c:tx>
            <c:strRef>
              <c:f>A11_ábra_chart!$H$16</c:f>
              <c:strCache>
                <c:ptCount val="1"/>
                <c:pt idx="0">
                  <c:v>B2C (végfelhasználóknak nyújtott szolgáltatás, kiskereskedelem)</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A11_ábra_chart!$I$12:$Q$12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A11_ábra_chart!$I$16:$Q$16</c:f>
              <c:numCache>
                <c:formatCode>General</c:formatCode>
                <c:ptCount val="9"/>
                <c:pt idx="0">
                  <c:v>12</c:v>
                </c:pt>
                <c:pt idx="1">
                  <c:v>7</c:v>
                </c:pt>
                <c:pt idx="2">
                  <c:v>9</c:v>
                </c:pt>
                <c:pt idx="3">
                  <c:v>13</c:v>
                </c:pt>
                <c:pt idx="4">
                  <c:v>12</c:v>
                </c:pt>
                <c:pt idx="5">
                  <c:v>7</c:v>
                </c:pt>
                <c:pt idx="6">
                  <c:v>6</c:v>
                </c:pt>
                <c:pt idx="7">
                  <c:v>7</c:v>
                </c:pt>
                <c:pt idx="8">
                  <c:v>11</c:v>
                </c:pt>
              </c:numCache>
            </c:numRef>
          </c:val>
          <c:extLst>
            <c:ext xmlns:c16="http://schemas.microsoft.com/office/drawing/2014/chart" uri="{C3380CC4-5D6E-409C-BE32-E72D297353CC}">
              <c16:uniqueId val="{00000002-101B-411D-89FA-466ED4C6E2BF}"/>
            </c:ext>
          </c:extLst>
        </c:ser>
        <c:ser>
          <c:idx val="0"/>
          <c:order val="3"/>
          <c:tx>
            <c:strRef>
              <c:f>A11_ábra_chart!$H$13</c:f>
              <c:strCache>
                <c:ptCount val="1"/>
                <c:pt idx="0">
                  <c:v>Pénzügyi szolgáltatás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A11_ábra_chart!$I$12:$Q$12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A11_ábra_chart!$I$13:$Q$13</c:f>
              <c:numCache>
                <c:formatCode>General</c:formatCode>
                <c:ptCount val="9"/>
                <c:pt idx="0">
                  <c:v>10</c:v>
                </c:pt>
                <c:pt idx="1">
                  <c:v>8</c:v>
                </c:pt>
                <c:pt idx="2">
                  <c:v>6</c:v>
                </c:pt>
                <c:pt idx="3">
                  <c:v>6</c:v>
                </c:pt>
                <c:pt idx="4">
                  <c:v>16</c:v>
                </c:pt>
                <c:pt idx="5">
                  <c:v>17</c:v>
                </c:pt>
                <c:pt idx="6">
                  <c:v>9</c:v>
                </c:pt>
                <c:pt idx="7">
                  <c:v>7</c:v>
                </c:pt>
                <c:pt idx="8">
                  <c:v>3</c:v>
                </c:pt>
              </c:numCache>
            </c:numRef>
          </c:val>
          <c:extLst>
            <c:ext xmlns:c16="http://schemas.microsoft.com/office/drawing/2014/chart" uri="{C3380CC4-5D6E-409C-BE32-E72D297353CC}">
              <c16:uniqueId val="{00000003-101B-411D-89FA-466ED4C6E2BF}"/>
            </c:ext>
          </c:extLst>
        </c:ser>
        <c:ser>
          <c:idx val="4"/>
          <c:order val="4"/>
          <c:tx>
            <c:strRef>
              <c:f>A11_ábra_chart!$H$17</c:f>
              <c:strCache>
                <c:ptCount val="1"/>
                <c:pt idx="0">
                  <c:v>Állam, közszolgáltatás</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A11_ábra_chart!$I$12:$Q$12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A11_ábra_chart!$I$17:$Q$17</c:f>
              <c:numCache>
                <c:formatCode>General</c:formatCode>
                <c:ptCount val="9"/>
                <c:pt idx="0">
                  <c:v>13</c:v>
                </c:pt>
                <c:pt idx="1">
                  <c:v>16</c:v>
                </c:pt>
                <c:pt idx="2">
                  <c:v>14</c:v>
                </c:pt>
                <c:pt idx="3">
                  <c:v>7</c:v>
                </c:pt>
                <c:pt idx="4">
                  <c:v>10</c:v>
                </c:pt>
                <c:pt idx="5">
                  <c:v>17</c:v>
                </c:pt>
                <c:pt idx="6">
                  <c:v>7</c:v>
                </c:pt>
                <c:pt idx="7">
                  <c:v>9</c:v>
                </c:pt>
                <c:pt idx="8">
                  <c:v>9</c:v>
                </c:pt>
              </c:numCache>
            </c:numRef>
          </c:val>
          <c:extLst>
            <c:ext xmlns:c16="http://schemas.microsoft.com/office/drawing/2014/chart" uri="{C3380CC4-5D6E-409C-BE32-E72D297353CC}">
              <c16:uniqueId val="{00000004-101B-411D-89FA-466ED4C6E2BF}"/>
            </c:ext>
          </c:extLst>
        </c:ser>
        <c:ser>
          <c:idx val="5"/>
          <c:order val="5"/>
          <c:tx>
            <c:strRef>
              <c:f>A11_ábra_chart!$H$18</c:f>
              <c:strCache>
                <c:ptCount val="1"/>
                <c:pt idx="0">
                  <c:v>Gyártás, ipar, energia</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A11_ábra_chart!$I$12:$Q$12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A11_ábra_chart!$I$18:$Q$18</c:f>
              <c:numCache>
                <c:formatCode>General</c:formatCode>
                <c:ptCount val="9"/>
                <c:pt idx="0">
                  <c:v>18</c:v>
                </c:pt>
                <c:pt idx="1">
                  <c:v>19</c:v>
                </c:pt>
                <c:pt idx="2">
                  <c:v>13</c:v>
                </c:pt>
                <c:pt idx="3">
                  <c:v>15</c:v>
                </c:pt>
                <c:pt idx="4">
                  <c:v>24</c:v>
                </c:pt>
                <c:pt idx="5">
                  <c:v>16</c:v>
                </c:pt>
                <c:pt idx="6">
                  <c:v>36</c:v>
                </c:pt>
                <c:pt idx="7">
                  <c:v>14</c:v>
                </c:pt>
                <c:pt idx="8">
                  <c:v>21</c:v>
                </c:pt>
              </c:numCache>
            </c:numRef>
          </c:val>
          <c:extLst>
            <c:ext xmlns:c16="http://schemas.microsoft.com/office/drawing/2014/chart" uri="{C3380CC4-5D6E-409C-BE32-E72D297353CC}">
              <c16:uniqueId val="{00000005-101B-411D-89FA-466ED4C6E2BF}"/>
            </c:ext>
          </c:extLst>
        </c:ser>
        <c:ser>
          <c:idx val="1"/>
          <c:order val="6"/>
          <c:tx>
            <c:strRef>
              <c:f>A11_ábra_chart!$H$14</c:f>
              <c:strCache>
                <c:ptCount val="1"/>
                <c:pt idx="0">
                  <c:v>Egyéb, ismeretlen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A11_ábra_chart!$I$12:$Q$12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A11_ábra_chart!$I$14:$Q$14</c:f>
              <c:numCache>
                <c:formatCode>General</c:formatCode>
                <c:ptCount val="9"/>
                <c:pt idx="0">
                  <c:v>17</c:v>
                </c:pt>
                <c:pt idx="1">
                  <c:v>15</c:v>
                </c:pt>
                <c:pt idx="2">
                  <c:v>9</c:v>
                </c:pt>
                <c:pt idx="3">
                  <c:v>13</c:v>
                </c:pt>
                <c:pt idx="4">
                  <c:v>6</c:v>
                </c:pt>
                <c:pt idx="5">
                  <c:v>10</c:v>
                </c:pt>
                <c:pt idx="6">
                  <c:v>9</c:v>
                </c:pt>
                <c:pt idx="7">
                  <c:v>8</c:v>
                </c:pt>
                <c:pt idx="8">
                  <c:v>15</c:v>
                </c:pt>
              </c:numCache>
            </c:numRef>
          </c:val>
          <c:extLst>
            <c:ext xmlns:c16="http://schemas.microsoft.com/office/drawing/2014/chart" uri="{C3380CC4-5D6E-409C-BE32-E72D297353CC}">
              <c16:uniqueId val="{00000006-101B-411D-89FA-466ED4C6E2BF}"/>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(A11_ábra_chart!$I$12:$L$12,A11_ábra_chart!$M$12)</c:f>
              <c:numCache>
                <c:formatCode>General</c:formatCode>
                <c:ptCount val="5"/>
                <c:pt idx="0">
                  <c:v>2013</c:v>
                </c:pt>
                <c:pt idx="1">
                  <c:v>2014</c:v>
                </c:pt>
                <c:pt idx="2">
                  <c:v>2015</c:v>
                </c:pt>
                <c:pt idx="3">
                  <c:v>2016</c:v>
                </c:pt>
                <c:pt idx="4">
                  <c:v>2017</c:v>
                </c:pt>
              </c:numCache>
            </c:numRef>
          </c:cat>
          <c:val>
            <c:numLit>
              <c:formatCode>General</c:formatCode>
              <c:ptCount val="1"/>
              <c:pt idx="0">
                <c:v>0</c:v>
              </c:pt>
            </c:numLit>
          </c:val>
          <c:extLst>
            <c:ext xmlns:c16="http://schemas.microsoft.com/office/drawing/2014/chart" uri="{C3380CC4-5D6E-409C-BE32-E72D297353CC}">
              <c16:uniqueId val="{00000007-101B-411D-89FA-466ED4C6E2BF}"/>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679907964274441"/>
              <c:y val="2.904561330307078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6"/>
          <c:y val="0.73337501248937664"/>
          <c:w val="0.78747109487691025"/>
          <c:h val="0.256054083982592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6281897660469227"/>
        </c:manualLayout>
      </c:layout>
      <c:barChart>
        <c:barDir val="col"/>
        <c:grouping val="stacked"/>
        <c:varyColors val="0"/>
        <c:ser>
          <c:idx val="6"/>
          <c:order val="0"/>
          <c:tx>
            <c:strRef>
              <c:f>A11_ábra_chart!$G$19</c:f>
              <c:strCache>
                <c:ptCount val="1"/>
                <c:pt idx="0">
                  <c:v>Information, communication and technology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A11_ábra_chart!$I$11:$Q$11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A11_ábra_chart!$I$19:$Q$19</c:f>
              <c:numCache>
                <c:formatCode>General</c:formatCode>
                <c:ptCount val="9"/>
                <c:pt idx="0">
                  <c:v>18</c:v>
                </c:pt>
                <c:pt idx="1">
                  <c:v>23</c:v>
                </c:pt>
                <c:pt idx="2">
                  <c:v>39</c:v>
                </c:pt>
                <c:pt idx="3">
                  <c:v>30</c:v>
                </c:pt>
                <c:pt idx="4">
                  <c:v>16</c:v>
                </c:pt>
                <c:pt idx="5">
                  <c:v>17</c:v>
                </c:pt>
                <c:pt idx="6">
                  <c:v>14</c:v>
                </c:pt>
                <c:pt idx="7">
                  <c:v>32</c:v>
                </c:pt>
                <c:pt idx="8">
                  <c:v>20</c:v>
                </c:pt>
              </c:numCache>
            </c:numRef>
          </c:val>
          <c:extLst>
            <c:ext xmlns:c16="http://schemas.microsoft.com/office/drawing/2014/chart" uri="{C3380CC4-5D6E-409C-BE32-E72D297353CC}">
              <c16:uniqueId val="{00000000-133A-4074-9351-158AFD069E29}"/>
            </c:ext>
          </c:extLst>
        </c:ser>
        <c:ser>
          <c:idx val="2"/>
          <c:order val="1"/>
          <c:tx>
            <c:strRef>
              <c:f>A11_ábra_chart!$G$15</c:f>
              <c:strCache>
                <c:ptCount val="1"/>
                <c:pt idx="0">
                  <c:v>Business-to-Business trade and services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A11_ábra_chart!$I$11:$Q$11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A11_ábra_chart!$I$15:$Q$15</c:f>
              <c:numCache>
                <c:formatCode>General</c:formatCode>
                <c:ptCount val="9"/>
                <c:pt idx="0">
                  <c:v>12</c:v>
                </c:pt>
                <c:pt idx="1">
                  <c:v>12</c:v>
                </c:pt>
                <c:pt idx="2">
                  <c:v>10</c:v>
                </c:pt>
                <c:pt idx="3">
                  <c:v>16</c:v>
                </c:pt>
                <c:pt idx="4">
                  <c:v>16</c:v>
                </c:pt>
                <c:pt idx="5">
                  <c:v>16</c:v>
                </c:pt>
                <c:pt idx="6">
                  <c:v>19</c:v>
                </c:pt>
                <c:pt idx="7">
                  <c:v>23</c:v>
                </c:pt>
                <c:pt idx="8">
                  <c:v>21</c:v>
                </c:pt>
              </c:numCache>
            </c:numRef>
          </c:val>
          <c:extLst>
            <c:ext xmlns:c16="http://schemas.microsoft.com/office/drawing/2014/chart" uri="{C3380CC4-5D6E-409C-BE32-E72D297353CC}">
              <c16:uniqueId val="{00000001-133A-4074-9351-158AFD069E29}"/>
            </c:ext>
          </c:extLst>
        </c:ser>
        <c:ser>
          <c:idx val="3"/>
          <c:order val="2"/>
          <c:tx>
            <c:strRef>
              <c:f>A11_ábra_chart!$G$16</c:f>
              <c:strCache>
                <c:ptCount val="1"/>
                <c:pt idx="0">
                  <c:v>Business-to-Customer trade and services</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A11_ábra_chart!$I$11:$Q$11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A11_ábra_chart!$I$16:$Q$16</c:f>
              <c:numCache>
                <c:formatCode>General</c:formatCode>
                <c:ptCount val="9"/>
                <c:pt idx="0">
                  <c:v>12</c:v>
                </c:pt>
                <c:pt idx="1">
                  <c:v>7</c:v>
                </c:pt>
                <c:pt idx="2">
                  <c:v>9</c:v>
                </c:pt>
                <c:pt idx="3">
                  <c:v>13</c:v>
                </c:pt>
                <c:pt idx="4">
                  <c:v>12</c:v>
                </c:pt>
                <c:pt idx="5">
                  <c:v>7</c:v>
                </c:pt>
                <c:pt idx="6">
                  <c:v>6</c:v>
                </c:pt>
                <c:pt idx="7">
                  <c:v>7</c:v>
                </c:pt>
                <c:pt idx="8">
                  <c:v>11</c:v>
                </c:pt>
              </c:numCache>
            </c:numRef>
          </c:val>
          <c:extLst>
            <c:ext xmlns:c16="http://schemas.microsoft.com/office/drawing/2014/chart" uri="{C3380CC4-5D6E-409C-BE32-E72D297353CC}">
              <c16:uniqueId val="{00000002-133A-4074-9351-158AFD069E29}"/>
            </c:ext>
          </c:extLst>
        </c:ser>
        <c:ser>
          <c:idx val="0"/>
          <c:order val="3"/>
          <c:tx>
            <c:strRef>
              <c:f>A11_ábra_chart!$G$13</c:f>
              <c:strCache>
                <c:ptCount val="1"/>
                <c:pt idx="0">
                  <c:v>Financial services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A11_ábra_chart!$I$11:$Q$11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A11_ábra_chart!$I$13:$Q$13</c:f>
              <c:numCache>
                <c:formatCode>General</c:formatCode>
                <c:ptCount val="9"/>
                <c:pt idx="0">
                  <c:v>10</c:v>
                </c:pt>
                <c:pt idx="1">
                  <c:v>8</c:v>
                </c:pt>
                <c:pt idx="2">
                  <c:v>6</c:v>
                </c:pt>
                <c:pt idx="3">
                  <c:v>6</c:v>
                </c:pt>
                <c:pt idx="4">
                  <c:v>16</c:v>
                </c:pt>
                <c:pt idx="5">
                  <c:v>17</c:v>
                </c:pt>
                <c:pt idx="6">
                  <c:v>9</c:v>
                </c:pt>
                <c:pt idx="7">
                  <c:v>7</c:v>
                </c:pt>
                <c:pt idx="8">
                  <c:v>3</c:v>
                </c:pt>
              </c:numCache>
            </c:numRef>
          </c:val>
          <c:extLst>
            <c:ext xmlns:c16="http://schemas.microsoft.com/office/drawing/2014/chart" uri="{C3380CC4-5D6E-409C-BE32-E72D297353CC}">
              <c16:uniqueId val="{00000003-133A-4074-9351-158AFD069E29}"/>
            </c:ext>
          </c:extLst>
        </c:ser>
        <c:ser>
          <c:idx val="4"/>
          <c:order val="4"/>
          <c:tx>
            <c:strRef>
              <c:f>A11_ábra_chart!$G$17</c:f>
              <c:strCache>
                <c:ptCount val="1"/>
                <c:pt idx="0">
                  <c:v>Public sector</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A11_ábra_chart!$I$11:$Q$11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A11_ábra_chart!$I$17:$Q$17</c:f>
              <c:numCache>
                <c:formatCode>General</c:formatCode>
                <c:ptCount val="9"/>
                <c:pt idx="0">
                  <c:v>13</c:v>
                </c:pt>
                <c:pt idx="1">
                  <c:v>16</c:v>
                </c:pt>
                <c:pt idx="2">
                  <c:v>14</c:v>
                </c:pt>
                <c:pt idx="3">
                  <c:v>7</c:v>
                </c:pt>
                <c:pt idx="4">
                  <c:v>10</c:v>
                </c:pt>
                <c:pt idx="5">
                  <c:v>17</c:v>
                </c:pt>
                <c:pt idx="6">
                  <c:v>7</c:v>
                </c:pt>
                <c:pt idx="7">
                  <c:v>9</c:v>
                </c:pt>
                <c:pt idx="8">
                  <c:v>9</c:v>
                </c:pt>
              </c:numCache>
            </c:numRef>
          </c:val>
          <c:extLst>
            <c:ext xmlns:c16="http://schemas.microsoft.com/office/drawing/2014/chart" uri="{C3380CC4-5D6E-409C-BE32-E72D297353CC}">
              <c16:uniqueId val="{00000004-133A-4074-9351-158AFD069E29}"/>
            </c:ext>
          </c:extLst>
        </c:ser>
        <c:ser>
          <c:idx val="5"/>
          <c:order val="5"/>
          <c:tx>
            <c:strRef>
              <c:f>A11_ábra_chart!$G$18</c:f>
              <c:strCache>
                <c:ptCount val="1"/>
                <c:pt idx="0">
                  <c:v>Manufacturing, energy</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A11_ábra_chart!$I$11:$Q$11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A11_ábra_chart!$I$18:$Q$18</c:f>
              <c:numCache>
                <c:formatCode>General</c:formatCode>
                <c:ptCount val="9"/>
                <c:pt idx="0">
                  <c:v>18</c:v>
                </c:pt>
                <c:pt idx="1">
                  <c:v>19</c:v>
                </c:pt>
                <c:pt idx="2">
                  <c:v>13</c:v>
                </c:pt>
                <c:pt idx="3">
                  <c:v>15</c:v>
                </c:pt>
                <c:pt idx="4">
                  <c:v>24</c:v>
                </c:pt>
                <c:pt idx="5">
                  <c:v>16</c:v>
                </c:pt>
                <c:pt idx="6">
                  <c:v>36</c:v>
                </c:pt>
                <c:pt idx="7">
                  <c:v>14</c:v>
                </c:pt>
                <c:pt idx="8">
                  <c:v>21</c:v>
                </c:pt>
              </c:numCache>
            </c:numRef>
          </c:val>
          <c:extLst>
            <c:ext xmlns:c16="http://schemas.microsoft.com/office/drawing/2014/chart" uri="{C3380CC4-5D6E-409C-BE32-E72D297353CC}">
              <c16:uniqueId val="{00000005-133A-4074-9351-158AFD069E29}"/>
            </c:ext>
          </c:extLst>
        </c:ser>
        <c:ser>
          <c:idx val="1"/>
          <c:order val="6"/>
          <c:tx>
            <c:strRef>
              <c:f>A11_ábra_chart!$G$14</c:f>
              <c:strCache>
                <c:ptCount val="1"/>
                <c:pt idx="0">
                  <c:v>Other, unknown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A11_ábra_chart!$I$11:$Q$11</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A11_ábra_chart!$I$14:$Q$14</c:f>
              <c:numCache>
                <c:formatCode>General</c:formatCode>
                <c:ptCount val="9"/>
                <c:pt idx="0">
                  <c:v>17</c:v>
                </c:pt>
                <c:pt idx="1">
                  <c:v>15</c:v>
                </c:pt>
                <c:pt idx="2">
                  <c:v>9</c:v>
                </c:pt>
                <c:pt idx="3">
                  <c:v>13</c:v>
                </c:pt>
                <c:pt idx="4">
                  <c:v>6</c:v>
                </c:pt>
                <c:pt idx="5">
                  <c:v>10</c:v>
                </c:pt>
                <c:pt idx="6">
                  <c:v>9</c:v>
                </c:pt>
                <c:pt idx="7">
                  <c:v>8</c:v>
                </c:pt>
                <c:pt idx="8">
                  <c:v>15</c:v>
                </c:pt>
              </c:numCache>
            </c:numRef>
          </c:val>
          <c:extLst>
            <c:ext xmlns:c16="http://schemas.microsoft.com/office/drawing/2014/chart" uri="{C3380CC4-5D6E-409C-BE32-E72D297353CC}">
              <c16:uniqueId val="{00000006-133A-4074-9351-158AFD069E29}"/>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A11_ábra_chart!$I$11:$O$11</c:f>
              <c:numCache>
                <c:formatCode>General</c:formatCode>
                <c:ptCount val="7"/>
                <c:pt idx="0">
                  <c:v>2013</c:v>
                </c:pt>
                <c:pt idx="1">
                  <c:v>2014</c:v>
                </c:pt>
                <c:pt idx="2">
                  <c:v>2015</c:v>
                </c:pt>
                <c:pt idx="3">
                  <c:v>2016</c:v>
                </c:pt>
                <c:pt idx="4">
                  <c:v>2017</c:v>
                </c:pt>
                <c:pt idx="5">
                  <c:v>2018</c:v>
                </c:pt>
                <c:pt idx="6">
                  <c:v>2019</c:v>
                </c:pt>
              </c:numCache>
            </c:numRef>
          </c:cat>
          <c:val>
            <c:numLit>
              <c:formatCode>General</c:formatCode>
              <c:ptCount val="1"/>
              <c:pt idx="0">
                <c:v>0</c:v>
              </c:pt>
            </c:numLit>
          </c:val>
          <c:extLst>
            <c:ext xmlns:c16="http://schemas.microsoft.com/office/drawing/2014/chart" uri="{C3380CC4-5D6E-409C-BE32-E72D297353CC}">
              <c16:uniqueId val="{00000007-133A-4074-9351-158AFD069E29}"/>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825560513626129"/>
              <c:y val="2.904466877327863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7"/>
          <c:y val="0.72693379083476706"/>
          <c:w val="0.78747109487691025"/>
          <c:h val="0.2666249875106233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A12_ábra_chart!$H$8</c:f>
              <c:strCache>
                <c:ptCount val="1"/>
                <c:pt idx="0">
                  <c:v>Prime irodabérleti díj</c:v>
                </c:pt>
              </c:strCache>
            </c:strRef>
          </c:tx>
          <c:spPr>
            <a:ln w="28575" cap="rnd">
              <a:solidFill>
                <a:srgbClr val="DA0000"/>
              </a:solidFill>
              <a:round/>
            </a:ln>
            <a:effectLst/>
          </c:spPr>
          <c:marker>
            <c:symbol val="none"/>
          </c:marker>
          <c:cat>
            <c:strRef>
              <c:f>A12_ábra_chart!$G$9:$G$29</c:f>
              <c:strCache>
                <c:ptCount val="21"/>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strCache>
            </c:strRef>
          </c:cat>
          <c:val>
            <c:numRef>
              <c:f>A12_ábra_chart!$H$9:$H$29</c:f>
              <c:numCache>
                <c:formatCode>#,##0.00</c:formatCode>
                <c:ptCount val="21"/>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pt idx="19">
                  <c:v>24.5</c:v>
                </c:pt>
                <c:pt idx="20">
                  <c:v>24.5</c:v>
                </c:pt>
              </c:numCache>
            </c:numRef>
          </c:val>
          <c:smooth val="0"/>
          <c:extLst>
            <c:ext xmlns:c16="http://schemas.microsoft.com/office/drawing/2014/chart" uri="{C3380CC4-5D6E-409C-BE32-E72D297353CC}">
              <c16:uniqueId val="{00000002-D627-460C-A650-0DA8740B6EF0}"/>
            </c:ext>
          </c:extLst>
        </c:ser>
        <c:ser>
          <c:idx val="0"/>
          <c:order val="1"/>
          <c:tx>
            <c:strRef>
              <c:f>A12_ábra_chart!$I$8</c:f>
              <c:strCache>
                <c:ptCount val="1"/>
                <c:pt idx="0">
                  <c:v>Átlagos kínálati bérleti díj - "A" kategória</c:v>
                </c:pt>
              </c:strCache>
            </c:strRef>
          </c:tx>
          <c:spPr>
            <a:ln w="28575" cap="rnd">
              <a:solidFill>
                <a:srgbClr val="0C2148"/>
              </a:solidFill>
              <a:round/>
            </a:ln>
            <a:effectLst/>
          </c:spPr>
          <c:marker>
            <c:symbol val="none"/>
          </c:marker>
          <c:cat>
            <c:strRef>
              <c:f>A12_ábra_chart!$G$9:$G$29</c:f>
              <c:strCache>
                <c:ptCount val="21"/>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strCache>
            </c:strRef>
          </c:cat>
          <c:val>
            <c:numRef>
              <c:f>A12_ábra_chart!$I$9:$I$29</c:f>
              <c:numCache>
                <c:formatCode>#,##0.00</c:formatCode>
                <c:ptCount val="21"/>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pt idx="19">
                  <c:v>15.9</c:v>
                </c:pt>
                <c:pt idx="20">
                  <c:v>15.9</c:v>
                </c:pt>
              </c:numCache>
            </c:numRef>
          </c:val>
          <c:smooth val="0"/>
          <c:extLst>
            <c:ext xmlns:c16="http://schemas.microsoft.com/office/drawing/2014/chart" uri="{C3380CC4-5D6E-409C-BE32-E72D297353CC}">
              <c16:uniqueId val="{00000000-D627-460C-A650-0DA8740B6EF0}"/>
            </c:ext>
          </c:extLst>
        </c:ser>
        <c:ser>
          <c:idx val="2"/>
          <c:order val="2"/>
          <c:tx>
            <c:strRef>
              <c:f>A12_ábra_chart!$J$8</c:f>
              <c:strCache>
                <c:ptCount val="1"/>
                <c:pt idx="0">
                  <c:v>Átlagos kínálati bérleti díj - Teljes modern irodaállomány</c:v>
                </c:pt>
              </c:strCache>
            </c:strRef>
          </c:tx>
          <c:spPr>
            <a:ln w="28575" cap="rnd">
              <a:solidFill>
                <a:srgbClr val="F6A800"/>
              </a:solidFill>
              <a:round/>
            </a:ln>
            <a:effectLst/>
          </c:spPr>
          <c:marker>
            <c:symbol val="none"/>
          </c:marker>
          <c:cat>
            <c:strRef>
              <c:f>A12_ábra_chart!$G$9:$G$29</c:f>
              <c:strCache>
                <c:ptCount val="21"/>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strCache>
            </c:strRef>
          </c:cat>
          <c:val>
            <c:numRef>
              <c:f>A12_ábra_chart!$J$9:$J$29</c:f>
              <c:numCache>
                <c:formatCode>#,##0.00</c:formatCode>
                <c:ptCount val="21"/>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pt idx="19">
                  <c:v>13.5</c:v>
                </c:pt>
                <c:pt idx="20">
                  <c:v>13.6</c:v>
                </c:pt>
              </c:numCache>
            </c:numRef>
          </c:val>
          <c:smooth val="0"/>
          <c:extLst>
            <c:ext xmlns:c16="http://schemas.microsoft.com/office/drawing/2014/chart" uri="{C3380CC4-5D6E-409C-BE32-E72D297353CC}">
              <c16:uniqueId val="{00000001-D627-460C-A650-0DA8740B6EF0}"/>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D627-460C-A650-0DA8740B6EF0}"/>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1166303680125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0.76903724800357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A12_ábra_chart!$H$7</c:f>
              <c:strCache>
                <c:ptCount val="1"/>
                <c:pt idx="0">
                  <c:v>Prime office rents</c:v>
                </c:pt>
              </c:strCache>
            </c:strRef>
          </c:tx>
          <c:spPr>
            <a:ln w="28575" cap="rnd">
              <a:solidFill>
                <a:srgbClr val="DA0000"/>
              </a:solidFill>
              <a:round/>
            </a:ln>
            <a:effectLst/>
          </c:spPr>
          <c:marker>
            <c:symbol val="none"/>
          </c:marker>
          <c:cat>
            <c:strRef>
              <c:f>A12_ábra_chart!$F$9:$F$29</c:f>
              <c:strCache>
                <c:ptCount val="21"/>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strCache>
            </c:strRef>
          </c:cat>
          <c:val>
            <c:numRef>
              <c:f>A12_ábra_chart!$H$9:$H$29</c:f>
              <c:numCache>
                <c:formatCode>#,##0.00</c:formatCode>
                <c:ptCount val="21"/>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pt idx="19">
                  <c:v>24.5</c:v>
                </c:pt>
                <c:pt idx="20">
                  <c:v>24.5</c:v>
                </c:pt>
              </c:numCache>
            </c:numRef>
          </c:val>
          <c:smooth val="0"/>
          <c:extLst>
            <c:ext xmlns:c16="http://schemas.microsoft.com/office/drawing/2014/chart" uri="{C3380CC4-5D6E-409C-BE32-E72D297353CC}">
              <c16:uniqueId val="{00000000-6763-4DEC-8751-2D568C64E85D}"/>
            </c:ext>
          </c:extLst>
        </c:ser>
        <c:ser>
          <c:idx val="0"/>
          <c:order val="1"/>
          <c:tx>
            <c:strRef>
              <c:f>A12_ábra_chart!$I$7</c:f>
              <c:strCache>
                <c:ptCount val="1"/>
                <c:pt idx="0">
                  <c:v>Average offered rental rate - Category A</c:v>
                </c:pt>
              </c:strCache>
            </c:strRef>
          </c:tx>
          <c:spPr>
            <a:ln w="28575" cap="rnd">
              <a:solidFill>
                <a:srgbClr val="0C2148"/>
              </a:solidFill>
              <a:round/>
            </a:ln>
            <a:effectLst/>
          </c:spPr>
          <c:marker>
            <c:symbol val="none"/>
          </c:marker>
          <c:cat>
            <c:strRef>
              <c:f>A12_ábra_chart!$F$9:$F$29</c:f>
              <c:strCache>
                <c:ptCount val="21"/>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strCache>
            </c:strRef>
          </c:cat>
          <c:val>
            <c:numRef>
              <c:f>A12_ábra_chart!$I$9:$I$29</c:f>
              <c:numCache>
                <c:formatCode>#,##0.00</c:formatCode>
                <c:ptCount val="21"/>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pt idx="19">
                  <c:v>15.9</c:v>
                </c:pt>
                <c:pt idx="20">
                  <c:v>15.9</c:v>
                </c:pt>
              </c:numCache>
            </c:numRef>
          </c:val>
          <c:smooth val="0"/>
          <c:extLst>
            <c:ext xmlns:c16="http://schemas.microsoft.com/office/drawing/2014/chart" uri="{C3380CC4-5D6E-409C-BE32-E72D297353CC}">
              <c16:uniqueId val="{00000001-6763-4DEC-8751-2D568C64E85D}"/>
            </c:ext>
          </c:extLst>
        </c:ser>
        <c:ser>
          <c:idx val="2"/>
          <c:order val="2"/>
          <c:tx>
            <c:strRef>
              <c:f>A12_ábra_chart!$J$7</c:f>
              <c:strCache>
                <c:ptCount val="1"/>
                <c:pt idx="0">
                  <c:v>Average offered rental rate - Total modern office stock</c:v>
                </c:pt>
              </c:strCache>
            </c:strRef>
          </c:tx>
          <c:spPr>
            <a:ln w="28575" cap="rnd">
              <a:solidFill>
                <a:srgbClr val="F6A800"/>
              </a:solidFill>
              <a:round/>
            </a:ln>
            <a:effectLst/>
          </c:spPr>
          <c:marker>
            <c:symbol val="none"/>
          </c:marker>
          <c:cat>
            <c:strRef>
              <c:f>A12_ábra_chart!$F$9:$F$29</c:f>
              <c:strCache>
                <c:ptCount val="21"/>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strCache>
            </c:strRef>
          </c:cat>
          <c:val>
            <c:numRef>
              <c:f>A12_ábra_chart!$J$9:$J$29</c:f>
              <c:numCache>
                <c:formatCode>#,##0.00</c:formatCode>
                <c:ptCount val="21"/>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pt idx="19">
                  <c:v>13.5</c:v>
                </c:pt>
                <c:pt idx="20">
                  <c:v>13.6</c:v>
                </c:pt>
              </c:numCache>
            </c:numRef>
          </c:val>
          <c:smooth val="0"/>
          <c:extLst>
            <c:ext xmlns:c16="http://schemas.microsoft.com/office/drawing/2014/chart" uri="{C3380CC4-5D6E-409C-BE32-E72D297353CC}">
              <c16:uniqueId val="{00000002-6763-4DEC-8751-2D568C64E85D}"/>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6763-4DEC-8751-2D568C64E85D}"/>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a:t>
                </a:r>
                <a:r>
                  <a:rPr lang="hu-HU" sz="1400" b="0" baseline="0"/>
                  <a:t> </a:t>
                </a:r>
                <a:r>
                  <a:rPr lang="hu-HU" sz="1400" b="0"/>
                  <a:t>m./month</a:t>
                </a:r>
              </a:p>
            </c:rich>
          </c:tx>
          <c:layout>
            <c:manualLayout>
              <c:xMode val="edge"/>
              <c:yMode val="edge"/>
              <c:x val="8.1089634437897101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 m./month</a:t>
                </a:r>
              </a:p>
            </c:rich>
          </c:tx>
          <c:layout>
            <c:manualLayout>
              <c:xMode val="edge"/>
              <c:yMode val="edge"/>
              <c:x val="0.72015864989353395"/>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68"/>
        </c:manualLayout>
      </c:layout>
      <c:areaChart>
        <c:grouping val="stacked"/>
        <c:varyColors val="0"/>
        <c:ser>
          <c:idx val="1"/>
          <c:order val="0"/>
          <c:tx>
            <c:strRef>
              <c:f>A13_ábra_chart!$G$8</c:f>
              <c:strCache>
                <c:ptCount val="1"/>
                <c:pt idx="0">
                  <c:v>Kihasznált ipari-logisztikai állomány</c:v>
                </c:pt>
              </c:strCache>
            </c:strRef>
          </c:tx>
          <c:spPr>
            <a:solidFill>
              <a:srgbClr val="7B5300"/>
            </a:solidFill>
            <a:ln>
              <a:solidFill>
                <a:schemeClr val="tx1"/>
              </a:solidFill>
            </a:ln>
          </c:spPr>
          <c:cat>
            <c:strRef>
              <c:f>A13_ábra_chart!$E$10:$E$53</c:f>
              <c:strCache>
                <c:ptCount val="4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strCache>
            </c:strRef>
          </c:cat>
          <c:val>
            <c:numRef>
              <c:f>A13_ábra_chart!$G$10:$G$53</c:f>
              <c:numCache>
                <c:formatCode>0.0</c:formatCode>
                <c:ptCount val="44"/>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pt idx="42">
                  <c:v>2.4778069999999999</c:v>
                </c:pt>
                <c:pt idx="43">
                  <c:v>2.647106</c:v>
                </c:pt>
              </c:numCache>
            </c:numRef>
          </c:val>
          <c:extLst>
            <c:ext xmlns:c16="http://schemas.microsoft.com/office/drawing/2014/chart" uri="{C3380CC4-5D6E-409C-BE32-E72D297353CC}">
              <c16:uniqueId val="{00000000-9529-47C9-83D4-7B2B81999DDA}"/>
            </c:ext>
          </c:extLst>
        </c:ser>
        <c:ser>
          <c:idx val="2"/>
          <c:order val="1"/>
          <c:tx>
            <c:strRef>
              <c:f>A13_ábra_chart!$H$8</c:f>
              <c:strCache>
                <c:ptCount val="1"/>
                <c:pt idx="0">
                  <c:v>Kihasználatlan ipari-logisztikai állomány</c:v>
                </c:pt>
              </c:strCache>
            </c:strRef>
          </c:tx>
          <c:spPr>
            <a:solidFill>
              <a:srgbClr val="F6A800"/>
            </a:solidFill>
            <a:ln>
              <a:solidFill>
                <a:schemeClr val="tx1"/>
              </a:solidFill>
              <a:prstDash val="solid"/>
            </a:ln>
          </c:spPr>
          <c:cat>
            <c:strRef>
              <c:f>A13_ábra_chart!$E$10:$E$53</c:f>
              <c:strCache>
                <c:ptCount val="4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strCache>
            </c:strRef>
          </c:cat>
          <c:val>
            <c:numRef>
              <c:f>A13_ábra_chart!$H$10:$H$53</c:f>
              <c:numCache>
                <c:formatCode>0.0</c:formatCode>
                <c:ptCount val="44"/>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pt idx="42">
                  <c:v>8.9707999999999996E-2</c:v>
                </c:pt>
                <c:pt idx="43">
                  <c:v>8.6761000000000005E-2</c:v>
                </c:pt>
              </c:numCache>
            </c:numRef>
          </c:val>
          <c:extLst>
            <c:ext xmlns:c16="http://schemas.microsoft.com/office/drawing/2014/chart" uri="{C3380CC4-5D6E-409C-BE32-E72D297353CC}">
              <c16:uniqueId val="{00000001-9529-47C9-83D4-7B2B81999DDA}"/>
            </c:ext>
          </c:extLst>
        </c:ser>
        <c:dLbls>
          <c:showLegendKey val="0"/>
          <c:showVal val="0"/>
          <c:showCatName val="0"/>
          <c:showSerName val="0"/>
          <c:showPercent val="0"/>
          <c:showBubbleSize val="0"/>
        </c:dLbls>
        <c:axId val="752399104"/>
        <c:axId val="752400640"/>
      </c:areaChart>
      <c:lineChart>
        <c:grouping val="standard"/>
        <c:varyColors val="0"/>
        <c:ser>
          <c:idx val="3"/>
          <c:order val="2"/>
          <c:tx>
            <c:strRef>
              <c:f>A13_ábra_chart!$F$8</c:f>
              <c:strCache>
                <c:ptCount val="1"/>
                <c:pt idx="0">
                  <c:v>Kihasználatlan állomány/teljes állomány (jobb tengely)</c:v>
                </c:pt>
              </c:strCache>
            </c:strRef>
          </c:tx>
          <c:spPr>
            <a:ln>
              <a:solidFill>
                <a:schemeClr val="tx1"/>
              </a:solidFill>
              <a:prstDash val="solid"/>
            </a:ln>
          </c:spPr>
          <c:marker>
            <c:symbol val="none"/>
          </c:marker>
          <c:cat>
            <c:strRef>
              <c:f>A13_ábra_chart!$E$10:$E$53</c:f>
              <c:strCache>
                <c:ptCount val="4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strCache>
            </c:strRef>
          </c:cat>
          <c:val>
            <c:numRef>
              <c:f>A13_ábra_chart!$F$10:$F$53</c:f>
              <c:numCache>
                <c:formatCode>#\ ##0.0</c:formatCode>
                <c:ptCount val="44"/>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pt idx="42">
                  <c:v>3.4939620605916613</c:v>
                </c:pt>
                <c:pt idx="43">
                  <c:v>3.1735633079443879</c:v>
                </c:pt>
              </c:numCache>
            </c:numRef>
          </c:val>
          <c:smooth val="0"/>
          <c:extLst>
            <c:ext xmlns:c16="http://schemas.microsoft.com/office/drawing/2014/chart" uri="{C3380CC4-5D6E-409C-BE32-E72D297353CC}">
              <c16:uniqueId val="{00000002-9529-47C9-83D4-7B2B81999DDA}"/>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90125262756252389"/>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6.3368275000867183E-2"/>
          <c:y val="0.81026982738268827"/>
          <c:w val="0.87130569912241151"/>
          <c:h val="0.18502705680308479"/>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770879872155953E-3"/>
          <c:y val="7.6754385964912276E-3"/>
          <c:w val="0.9921006676431825"/>
          <c:h val="0.98903508771929827"/>
        </c:manualLayout>
      </c:layout>
      <c:pie3DChart>
        <c:varyColors val="1"/>
        <c:ser>
          <c:idx val="0"/>
          <c:order val="0"/>
          <c:dPt>
            <c:idx val="0"/>
            <c:bubble3D val="0"/>
            <c:spPr>
              <a:solidFill>
                <a:schemeClr val="accent6">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8882-4AA2-BEF2-13D942EB8BB9}"/>
              </c:ext>
            </c:extLst>
          </c:dPt>
          <c:dPt>
            <c:idx val="1"/>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3-8882-4AA2-BEF2-13D942EB8BB9}"/>
              </c:ext>
            </c:extLst>
          </c:dPt>
          <c:dPt>
            <c:idx val="2"/>
            <c:bubble3D val="0"/>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4-8882-4AA2-BEF2-13D942EB8BB9}"/>
              </c:ext>
            </c:extLst>
          </c:dPt>
          <c:dLbls>
            <c:dLbl>
              <c:idx val="0"/>
              <c:layout>
                <c:manualLayout>
                  <c:x val="-3.8422802254277154E-2"/>
                  <c:y val="-0.2275751139660174"/>
                </c:manualLayout>
              </c:layout>
              <c:tx>
                <c:rich>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fld id="{FFBAB6CE-9438-4E7C-B504-EEADE3BE6B2F}" type="CATEGORYNAME">
                      <a:rPr lang="en-US" b="1">
                        <a:solidFill>
                          <a:schemeClr val="accent6">
                            <a:lumMod val="75000"/>
                          </a:schemeClr>
                        </a:solidFill>
                      </a:rPr>
                      <a:pPr>
                        <a:defRPr b="1">
                          <a:solidFill>
                            <a:schemeClr val="accent6">
                              <a:lumMod val="75000"/>
                            </a:schemeClr>
                          </a:solidFill>
                        </a:defRPr>
                      </a:pPr>
                      <a:t>[CATEGORY NAME]</a:t>
                    </a:fld>
                    <a:endParaRPr lang="en-US" b="1">
                      <a:solidFill>
                        <a:schemeClr val="accent6">
                          <a:lumMod val="75000"/>
                        </a:schemeClr>
                      </a:solidFill>
                    </a:endParaRPr>
                  </a:p>
                  <a:p>
                    <a:pPr>
                      <a:defRPr b="1">
                        <a:solidFill>
                          <a:schemeClr val="accent6">
                            <a:lumMod val="75000"/>
                          </a:schemeClr>
                        </a:solidFill>
                      </a:defRPr>
                    </a:pPr>
                    <a:fld id="{92C11EE3-6027-4D17-9C81-E0256A561F5C}" type="VALUE">
                      <a:rPr lang="en-US" b="1" baseline="0">
                        <a:solidFill>
                          <a:schemeClr val="accent6">
                            <a:lumMod val="75000"/>
                          </a:schemeClr>
                        </a:solidFill>
                      </a:rPr>
                      <a:pPr>
                        <a:defRPr b="1">
                          <a:solidFill>
                            <a:schemeClr val="accent6">
                              <a:lumMod val="75000"/>
                            </a:schemeClr>
                          </a:solidFill>
                        </a:defRPr>
                      </a:pPr>
                      <a:t>[VALUE]</a:t>
                    </a:fld>
                    <a:endParaRPr lang="hu-HU"/>
                  </a:p>
                </c:rich>
              </c:tx>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1716882285155245"/>
                      <c:h val="0.18228070175438596"/>
                    </c:manualLayout>
                  </c15:layout>
                  <c15:dlblFieldTable/>
                  <c15:showDataLabelsRange val="0"/>
                </c:ext>
                <c:ext xmlns:c16="http://schemas.microsoft.com/office/drawing/2014/chart" uri="{C3380CC4-5D6E-409C-BE32-E72D297353CC}">
                  <c16:uniqueId val="{00000002-8882-4AA2-BEF2-13D942EB8BB9}"/>
                </c:ext>
              </c:extLst>
            </c:dLbl>
            <c:dLbl>
              <c:idx val="1"/>
              <c:layout>
                <c:manualLayout>
                  <c:x val="4.7079759706414703E-2"/>
                  <c:y val="6.7968642077635031E-3"/>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92D050"/>
                        </a:solidFill>
                        <a:latin typeface="Calibri"/>
                        <a:ea typeface="Calibri"/>
                        <a:cs typeface="Calibri"/>
                      </a:defRPr>
                    </a:pPr>
                    <a:fld id="{F7DAB8DA-173A-40A7-9A6C-1E2E5D5ADAC2}" type="CATEGORYNAME">
                      <a:rPr lang="en-US" b="1">
                        <a:solidFill>
                          <a:srgbClr val="92D050"/>
                        </a:solidFill>
                      </a:rPr>
                      <a:pPr>
                        <a:defRPr b="1">
                          <a:solidFill>
                            <a:srgbClr val="92D050"/>
                          </a:solidFill>
                        </a:defRPr>
                      </a:pPr>
                      <a:t>[CATEGORY NAME]</a:t>
                    </a:fld>
                    <a:endParaRPr lang="en-US" b="1">
                      <a:solidFill>
                        <a:srgbClr val="92D050"/>
                      </a:solidFill>
                    </a:endParaRPr>
                  </a:p>
                  <a:p>
                    <a:pPr>
                      <a:defRPr b="1">
                        <a:solidFill>
                          <a:srgbClr val="92D050"/>
                        </a:solidFill>
                      </a:defRPr>
                    </a:pPr>
                    <a:fld id="{9AA159B2-B0DD-4DA1-8F3D-9724A052F451}" type="VALUE">
                      <a:rPr lang="en-US" b="1" baseline="0">
                        <a:solidFill>
                          <a:srgbClr val="92D050"/>
                        </a:solidFill>
                      </a:rPr>
                      <a:pPr>
                        <a:defRPr b="1">
                          <a:solidFill>
                            <a:srgbClr val="92D050"/>
                          </a:solidFill>
                        </a:defRPr>
                      </a:pPr>
                      <a:t>[VALUE]</a:t>
                    </a:fld>
                    <a:endParaRPr lang="hu-HU"/>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92D050"/>
                      </a:solidFill>
                      <a:latin typeface="Calibri"/>
                      <a:ea typeface="Calibri"/>
                      <a:cs typeface="Calibri"/>
                    </a:defRPr>
                  </a:pPr>
                  <a:endParaRPr lang="hu-HU"/>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882-4AA2-BEF2-13D942EB8BB9}"/>
                </c:ext>
              </c:extLst>
            </c:dLbl>
            <c:dLbl>
              <c:idx val="2"/>
              <c:layout>
                <c:manualLayout>
                  <c:x val="9.5889891819480114E-2"/>
                  <c:y val="-0.20205069761016714"/>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fld id="{CADCBAA6-AE43-4088-9A8E-23021A6F7B87}" type="CATEGORYNAME">
                      <a:rPr lang="en-US" b="1">
                        <a:solidFill>
                          <a:srgbClr val="00B0F0"/>
                        </a:solidFill>
                      </a:rPr>
                      <a:pPr>
                        <a:defRPr b="1">
                          <a:solidFill>
                            <a:srgbClr val="00B0F0"/>
                          </a:solidFill>
                        </a:defRPr>
                      </a:pPr>
                      <a:t>[CATEGORY NAME]</a:t>
                    </a:fld>
                    <a:endParaRPr lang="en-US" b="1">
                      <a:solidFill>
                        <a:srgbClr val="00B0F0"/>
                      </a:solidFill>
                    </a:endParaRPr>
                  </a:p>
                  <a:p>
                    <a:pPr>
                      <a:defRPr b="1">
                        <a:solidFill>
                          <a:srgbClr val="00B0F0"/>
                        </a:solidFill>
                      </a:defRPr>
                    </a:pPr>
                    <a:fld id="{5F7D14F2-DE71-4F0E-AAB5-43684A609658}" type="VALUE">
                      <a:rPr lang="en-US" b="1" baseline="0">
                        <a:solidFill>
                          <a:srgbClr val="00B0F0"/>
                        </a:solidFill>
                      </a:rPr>
                      <a:pPr>
                        <a:defRPr b="1">
                          <a:solidFill>
                            <a:srgbClr val="00B0F0"/>
                          </a:solidFill>
                        </a:defRPr>
                      </a:pPr>
                      <a:t>[VALUE]</a:t>
                    </a:fld>
                    <a:endParaRPr lang="hu-HU"/>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endParaRPr lang="hu-HU"/>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882-4AA2-BEF2-13D942EB8BB9}"/>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0000"/>
                    </a:solidFill>
                    <a:latin typeface="Calibri"/>
                    <a:ea typeface="Calibri"/>
                    <a:cs typeface="Calibri"/>
                  </a:defRPr>
                </a:pPr>
                <a:endParaRPr lang="hu-HU"/>
              </a:p>
            </c:txPr>
            <c:showLegendKey val="0"/>
            <c:showVal val="1"/>
            <c:showCatName val="1"/>
            <c:showSerName val="0"/>
            <c:showPercent val="0"/>
            <c:showBubbleSize val="0"/>
            <c:showLeaderLines val="0"/>
            <c:extLst>
              <c:ext xmlns:c15="http://schemas.microsoft.com/office/drawing/2012/chart" uri="{CE6537A1-D6FC-4f65-9D91-7224C49458BB}"/>
            </c:extLst>
          </c:dLbls>
          <c:cat>
            <c:strRef>
              <c:f>'6_ábra_chart'!$F$12:$F$14</c:f>
              <c:strCache>
                <c:ptCount val="3"/>
                <c:pt idx="0">
                  <c:v>Magasabb fokozatú zöld minősítés</c:v>
                </c:pt>
                <c:pt idx="1">
                  <c:v>Alacsonyabb fokozatú zöld minősítés</c:v>
                </c:pt>
                <c:pt idx="2">
                  <c:v>Nincs zöld minősítés</c:v>
                </c:pt>
              </c:strCache>
            </c:strRef>
          </c:cat>
          <c:val>
            <c:numRef>
              <c:f>'6_ábra_chart'!$G$12:$G$14</c:f>
              <c:numCache>
                <c:formatCode>0%</c:formatCode>
                <c:ptCount val="3"/>
                <c:pt idx="0">
                  <c:v>0.47</c:v>
                </c:pt>
                <c:pt idx="1">
                  <c:v>0.08</c:v>
                </c:pt>
                <c:pt idx="2">
                  <c:v>0.45</c:v>
                </c:pt>
              </c:numCache>
            </c:numRef>
          </c:val>
          <c:extLst>
            <c:ext xmlns:c16="http://schemas.microsoft.com/office/drawing/2014/chart" uri="{C3380CC4-5D6E-409C-BE32-E72D297353CC}">
              <c16:uniqueId val="{00000000-8882-4AA2-BEF2-13D942EB8BB9}"/>
            </c:ext>
          </c:extLst>
        </c:ser>
        <c:dLbls>
          <c:showLegendKey val="0"/>
          <c:showVal val="0"/>
          <c:showCatName val="0"/>
          <c:showSerName val="0"/>
          <c:showPercent val="0"/>
          <c:showBubbleSize val="0"/>
          <c:showLeaderLines val="0"/>
        </c:dLbls>
      </c:pie3DChart>
      <c:spPr>
        <a:noFill/>
        <a:ln>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57"/>
        </c:manualLayout>
      </c:layout>
      <c:areaChart>
        <c:grouping val="stacked"/>
        <c:varyColors val="0"/>
        <c:ser>
          <c:idx val="1"/>
          <c:order val="0"/>
          <c:tx>
            <c:strRef>
              <c:f>A13_ábra_chart!$G$9</c:f>
              <c:strCache>
                <c:ptCount val="1"/>
                <c:pt idx="0">
                  <c:v>Industrial space in use</c:v>
                </c:pt>
              </c:strCache>
            </c:strRef>
          </c:tx>
          <c:spPr>
            <a:solidFill>
              <a:srgbClr val="7B5300"/>
            </a:solidFill>
            <a:ln>
              <a:solidFill>
                <a:schemeClr val="tx1"/>
              </a:solidFill>
            </a:ln>
          </c:spPr>
          <c:cat>
            <c:strRef>
              <c:f>A13_ábra_chart!$D$12:$D$53</c:f>
              <c:strCache>
                <c:ptCount val="42"/>
                <c:pt idx="0">
                  <c:v>Q3</c:v>
                </c:pt>
                <c:pt idx="1">
                  <c:v>Q4</c:v>
                </c:pt>
                <c:pt idx="2">
                  <c:v>2012 Q1</c:v>
                </c:pt>
                <c:pt idx="3">
                  <c:v>Q2</c:v>
                </c:pt>
                <c:pt idx="4">
                  <c:v>Q3</c:v>
                </c:pt>
                <c:pt idx="5">
                  <c:v>Q4</c:v>
                </c:pt>
                <c:pt idx="6">
                  <c:v>2013 Q1</c:v>
                </c:pt>
                <c:pt idx="7">
                  <c:v>Q2</c:v>
                </c:pt>
                <c:pt idx="8">
                  <c:v>Q3</c:v>
                </c:pt>
                <c:pt idx="9">
                  <c:v>Q4</c:v>
                </c:pt>
                <c:pt idx="10">
                  <c:v>2014 Q1</c:v>
                </c:pt>
                <c:pt idx="11">
                  <c:v>Q2</c:v>
                </c:pt>
                <c:pt idx="12">
                  <c:v>Q3</c:v>
                </c:pt>
                <c:pt idx="13">
                  <c:v>Q4</c:v>
                </c:pt>
                <c:pt idx="14">
                  <c:v>2015 Q1</c:v>
                </c:pt>
                <c:pt idx="15">
                  <c:v>Q2</c:v>
                </c:pt>
                <c:pt idx="16">
                  <c:v>Q3</c:v>
                </c:pt>
                <c:pt idx="17">
                  <c:v>Q4</c:v>
                </c:pt>
                <c:pt idx="18">
                  <c:v>2016 Q1</c:v>
                </c:pt>
                <c:pt idx="19">
                  <c:v>Q2</c:v>
                </c:pt>
                <c:pt idx="20">
                  <c:v>Q3</c:v>
                </c:pt>
                <c:pt idx="21">
                  <c:v>Q4</c:v>
                </c:pt>
                <c:pt idx="22">
                  <c:v>2017 Q1</c:v>
                </c:pt>
                <c:pt idx="23">
                  <c:v>Q2</c:v>
                </c:pt>
                <c:pt idx="24">
                  <c:v>Q3</c:v>
                </c:pt>
                <c:pt idx="25">
                  <c:v>Q4</c:v>
                </c:pt>
                <c:pt idx="26">
                  <c:v>2018 Q1</c:v>
                </c:pt>
                <c:pt idx="27">
                  <c:v>Q2</c:v>
                </c:pt>
                <c:pt idx="28">
                  <c:v>Q3</c:v>
                </c:pt>
                <c:pt idx="29">
                  <c:v>Q4</c:v>
                </c:pt>
                <c:pt idx="30">
                  <c:v>2019 Q1</c:v>
                </c:pt>
                <c:pt idx="31">
                  <c:v>Q2</c:v>
                </c:pt>
                <c:pt idx="32">
                  <c:v>Q3</c:v>
                </c:pt>
                <c:pt idx="33">
                  <c:v>Q4</c:v>
                </c:pt>
                <c:pt idx="34">
                  <c:v>2020 Q1</c:v>
                </c:pt>
                <c:pt idx="35">
                  <c:v>Q2</c:v>
                </c:pt>
                <c:pt idx="36">
                  <c:v>Q3</c:v>
                </c:pt>
                <c:pt idx="37">
                  <c:v>Q4</c:v>
                </c:pt>
                <c:pt idx="38">
                  <c:v>2021 Q1</c:v>
                </c:pt>
                <c:pt idx="39">
                  <c:v>Q2</c:v>
                </c:pt>
                <c:pt idx="40">
                  <c:v>Q3</c:v>
                </c:pt>
                <c:pt idx="41">
                  <c:v>Q4</c:v>
                </c:pt>
              </c:strCache>
            </c:strRef>
          </c:cat>
          <c:val>
            <c:numRef>
              <c:f>A13_ábra_chart!$G$10:$G$53</c:f>
              <c:numCache>
                <c:formatCode>0.0</c:formatCode>
                <c:ptCount val="44"/>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pt idx="42">
                  <c:v>2.4778069999999999</c:v>
                </c:pt>
                <c:pt idx="43">
                  <c:v>2.647106</c:v>
                </c:pt>
              </c:numCache>
            </c:numRef>
          </c:val>
          <c:extLst>
            <c:ext xmlns:c16="http://schemas.microsoft.com/office/drawing/2014/chart" uri="{C3380CC4-5D6E-409C-BE32-E72D297353CC}">
              <c16:uniqueId val="{00000000-34F6-417B-9E3B-93393B8D5491}"/>
            </c:ext>
          </c:extLst>
        </c:ser>
        <c:ser>
          <c:idx val="2"/>
          <c:order val="1"/>
          <c:tx>
            <c:strRef>
              <c:f>A13_ábra_chart!$H$9</c:f>
              <c:strCache>
                <c:ptCount val="1"/>
                <c:pt idx="0">
                  <c:v>Vacant industrial space</c:v>
                </c:pt>
              </c:strCache>
            </c:strRef>
          </c:tx>
          <c:spPr>
            <a:solidFill>
              <a:srgbClr val="F6A800"/>
            </a:solidFill>
            <a:ln>
              <a:solidFill>
                <a:schemeClr val="tx1"/>
              </a:solidFill>
              <a:prstDash val="solid"/>
            </a:ln>
          </c:spPr>
          <c:cat>
            <c:strRef>
              <c:f>A13_ábra_chart!$D$12:$D$53</c:f>
              <c:strCache>
                <c:ptCount val="42"/>
                <c:pt idx="0">
                  <c:v>Q3</c:v>
                </c:pt>
                <c:pt idx="1">
                  <c:v>Q4</c:v>
                </c:pt>
                <c:pt idx="2">
                  <c:v>2012 Q1</c:v>
                </c:pt>
                <c:pt idx="3">
                  <c:v>Q2</c:v>
                </c:pt>
                <c:pt idx="4">
                  <c:v>Q3</c:v>
                </c:pt>
                <c:pt idx="5">
                  <c:v>Q4</c:v>
                </c:pt>
                <c:pt idx="6">
                  <c:v>2013 Q1</c:v>
                </c:pt>
                <c:pt idx="7">
                  <c:v>Q2</c:v>
                </c:pt>
                <c:pt idx="8">
                  <c:v>Q3</c:v>
                </c:pt>
                <c:pt idx="9">
                  <c:v>Q4</c:v>
                </c:pt>
                <c:pt idx="10">
                  <c:v>2014 Q1</c:v>
                </c:pt>
                <c:pt idx="11">
                  <c:v>Q2</c:v>
                </c:pt>
                <c:pt idx="12">
                  <c:v>Q3</c:v>
                </c:pt>
                <c:pt idx="13">
                  <c:v>Q4</c:v>
                </c:pt>
                <c:pt idx="14">
                  <c:v>2015 Q1</c:v>
                </c:pt>
                <c:pt idx="15">
                  <c:v>Q2</c:v>
                </c:pt>
                <c:pt idx="16">
                  <c:v>Q3</c:v>
                </c:pt>
                <c:pt idx="17">
                  <c:v>Q4</c:v>
                </c:pt>
                <c:pt idx="18">
                  <c:v>2016 Q1</c:v>
                </c:pt>
                <c:pt idx="19">
                  <c:v>Q2</c:v>
                </c:pt>
                <c:pt idx="20">
                  <c:v>Q3</c:v>
                </c:pt>
                <c:pt idx="21">
                  <c:v>Q4</c:v>
                </c:pt>
                <c:pt idx="22">
                  <c:v>2017 Q1</c:v>
                </c:pt>
                <c:pt idx="23">
                  <c:v>Q2</c:v>
                </c:pt>
                <c:pt idx="24">
                  <c:v>Q3</c:v>
                </c:pt>
                <c:pt idx="25">
                  <c:v>Q4</c:v>
                </c:pt>
                <c:pt idx="26">
                  <c:v>2018 Q1</c:v>
                </c:pt>
                <c:pt idx="27">
                  <c:v>Q2</c:v>
                </c:pt>
                <c:pt idx="28">
                  <c:v>Q3</c:v>
                </c:pt>
                <c:pt idx="29">
                  <c:v>Q4</c:v>
                </c:pt>
                <c:pt idx="30">
                  <c:v>2019 Q1</c:v>
                </c:pt>
                <c:pt idx="31">
                  <c:v>Q2</c:v>
                </c:pt>
                <c:pt idx="32">
                  <c:v>Q3</c:v>
                </c:pt>
                <c:pt idx="33">
                  <c:v>Q4</c:v>
                </c:pt>
                <c:pt idx="34">
                  <c:v>2020 Q1</c:v>
                </c:pt>
                <c:pt idx="35">
                  <c:v>Q2</c:v>
                </c:pt>
                <c:pt idx="36">
                  <c:v>Q3</c:v>
                </c:pt>
                <c:pt idx="37">
                  <c:v>Q4</c:v>
                </c:pt>
                <c:pt idx="38">
                  <c:v>2021 Q1</c:v>
                </c:pt>
                <c:pt idx="39">
                  <c:v>Q2</c:v>
                </c:pt>
                <c:pt idx="40">
                  <c:v>Q3</c:v>
                </c:pt>
                <c:pt idx="41">
                  <c:v>Q4</c:v>
                </c:pt>
              </c:strCache>
            </c:strRef>
          </c:cat>
          <c:val>
            <c:numRef>
              <c:f>A13_ábra_chart!$H$10:$H$53</c:f>
              <c:numCache>
                <c:formatCode>0.0</c:formatCode>
                <c:ptCount val="44"/>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pt idx="42">
                  <c:v>8.9707999999999996E-2</c:v>
                </c:pt>
                <c:pt idx="43">
                  <c:v>8.6761000000000005E-2</c:v>
                </c:pt>
              </c:numCache>
            </c:numRef>
          </c:val>
          <c:extLst>
            <c:ext xmlns:c16="http://schemas.microsoft.com/office/drawing/2014/chart" uri="{C3380CC4-5D6E-409C-BE32-E72D297353CC}">
              <c16:uniqueId val="{00000001-34F6-417B-9E3B-93393B8D5491}"/>
            </c:ext>
          </c:extLst>
        </c:ser>
        <c:dLbls>
          <c:showLegendKey val="0"/>
          <c:showVal val="0"/>
          <c:showCatName val="0"/>
          <c:showSerName val="0"/>
          <c:showPercent val="0"/>
          <c:showBubbleSize val="0"/>
        </c:dLbls>
        <c:axId val="752450944"/>
        <c:axId val="752465024"/>
      </c:areaChart>
      <c:lineChart>
        <c:grouping val="standard"/>
        <c:varyColors val="0"/>
        <c:ser>
          <c:idx val="3"/>
          <c:order val="2"/>
          <c:tx>
            <c:strRef>
              <c:f>A13_ábra_chart!$F$9</c:f>
              <c:strCache>
                <c:ptCount val="1"/>
                <c:pt idx="0">
                  <c:v>Vacant stock/stock of industial spaces (right-hand scale)</c:v>
                </c:pt>
              </c:strCache>
            </c:strRef>
          </c:tx>
          <c:spPr>
            <a:ln>
              <a:solidFill>
                <a:schemeClr val="tx1"/>
              </a:solidFill>
              <a:prstDash val="solid"/>
            </a:ln>
          </c:spPr>
          <c:marker>
            <c:symbol val="none"/>
          </c:marker>
          <c:cat>
            <c:strRef>
              <c:f>A13_ábra_chart!$D$10:$D$53</c:f>
              <c:strCache>
                <c:ptCount val="4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strCache>
            </c:strRef>
          </c:cat>
          <c:val>
            <c:numRef>
              <c:f>A13_ábra_chart!$F$10:$F$53</c:f>
              <c:numCache>
                <c:formatCode>#\ ##0.0</c:formatCode>
                <c:ptCount val="44"/>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pt idx="42">
                  <c:v>3.4939620605916613</c:v>
                </c:pt>
                <c:pt idx="43">
                  <c:v>3.1735633079443879</c:v>
                </c:pt>
              </c:numCache>
            </c:numRef>
          </c:val>
          <c:smooth val="0"/>
          <c:extLst>
            <c:ext xmlns:c16="http://schemas.microsoft.com/office/drawing/2014/chart" uri="{C3380CC4-5D6E-409C-BE32-E72D297353CC}">
              <c16:uniqueId val="{00000002-34F6-417B-9E3B-93393B8D5491}"/>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5.6333699028362199E-3"/>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5.4557702313642514E-2"/>
          <c:y val="0.81732450110402866"/>
          <c:w val="0.87686551736099072"/>
          <c:h val="0.1779723830817444"/>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71858620747535618"/>
        </c:manualLayout>
      </c:layout>
      <c:barChart>
        <c:barDir val="col"/>
        <c:grouping val="stacked"/>
        <c:varyColors val="0"/>
        <c:ser>
          <c:idx val="2"/>
          <c:order val="0"/>
          <c:tx>
            <c:strRef>
              <c:f>A14_ábra_chart!$E$13</c:f>
              <c:strCache>
                <c:ptCount val="1"/>
                <c:pt idx="0">
                  <c:v>Logisztikai szolgáltatás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A14_ábra_chart!$F$11:$M$11</c:f>
              <c:numCache>
                <c:formatCode>General</c:formatCode>
                <c:ptCount val="8"/>
                <c:pt idx="0">
                  <c:v>2014</c:v>
                </c:pt>
                <c:pt idx="1">
                  <c:v>2015</c:v>
                </c:pt>
                <c:pt idx="2">
                  <c:v>2016</c:v>
                </c:pt>
                <c:pt idx="3">
                  <c:v>2017</c:v>
                </c:pt>
                <c:pt idx="4">
                  <c:v>2018</c:v>
                </c:pt>
                <c:pt idx="5">
                  <c:v>2019</c:v>
                </c:pt>
                <c:pt idx="6">
                  <c:v>2020</c:v>
                </c:pt>
                <c:pt idx="7">
                  <c:v>2021</c:v>
                </c:pt>
              </c:numCache>
            </c:numRef>
          </c:cat>
          <c:val>
            <c:numRef>
              <c:f>A14_ábra_chart!$F$13:$M$13</c:f>
              <c:numCache>
                <c:formatCode>0</c:formatCode>
                <c:ptCount val="8"/>
                <c:pt idx="0">
                  <c:v>39</c:v>
                </c:pt>
                <c:pt idx="1">
                  <c:v>65</c:v>
                </c:pt>
                <c:pt idx="2">
                  <c:v>65</c:v>
                </c:pt>
                <c:pt idx="3">
                  <c:v>51</c:v>
                </c:pt>
                <c:pt idx="4">
                  <c:v>58.747096233672266</c:v>
                </c:pt>
                <c:pt idx="5">
                  <c:v>50.210300969651179</c:v>
                </c:pt>
                <c:pt idx="6">
                  <c:v>39.077544785133</c:v>
                </c:pt>
                <c:pt idx="7">
                  <c:v>61</c:v>
                </c:pt>
              </c:numCache>
            </c:numRef>
          </c:val>
          <c:extLst>
            <c:ext xmlns:c16="http://schemas.microsoft.com/office/drawing/2014/chart" uri="{C3380CC4-5D6E-409C-BE32-E72D297353CC}">
              <c16:uniqueId val="{00000003-8529-4103-A156-E0DD82EF1195}"/>
            </c:ext>
          </c:extLst>
        </c:ser>
        <c:ser>
          <c:idx val="1"/>
          <c:order val="1"/>
          <c:tx>
            <c:strRef>
              <c:f>A14_ábra_chart!$E$12</c:f>
              <c:strCache>
                <c:ptCount val="1"/>
                <c:pt idx="0">
                  <c:v>Késztermék forgalmazás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A14_ábra_chart!$F$11:$M$11</c:f>
              <c:numCache>
                <c:formatCode>General</c:formatCode>
                <c:ptCount val="8"/>
                <c:pt idx="0">
                  <c:v>2014</c:v>
                </c:pt>
                <c:pt idx="1">
                  <c:v>2015</c:v>
                </c:pt>
                <c:pt idx="2">
                  <c:v>2016</c:v>
                </c:pt>
                <c:pt idx="3">
                  <c:v>2017</c:v>
                </c:pt>
                <c:pt idx="4">
                  <c:v>2018</c:v>
                </c:pt>
                <c:pt idx="5">
                  <c:v>2019</c:v>
                </c:pt>
                <c:pt idx="6">
                  <c:v>2020</c:v>
                </c:pt>
                <c:pt idx="7">
                  <c:v>2021</c:v>
                </c:pt>
              </c:numCache>
            </c:numRef>
          </c:cat>
          <c:val>
            <c:numRef>
              <c:f>A14_ábra_chart!$F$12:$M$12</c:f>
              <c:numCache>
                <c:formatCode>0</c:formatCode>
                <c:ptCount val="8"/>
                <c:pt idx="0">
                  <c:v>28.000000000000004</c:v>
                </c:pt>
                <c:pt idx="1">
                  <c:v>19</c:v>
                </c:pt>
                <c:pt idx="2">
                  <c:v>20</c:v>
                </c:pt>
                <c:pt idx="3">
                  <c:v>31</c:v>
                </c:pt>
                <c:pt idx="4">
                  <c:v>6.8311816900872087</c:v>
                </c:pt>
                <c:pt idx="5">
                  <c:v>24.849515174411284</c:v>
                </c:pt>
                <c:pt idx="6">
                  <c:v>21.928629749895599</c:v>
                </c:pt>
                <c:pt idx="7">
                  <c:v>11</c:v>
                </c:pt>
              </c:numCache>
            </c:numRef>
          </c:val>
          <c:extLst>
            <c:ext xmlns:c16="http://schemas.microsoft.com/office/drawing/2014/chart" uri="{C3380CC4-5D6E-409C-BE32-E72D297353CC}">
              <c16:uniqueId val="{00000001-8529-4103-A156-E0DD82EF1195}"/>
            </c:ext>
          </c:extLst>
        </c:ser>
        <c:ser>
          <c:idx val="3"/>
          <c:order val="2"/>
          <c:tx>
            <c:strRef>
              <c:f>A14_ábra_chart!$E$14</c:f>
              <c:strCache>
                <c:ptCount val="1"/>
                <c:pt idx="0">
                  <c:v>Gyártás</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A14_ábra_chart!$F$11:$M$11</c:f>
              <c:numCache>
                <c:formatCode>General</c:formatCode>
                <c:ptCount val="8"/>
                <c:pt idx="0">
                  <c:v>2014</c:v>
                </c:pt>
                <c:pt idx="1">
                  <c:v>2015</c:v>
                </c:pt>
                <c:pt idx="2">
                  <c:v>2016</c:v>
                </c:pt>
                <c:pt idx="3">
                  <c:v>2017</c:v>
                </c:pt>
                <c:pt idx="4">
                  <c:v>2018</c:v>
                </c:pt>
                <c:pt idx="5">
                  <c:v>2019</c:v>
                </c:pt>
                <c:pt idx="6">
                  <c:v>2020</c:v>
                </c:pt>
                <c:pt idx="7">
                  <c:v>2021</c:v>
                </c:pt>
              </c:numCache>
            </c:numRef>
          </c:cat>
          <c:val>
            <c:numRef>
              <c:f>A14_ábra_chart!$F$14:$M$14</c:f>
              <c:numCache>
                <c:formatCode>0</c:formatCode>
                <c:ptCount val="8"/>
                <c:pt idx="0">
                  <c:v>18</c:v>
                </c:pt>
                <c:pt idx="1">
                  <c:v>10</c:v>
                </c:pt>
                <c:pt idx="2">
                  <c:v>11</c:v>
                </c:pt>
                <c:pt idx="3">
                  <c:v>13</c:v>
                </c:pt>
                <c:pt idx="4">
                  <c:v>3.8082181347347572</c:v>
                </c:pt>
                <c:pt idx="5">
                  <c:v>18.603450447046971</c:v>
                </c:pt>
                <c:pt idx="6">
                  <c:v>18.846818101434</c:v>
                </c:pt>
                <c:pt idx="7">
                  <c:v>11</c:v>
                </c:pt>
              </c:numCache>
            </c:numRef>
          </c:val>
          <c:extLst>
            <c:ext xmlns:c16="http://schemas.microsoft.com/office/drawing/2014/chart" uri="{C3380CC4-5D6E-409C-BE32-E72D297353CC}">
              <c16:uniqueId val="{00000002-8529-4103-A156-E0DD82EF1195}"/>
            </c:ext>
          </c:extLst>
        </c:ser>
        <c:ser>
          <c:idx val="5"/>
          <c:order val="3"/>
          <c:tx>
            <c:strRef>
              <c:f>A14_ábra_chart!$E$15</c:f>
              <c:strCache>
                <c:ptCount val="1"/>
                <c:pt idx="0">
                  <c:v>Gyógyszeripar</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EE9D-4C60-AE68-7340428B0B4F}"/>
                </c:ext>
              </c:extLst>
            </c:dLbl>
            <c:dLbl>
              <c:idx val="2"/>
              <c:delete val="1"/>
              <c:extLst>
                <c:ext xmlns:c15="http://schemas.microsoft.com/office/drawing/2012/chart" uri="{CE6537A1-D6FC-4f65-9D91-7224C49458BB}"/>
                <c:ext xmlns:c16="http://schemas.microsoft.com/office/drawing/2014/chart" uri="{C3380CC4-5D6E-409C-BE32-E72D297353CC}">
                  <c16:uniqueId val="{00000006-EE9D-4C60-AE68-7340428B0B4F}"/>
                </c:ext>
              </c:extLst>
            </c:dLbl>
            <c:dLbl>
              <c:idx val="3"/>
              <c:delete val="1"/>
              <c:extLst>
                <c:ext xmlns:c15="http://schemas.microsoft.com/office/drawing/2012/chart" uri="{CE6537A1-D6FC-4f65-9D91-7224C49458BB}"/>
                <c:ext xmlns:c16="http://schemas.microsoft.com/office/drawing/2014/chart" uri="{C3380CC4-5D6E-409C-BE32-E72D297353CC}">
                  <c16:uniqueId val="{0000000A-EE9D-4C60-AE68-7340428B0B4F}"/>
                </c:ext>
              </c:extLst>
            </c:dLbl>
            <c:dLbl>
              <c:idx val="4"/>
              <c:delete val="1"/>
              <c:extLst>
                <c:ext xmlns:c15="http://schemas.microsoft.com/office/drawing/2012/chart" uri="{CE6537A1-D6FC-4f65-9D91-7224C49458BB}"/>
                <c:ext xmlns:c16="http://schemas.microsoft.com/office/drawing/2014/chart" uri="{C3380CC4-5D6E-409C-BE32-E72D297353CC}">
                  <c16:uniqueId val="{00000007-EE9D-4C60-AE68-7340428B0B4F}"/>
                </c:ext>
              </c:extLst>
            </c:dLbl>
            <c:dLbl>
              <c:idx val="7"/>
              <c:delete val="1"/>
              <c:extLst>
                <c:ext xmlns:c15="http://schemas.microsoft.com/office/drawing/2012/chart" uri="{CE6537A1-D6FC-4f65-9D91-7224C49458BB}"/>
                <c:ext xmlns:c16="http://schemas.microsoft.com/office/drawing/2014/chart" uri="{C3380CC4-5D6E-409C-BE32-E72D297353CC}">
                  <c16:uniqueId val="{00000001-E7D5-4EF8-A16B-CE413048FB7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A14_ábra_chart!$F$11:$M$11</c:f>
              <c:numCache>
                <c:formatCode>General</c:formatCode>
                <c:ptCount val="8"/>
                <c:pt idx="0">
                  <c:v>2014</c:v>
                </c:pt>
                <c:pt idx="1">
                  <c:v>2015</c:v>
                </c:pt>
                <c:pt idx="2">
                  <c:v>2016</c:v>
                </c:pt>
                <c:pt idx="3">
                  <c:v>2017</c:v>
                </c:pt>
                <c:pt idx="4">
                  <c:v>2018</c:v>
                </c:pt>
                <c:pt idx="5">
                  <c:v>2019</c:v>
                </c:pt>
                <c:pt idx="6">
                  <c:v>2020</c:v>
                </c:pt>
                <c:pt idx="7">
                  <c:v>2021</c:v>
                </c:pt>
              </c:numCache>
            </c:numRef>
          </c:cat>
          <c:val>
            <c:numRef>
              <c:f>A14_ábra_chart!$F$15:$M$15</c:f>
              <c:numCache>
                <c:formatCode>0</c:formatCode>
                <c:ptCount val="8"/>
                <c:pt idx="0">
                  <c:v>10</c:v>
                </c:pt>
                <c:pt idx="1">
                  <c:v>2</c:v>
                </c:pt>
                <c:pt idx="2">
                  <c:v>0</c:v>
                </c:pt>
                <c:pt idx="3">
                  <c:v>1</c:v>
                </c:pt>
                <c:pt idx="4">
                  <c:v>1.051068205186793</c:v>
                </c:pt>
                <c:pt idx="5">
                  <c:v>2.6147000797548587</c:v>
                </c:pt>
                <c:pt idx="6">
                  <c:v>2.3127227027982902</c:v>
                </c:pt>
                <c:pt idx="7">
                  <c:v>0</c:v>
                </c:pt>
              </c:numCache>
            </c:numRef>
          </c:val>
          <c:extLst>
            <c:ext xmlns:c16="http://schemas.microsoft.com/office/drawing/2014/chart" uri="{C3380CC4-5D6E-409C-BE32-E72D297353CC}">
              <c16:uniqueId val="{00000002-EE9D-4C60-AE68-7340428B0B4F}"/>
            </c:ext>
          </c:extLst>
        </c:ser>
        <c:ser>
          <c:idx val="6"/>
          <c:order val="4"/>
          <c:tx>
            <c:strRef>
              <c:f>A14_ábra_chart!$E$16</c:f>
              <c:strCache>
                <c:ptCount val="1"/>
                <c:pt idx="0">
                  <c:v>Szolgáltatás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EE9D-4C60-AE68-7340428B0B4F}"/>
                </c:ext>
              </c:extLst>
            </c:dLbl>
            <c:dLbl>
              <c:idx val="5"/>
              <c:delete val="1"/>
              <c:extLst>
                <c:ext xmlns:c15="http://schemas.microsoft.com/office/drawing/2012/chart" uri="{CE6537A1-D6FC-4f65-9D91-7224C49458BB}"/>
                <c:ext xmlns:c16="http://schemas.microsoft.com/office/drawing/2014/chart" uri="{C3380CC4-5D6E-409C-BE32-E72D297353CC}">
                  <c16:uniqueId val="{00000011-EE9D-4C60-AE68-7340428B0B4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A14_ábra_chart!$F$11:$M$11</c:f>
              <c:numCache>
                <c:formatCode>General</c:formatCode>
                <c:ptCount val="8"/>
                <c:pt idx="0">
                  <c:v>2014</c:v>
                </c:pt>
                <c:pt idx="1">
                  <c:v>2015</c:v>
                </c:pt>
                <c:pt idx="2">
                  <c:v>2016</c:v>
                </c:pt>
                <c:pt idx="3">
                  <c:v>2017</c:v>
                </c:pt>
                <c:pt idx="4">
                  <c:v>2018</c:v>
                </c:pt>
                <c:pt idx="5">
                  <c:v>2019</c:v>
                </c:pt>
                <c:pt idx="6">
                  <c:v>2020</c:v>
                </c:pt>
                <c:pt idx="7">
                  <c:v>2021</c:v>
                </c:pt>
              </c:numCache>
            </c:numRef>
          </c:cat>
          <c:val>
            <c:numRef>
              <c:f>A14_ábra_chart!$F$16:$M$16</c:f>
              <c:numCache>
                <c:formatCode>0</c:formatCode>
                <c:ptCount val="8"/>
                <c:pt idx="0">
                  <c:v>1</c:v>
                </c:pt>
                <c:pt idx="1">
                  <c:v>3</c:v>
                </c:pt>
                <c:pt idx="2">
                  <c:v>2</c:v>
                </c:pt>
                <c:pt idx="3">
                  <c:v>3</c:v>
                </c:pt>
                <c:pt idx="4">
                  <c:v>27.166304885943866</c:v>
                </c:pt>
                <c:pt idx="5">
                  <c:v>0.78411619023632628</c:v>
                </c:pt>
                <c:pt idx="6">
                  <c:v>17.554906704694702</c:v>
                </c:pt>
                <c:pt idx="7">
                  <c:v>16</c:v>
                </c:pt>
              </c:numCache>
            </c:numRef>
          </c:val>
          <c:extLst>
            <c:ext xmlns:c16="http://schemas.microsoft.com/office/drawing/2014/chart" uri="{C3380CC4-5D6E-409C-BE32-E72D297353CC}">
              <c16:uniqueId val="{00000003-EE9D-4C60-AE68-7340428B0B4F}"/>
            </c:ext>
          </c:extLst>
        </c:ser>
        <c:ser>
          <c:idx val="7"/>
          <c:order val="5"/>
          <c:tx>
            <c:strRef>
              <c:f>A14_ábra_chart!$E$17</c:f>
              <c:strCache>
                <c:ptCount val="1"/>
                <c:pt idx="0">
                  <c:v>Egyéb</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5E-4F4E-9F36-1F33E0CC754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A14_ábra_chart!$F$11:$M$11</c:f>
              <c:numCache>
                <c:formatCode>General</c:formatCode>
                <c:ptCount val="8"/>
                <c:pt idx="0">
                  <c:v>2014</c:v>
                </c:pt>
                <c:pt idx="1">
                  <c:v>2015</c:v>
                </c:pt>
                <c:pt idx="2">
                  <c:v>2016</c:v>
                </c:pt>
                <c:pt idx="3">
                  <c:v>2017</c:v>
                </c:pt>
                <c:pt idx="4">
                  <c:v>2018</c:v>
                </c:pt>
                <c:pt idx="5">
                  <c:v>2019</c:v>
                </c:pt>
                <c:pt idx="6">
                  <c:v>2020</c:v>
                </c:pt>
                <c:pt idx="7">
                  <c:v>2021</c:v>
                </c:pt>
              </c:numCache>
            </c:numRef>
          </c:cat>
          <c:val>
            <c:numRef>
              <c:f>A14_ábra_chart!$F$17:$M$17</c:f>
              <c:numCache>
                <c:formatCode>0</c:formatCode>
                <c:ptCount val="8"/>
                <c:pt idx="0">
                  <c:v>4</c:v>
                </c:pt>
                <c:pt idx="1">
                  <c:v>1</c:v>
                </c:pt>
                <c:pt idx="2">
                  <c:v>2</c:v>
                </c:pt>
                <c:pt idx="3">
                  <c:v>1</c:v>
                </c:pt>
                <c:pt idx="4">
                  <c:v>2.3961308503751093</c:v>
                </c:pt>
                <c:pt idx="5">
                  <c:v>2.9379171388993828</c:v>
                </c:pt>
                <c:pt idx="6">
                  <c:v>0.27937795604453503</c:v>
                </c:pt>
                <c:pt idx="7">
                  <c:v>1</c:v>
                </c:pt>
              </c:numCache>
            </c:numRef>
          </c:val>
          <c:extLst>
            <c:ext xmlns:c16="http://schemas.microsoft.com/office/drawing/2014/chart" uri="{C3380CC4-5D6E-409C-BE32-E72D297353CC}">
              <c16:uniqueId val="{00000004-EE9D-4C60-AE68-7340428B0B4F}"/>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numRef>
              <c:f>A14_ábra_chart!$F$11:$M$11</c:f>
              <c:numCache>
                <c:formatCode>General</c:formatCode>
                <c:ptCount val="8"/>
                <c:pt idx="0">
                  <c:v>2014</c:v>
                </c:pt>
                <c:pt idx="1">
                  <c:v>2015</c:v>
                </c:pt>
                <c:pt idx="2">
                  <c:v>2016</c:v>
                </c:pt>
                <c:pt idx="3">
                  <c:v>2017</c:v>
                </c:pt>
                <c:pt idx="4">
                  <c:v>2018</c:v>
                </c:pt>
                <c:pt idx="5">
                  <c:v>2019</c:v>
                </c:pt>
                <c:pt idx="6">
                  <c:v>2020</c:v>
                </c:pt>
                <c:pt idx="7">
                  <c:v>2021</c:v>
                </c:pt>
              </c:numCache>
            </c:numRef>
          </c:cat>
          <c:val>
            <c:numLit>
              <c:formatCode>General</c:formatCode>
              <c:ptCount val="1"/>
              <c:pt idx="0">
                <c:v>0</c:v>
              </c:pt>
            </c:numLit>
          </c:val>
          <c:extLst>
            <c:ext xmlns:c16="http://schemas.microsoft.com/office/drawing/2014/chart" uri="{C3380CC4-5D6E-409C-BE32-E72D297353CC}">
              <c16:uniqueId val="{00000004-8529-4103-A156-E0DD82EF1195}"/>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337047353760444"/>
              <c:y val="4.999077860170371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6.4175035971743202E-3"/>
          <c:y val="0.86288044940929787"/>
          <c:w val="0.98226734054937348"/>
          <c:h val="0.125143500427837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9463410714962659"/>
        </c:manualLayout>
      </c:layout>
      <c:barChart>
        <c:barDir val="col"/>
        <c:grouping val="stacked"/>
        <c:varyColors val="0"/>
        <c:ser>
          <c:idx val="2"/>
          <c:order val="0"/>
          <c:tx>
            <c:strRef>
              <c:f>A14_ábra_chart!$D$13</c:f>
              <c:strCache>
                <c:ptCount val="1"/>
                <c:pt idx="0">
                  <c:v>Logistics service providers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A14_ábra_chart!$F$10:$M$10</c:f>
              <c:numCache>
                <c:formatCode>General</c:formatCode>
                <c:ptCount val="8"/>
                <c:pt idx="0">
                  <c:v>2014</c:v>
                </c:pt>
                <c:pt idx="1">
                  <c:v>2015</c:v>
                </c:pt>
                <c:pt idx="2">
                  <c:v>2016</c:v>
                </c:pt>
                <c:pt idx="3">
                  <c:v>2017</c:v>
                </c:pt>
                <c:pt idx="4">
                  <c:v>2018</c:v>
                </c:pt>
                <c:pt idx="5">
                  <c:v>2019</c:v>
                </c:pt>
                <c:pt idx="6">
                  <c:v>2020</c:v>
                </c:pt>
                <c:pt idx="7">
                  <c:v>2021</c:v>
                </c:pt>
              </c:numCache>
            </c:numRef>
          </c:cat>
          <c:val>
            <c:numRef>
              <c:f>A14_ábra_chart!$F$13:$M$13</c:f>
              <c:numCache>
                <c:formatCode>0</c:formatCode>
                <c:ptCount val="8"/>
                <c:pt idx="0">
                  <c:v>39</c:v>
                </c:pt>
                <c:pt idx="1">
                  <c:v>65</c:v>
                </c:pt>
                <c:pt idx="2">
                  <c:v>65</c:v>
                </c:pt>
                <c:pt idx="3">
                  <c:v>51</c:v>
                </c:pt>
                <c:pt idx="4">
                  <c:v>58.747096233672266</c:v>
                </c:pt>
                <c:pt idx="5">
                  <c:v>50.210300969651179</c:v>
                </c:pt>
                <c:pt idx="6">
                  <c:v>39.077544785133</c:v>
                </c:pt>
                <c:pt idx="7">
                  <c:v>61</c:v>
                </c:pt>
              </c:numCache>
            </c:numRef>
          </c:val>
          <c:extLst>
            <c:ext xmlns:c16="http://schemas.microsoft.com/office/drawing/2014/chart" uri="{C3380CC4-5D6E-409C-BE32-E72D297353CC}">
              <c16:uniqueId val="{00000000-BCF3-4D0F-853C-9672653FE07B}"/>
            </c:ext>
          </c:extLst>
        </c:ser>
        <c:ser>
          <c:idx val="1"/>
          <c:order val="1"/>
          <c:tx>
            <c:strRef>
              <c:f>A14_ábra_chart!$D$12</c:f>
              <c:strCache>
                <c:ptCount val="1"/>
                <c:pt idx="0">
                  <c:v>Trade &amp; Distribution</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A14_ábra_chart!$F$10:$M$10</c:f>
              <c:numCache>
                <c:formatCode>General</c:formatCode>
                <c:ptCount val="8"/>
                <c:pt idx="0">
                  <c:v>2014</c:v>
                </c:pt>
                <c:pt idx="1">
                  <c:v>2015</c:v>
                </c:pt>
                <c:pt idx="2">
                  <c:v>2016</c:v>
                </c:pt>
                <c:pt idx="3">
                  <c:v>2017</c:v>
                </c:pt>
                <c:pt idx="4">
                  <c:v>2018</c:v>
                </c:pt>
                <c:pt idx="5">
                  <c:v>2019</c:v>
                </c:pt>
                <c:pt idx="6">
                  <c:v>2020</c:v>
                </c:pt>
                <c:pt idx="7">
                  <c:v>2021</c:v>
                </c:pt>
              </c:numCache>
            </c:numRef>
          </c:cat>
          <c:val>
            <c:numRef>
              <c:f>A14_ábra_chart!$F$12:$M$12</c:f>
              <c:numCache>
                <c:formatCode>0</c:formatCode>
                <c:ptCount val="8"/>
                <c:pt idx="0">
                  <c:v>28.000000000000004</c:v>
                </c:pt>
                <c:pt idx="1">
                  <c:v>19</c:v>
                </c:pt>
                <c:pt idx="2">
                  <c:v>20</c:v>
                </c:pt>
                <c:pt idx="3">
                  <c:v>31</c:v>
                </c:pt>
                <c:pt idx="4">
                  <c:v>6.8311816900872087</c:v>
                </c:pt>
                <c:pt idx="5">
                  <c:v>24.849515174411284</c:v>
                </c:pt>
                <c:pt idx="6">
                  <c:v>21.928629749895599</c:v>
                </c:pt>
                <c:pt idx="7">
                  <c:v>11</c:v>
                </c:pt>
              </c:numCache>
            </c:numRef>
          </c:val>
          <c:extLst>
            <c:ext xmlns:c16="http://schemas.microsoft.com/office/drawing/2014/chart" uri="{C3380CC4-5D6E-409C-BE32-E72D297353CC}">
              <c16:uniqueId val="{00000001-BCF3-4D0F-853C-9672653FE07B}"/>
            </c:ext>
          </c:extLst>
        </c:ser>
        <c:ser>
          <c:idx val="3"/>
          <c:order val="2"/>
          <c:tx>
            <c:strRef>
              <c:f>A14_ábra_chart!$D$14</c:f>
              <c:strCache>
                <c:ptCount val="1"/>
                <c:pt idx="0">
                  <c:v>Manufacturing</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A14_ábra_chart!$F$10:$M$10</c:f>
              <c:numCache>
                <c:formatCode>General</c:formatCode>
                <c:ptCount val="8"/>
                <c:pt idx="0">
                  <c:v>2014</c:v>
                </c:pt>
                <c:pt idx="1">
                  <c:v>2015</c:v>
                </c:pt>
                <c:pt idx="2">
                  <c:v>2016</c:v>
                </c:pt>
                <c:pt idx="3">
                  <c:v>2017</c:v>
                </c:pt>
                <c:pt idx="4">
                  <c:v>2018</c:v>
                </c:pt>
                <c:pt idx="5">
                  <c:v>2019</c:v>
                </c:pt>
                <c:pt idx="6">
                  <c:v>2020</c:v>
                </c:pt>
                <c:pt idx="7">
                  <c:v>2021</c:v>
                </c:pt>
              </c:numCache>
            </c:numRef>
          </c:cat>
          <c:val>
            <c:numRef>
              <c:f>A14_ábra_chart!$F$14:$M$14</c:f>
              <c:numCache>
                <c:formatCode>0</c:formatCode>
                <c:ptCount val="8"/>
                <c:pt idx="0">
                  <c:v>18</c:v>
                </c:pt>
                <c:pt idx="1">
                  <c:v>10</c:v>
                </c:pt>
                <c:pt idx="2">
                  <c:v>11</c:v>
                </c:pt>
                <c:pt idx="3">
                  <c:v>13</c:v>
                </c:pt>
                <c:pt idx="4">
                  <c:v>3.8082181347347572</c:v>
                </c:pt>
                <c:pt idx="5">
                  <c:v>18.603450447046971</c:v>
                </c:pt>
                <c:pt idx="6">
                  <c:v>18.846818101434</c:v>
                </c:pt>
                <c:pt idx="7">
                  <c:v>11</c:v>
                </c:pt>
              </c:numCache>
            </c:numRef>
          </c:val>
          <c:extLst>
            <c:ext xmlns:c16="http://schemas.microsoft.com/office/drawing/2014/chart" uri="{C3380CC4-5D6E-409C-BE32-E72D297353CC}">
              <c16:uniqueId val="{00000002-BCF3-4D0F-853C-9672653FE07B}"/>
            </c:ext>
          </c:extLst>
        </c:ser>
        <c:ser>
          <c:idx val="5"/>
          <c:order val="3"/>
          <c:tx>
            <c:strRef>
              <c:f>A14_ábra_chart!$D$15</c:f>
              <c:strCache>
                <c:ptCount val="1"/>
                <c:pt idx="0">
                  <c:v>Pharmacy</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D-BCF3-4D0F-853C-9672653FE07B}"/>
                </c:ext>
              </c:extLst>
            </c:dLbl>
            <c:dLbl>
              <c:idx val="2"/>
              <c:delete val="1"/>
              <c:extLst>
                <c:ext xmlns:c15="http://schemas.microsoft.com/office/drawing/2012/chart" uri="{CE6537A1-D6FC-4f65-9D91-7224C49458BB}"/>
                <c:ext xmlns:c16="http://schemas.microsoft.com/office/drawing/2014/chart" uri="{C3380CC4-5D6E-409C-BE32-E72D297353CC}">
                  <c16:uniqueId val="{0000000E-BCF3-4D0F-853C-9672653FE07B}"/>
                </c:ext>
              </c:extLst>
            </c:dLbl>
            <c:dLbl>
              <c:idx val="3"/>
              <c:delete val="1"/>
              <c:extLst>
                <c:ext xmlns:c15="http://schemas.microsoft.com/office/drawing/2012/chart" uri="{CE6537A1-D6FC-4f65-9D91-7224C49458BB}"/>
                <c:ext xmlns:c16="http://schemas.microsoft.com/office/drawing/2014/chart" uri="{C3380CC4-5D6E-409C-BE32-E72D297353CC}">
                  <c16:uniqueId val="{0000000F-BCF3-4D0F-853C-9672653FE07B}"/>
                </c:ext>
              </c:extLst>
            </c:dLbl>
            <c:dLbl>
              <c:idx val="4"/>
              <c:delete val="1"/>
              <c:extLst>
                <c:ext xmlns:c15="http://schemas.microsoft.com/office/drawing/2012/chart" uri="{CE6537A1-D6FC-4f65-9D91-7224C49458BB}"/>
                <c:ext xmlns:c16="http://schemas.microsoft.com/office/drawing/2014/chart" uri="{C3380CC4-5D6E-409C-BE32-E72D297353CC}">
                  <c16:uniqueId val="{00000010-BCF3-4D0F-853C-9672653FE07B}"/>
                </c:ext>
              </c:extLst>
            </c:dLbl>
            <c:dLbl>
              <c:idx val="7"/>
              <c:delete val="1"/>
              <c:extLst>
                <c:ext xmlns:c15="http://schemas.microsoft.com/office/drawing/2012/chart" uri="{CE6537A1-D6FC-4f65-9D91-7224C49458BB}"/>
                <c:ext xmlns:c16="http://schemas.microsoft.com/office/drawing/2014/chart" uri="{C3380CC4-5D6E-409C-BE32-E72D297353CC}">
                  <c16:uniqueId val="{00000001-D357-49D4-877D-47E467905DE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A14_ábra_chart!$F$10:$M$10</c:f>
              <c:numCache>
                <c:formatCode>General</c:formatCode>
                <c:ptCount val="8"/>
                <c:pt idx="0">
                  <c:v>2014</c:v>
                </c:pt>
                <c:pt idx="1">
                  <c:v>2015</c:v>
                </c:pt>
                <c:pt idx="2">
                  <c:v>2016</c:v>
                </c:pt>
                <c:pt idx="3">
                  <c:v>2017</c:v>
                </c:pt>
                <c:pt idx="4">
                  <c:v>2018</c:v>
                </c:pt>
                <c:pt idx="5">
                  <c:v>2019</c:v>
                </c:pt>
                <c:pt idx="6">
                  <c:v>2020</c:v>
                </c:pt>
                <c:pt idx="7">
                  <c:v>2021</c:v>
                </c:pt>
              </c:numCache>
            </c:numRef>
          </c:cat>
          <c:val>
            <c:numRef>
              <c:f>A14_ábra_chart!$F$15:$M$15</c:f>
              <c:numCache>
                <c:formatCode>0</c:formatCode>
                <c:ptCount val="8"/>
                <c:pt idx="0">
                  <c:v>10</c:v>
                </c:pt>
                <c:pt idx="1">
                  <c:v>2</c:v>
                </c:pt>
                <c:pt idx="2">
                  <c:v>0</c:v>
                </c:pt>
                <c:pt idx="3">
                  <c:v>1</c:v>
                </c:pt>
                <c:pt idx="4">
                  <c:v>1.051068205186793</c:v>
                </c:pt>
                <c:pt idx="5">
                  <c:v>2.6147000797548587</c:v>
                </c:pt>
                <c:pt idx="6">
                  <c:v>2.3127227027982902</c:v>
                </c:pt>
                <c:pt idx="7">
                  <c:v>0</c:v>
                </c:pt>
              </c:numCache>
            </c:numRef>
          </c:val>
          <c:extLst>
            <c:ext xmlns:c16="http://schemas.microsoft.com/office/drawing/2014/chart" uri="{C3380CC4-5D6E-409C-BE32-E72D297353CC}">
              <c16:uniqueId val="{00000011-BCF3-4D0F-853C-9672653FE07B}"/>
            </c:ext>
          </c:extLst>
        </c:ser>
        <c:ser>
          <c:idx val="6"/>
          <c:order val="4"/>
          <c:tx>
            <c:strRef>
              <c:f>A14_ábra_chart!$D$16</c:f>
              <c:strCache>
                <c:ptCount val="1"/>
                <c:pt idx="0">
                  <c:v>Services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BCF3-4D0F-853C-9672653FE07B}"/>
                </c:ext>
              </c:extLst>
            </c:dLbl>
            <c:dLbl>
              <c:idx val="5"/>
              <c:delete val="1"/>
              <c:extLst>
                <c:ext xmlns:c15="http://schemas.microsoft.com/office/drawing/2012/chart" uri="{CE6537A1-D6FC-4f65-9D91-7224C49458BB}"/>
                <c:ext xmlns:c16="http://schemas.microsoft.com/office/drawing/2014/chart" uri="{C3380CC4-5D6E-409C-BE32-E72D297353CC}">
                  <c16:uniqueId val="{0000000B-BCF3-4D0F-853C-9672653FE07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A14_ábra_chart!$F$10:$M$10</c:f>
              <c:numCache>
                <c:formatCode>General</c:formatCode>
                <c:ptCount val="8"/>
                <c:pt idx="0">
                  <c:v>2014</c:v>
                </c:pt>
                <c:pt idx="1">
                  <c:v>2015</c:v>
                </c:pt>
                <c:pt idx="2">
                  <c:v>2016</c:v>
                </c:pt>
                <c:pt idx="3">
                  <c:v>2017</c:v>
                </c:pt>
                <c:pt idx="4">
                  <c:v>2018</c:v>
                </c:pt>
                <c:pt idx="5">
                  <c:v>2019</c:v>
                </c:pt>
                <c:pt idx="6">
                  <c:v>2020</c:v>
                </c:pt>
                <c:pt idx="7">
                  <c:v>2021</c:v>
                </c:pt>
              </c:numCache>
            </c:numRef>
          </c:cat>
          <c:val>
            <c:numRef>
              <c:f>A14_ábra_chart!$F$16:$M$16</c:f>
              <c:numCache>
                <c:formatCode>0</c:formatCode>
                <c:ptCount val="8"/>
                <c:pt idx="0">
                  <c:v>1</c:v>
                </c:pt>
                <c:pt idx="1">
                  <c:v>3</c:v>
                </c:pt>
                <c:pt idx="2">
                  <c:v>2</c:v>
                </c:pt>
                <c:pt idx="3">
                  <c:v>3</c:v>
                </c:pt>
                <c:pt idx="4">
                  <c:v>27.166304885943866</c:v>
                </c:pt>
                <c:pt idx="5">
                  <c:v>0.78411619023632628</c:v>
                </c:pt>
                <c:pt idx="6">
                  <c:v>17.554906704694702</c:v>
                </c:pt>
                <c:pt idx="7">
                  <c:v>16</c:v>
                </c:pt>
              </c:numCache>
            </c:numRef>
          </c:val>
          <c:extLst>
            <c:ext xmlns:c16="http://schemas.microsoft.com/office/drawing/2014/chart" uri="{C3380CC4-5D6E-409C-BE32-E72D297353CC}">
              <c16:uniqueId val="{0000000C-BCF3-4D0F-853C-9672653FE07B}"/>
            </c:ext>
          </c:extLst>
        </c:ser>
        <c:ser>
          <c:idx val="7"/>
          <c:order val="5"/>
          <c:tx>
            <c:strRef>
              <c:f>A14_ábra_chart!$D$17</c:f>
              <c:strCache>
                <c:ptCount val="1"/>
                <c:pt idx="0">
                  <c:v>Other</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60-4B48-958A-A09949E093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A14_ábra_chart!$F$10:$M$10</c:f>
              <c:numCache>
                <c:formatCode>General</c:formatCode>
                <c:ptCount val="8"/>
                <c:pt idx="0">
                  <c:v>2014</c:v>
                </c:pt>
                <c:pt idx="1">
                  <c:v>2015</c:v>
                </c:pt>
                <c:pt idx="2">
                  <c:v>2016</c:v>
                </c:pt>
                <c:pt idx="3">
                  <c:v>2017</c:v>
                </c:pt>
                <c:pt idx="4">
                  <c:v>2018</c:v>
                </c:pt>
                <c:pt idx="5">
                  <c:v>2019</c:v>
                </c:pt>
                <c:pt idx="6">
                  <c:v>2020</c:v>
                </c:pt>
                <c:pt idx="7">
                  <c:v>2021</c:v>
                </c:pt>
              </c:numCache>
            </c:numRef>
          </c:cat>
          <c:val>
            <c:numRef>
              <c:f>A14_ábra_chart!$F$17:$M$17</c:f>
              <c:numCache>
                <c:formatCode>0</c:formatCode>
                <c:ptCount val="8"/>
                <c:pt idx="0">
                  <c:v>4</c:v>
                </c:pt>
                <c:pt idx="1">
                  <c:v>1</c:v>
                </c:pt>
                <c:pt idx="2">
                  <c:v>2</c:v>
                </c:pt>
                <c:pt idx="3">
                  <c:v>1</c:v>
                </c:pt>
                <c:pt idx="4">
                  <c:v>2.3961308503751093</c:v>
                </c:pt>
                <c:pt idx="5">
                  <c:v>2.9379171388993828</c:v>
                </c:pt>
                <c:pt idx="6">
                  <c:v>0.27937795604453503</c:v>
                </c:pt>
                <c:pt idx="7">
                  <c:v>1</c:v>
                </c:pt>
              </c:numCache>
            </c:numRef>
          </c:val>
          <c:extLst>
            <c:ext xmlns:c16="http://schemas.microsoft.com/office/drawing/2014/chart" uri="{C3380CC4-5D6E-409C-BE32-E72D297353CC}">
              <c16:uniqueId val="{00000012-BCF3-4D0F-853C-9672653FE07B}"/>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numRef>
              <c:f>A14_ábra_chart!$F$11:$M$11</c:f>
              <c:numCache>
                <c:formatCode>General</c:formatCode>
                <c:ptCount val="8"/>
                <c:pt idx="0">
                  <c:v>2014</c:v>
                </c:pt>
                <c:pt idx="1">
                  <c:v>2015</c:v>
                </c:pt>
                <c:pt idx="2">
                  <c:v>2016</c:v>
                </c:pt>
                <c:pt idx="3">
                  <c:v>2017</c:v>
                </c:pt>
                <c:pt idx="4">
                  <c:v>2018</c:v>
                </c:pt>
                <c:pt idx="5">
                  <c:v>2019</c:v>
                </c:pt>
                <c:pt idx="6">
                  <c:v>2020</c:v>
                </c:pt>
                <c:pt idx="7">
                  <c:v>2021</c:v>
                </c:pt>
              </c:numCache>
            </c:numRef>
          </c:cat>
          <c:val>
            <c:numLit>
              <c:formatCode>General</c:formatCode>
              <c:ptCount val="1"/>
              <c:pt idx="0">
                <c:v>0</c:v>
              </c:pt>
            </c:numLit>
          </c:val>
          <c:extLst>
            <c:ext xmlns:c16="http://schemas.microsoft.com/office/drawing/2014/chart" uri="{C3380CC4-5D6E-409C-BE32-E72D297353CC}">
              <c16:uniqueId val="{00000014-BCF3-4D0F-853C-9672653FE07B}"/>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Per cent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solidFill>
                      <a:sysClr val="windowText" lastClr="000000"/>
                    </a:solidFill>
                  </a:rPr>
                  <a:t>Per cent</a:t>
                </a:r>
              </a:p>
            </c:rich>
          </c:tx>
          <c:layout>
            <c:manualLayout>
              <c:xMode val="edge"/>
              <c:yMode val="edge"/>
              <c:x val="0.79623551188332853"/>
              <c:y val="4.9997651939771219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7.4369753367605929E-2"/>
          <c:y val="0.83892834908356817"/>
          <c:w val="0.85370903017288124"/>
          <c:h val="0.149095600753567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A15_ábra_chart!$F$16:$F$40</c:f>
              <c:strCache>
                <c:ptCount val="25"/>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strCache>
            </c:strRef>
          </c:cat>
          <c:val>
            <c:numRef>
              <c:f>A15_ábra_chart!$G$16:$G$40</c:f>
              <c:numCache>
                <c:formatCode>#,##0.00</c:formatCode>
                <c:ptCount val="25"/>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pt idx="23" formatCode="0.00">
                  <c:v>4.4000000000000004</c:v>
                </c:pt>
                <c:pt idx="24" formatCode="0.00">
                  <c:v>4.4000000000000004</c:v>
                </c:pt>
              </c:numCache>
            </c:numRef>
          </c:val>
          <c:extLst>
            <c:ext xmlns:c16="http://schemas.microsoft.com/office/drawing/2014/chart" uri="{C3380CC4-5D6E-409C-BE32-E72D297353CC}">
              <c16:uniqueId val="{00000000-E7F8-4614-9BF0-AAC84E6DA21E}"/>
            </c:ext>
          </c:extLst>
        </c:ser>
        <c:ser>
          <c:idx val="1"/>
          <c:order val="1"/>
          <c:tx>
            <c:strRef>
              <c:f>A15_ábra_chart!$F$15</c:f>
              <c:strCache>
                <c:ptCount val="1"/>
                <c:pt idx="0">
                  <c:v>Ipar-logisztika kínálati bérleti díj</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A15_ábra_chart!$F$16:$F$40</c:f>
              <c:strCache>
                <c:ptCount val="25"/>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strCache>
            </c:strRef>
          </c:cat>
          <c:val>
            <c:numRef>
              <c:f>A15_ábra_chart!$I$16:$I$40</c:f>
              <c:numCache>
                <c:formatCode>#,##0.00</c:formatCode>
                <c:ptCount val="25"/>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pt idx="23" formatCode="0.00">
                  <c:v>0.39999999999999947</c:v>
                </c:pt>
                <c:pt idx="24" formatCode="0.00">
                  <c:v>0.54999999999999982</c:v>
                </c:pt>
              </c:numCache>
            </c:numRef>
          </c:val>
          <c:extLst>
            <c:ext xmlns:c16="http://schemas.microsoft.com/office/drawing/2014/chart" uri="{C3380CC4-5D6E-409C-BE32-E72D297353CC}">
              <c16:uniqueId val="{00000001-E7F8-4614-9BF0-AAC84E6DA21E}"/>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A15_ábra_chart!$F$16:$F$28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E7F8-4614-9BF0-AAC84E6DA21E}"/>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A15_ábra_chart!$K$15</c:f>
              <c:strCache>
                <c:ptCount val="1"/>
                <c:pt idx="0">
                  <c:v>Éves változás (jobb tengely)</c:v>
                </c:pt>
              </c:strCache>
            </c:strRef>
          </c:tx>
          <c:spPr>
            <a:ln w="25400" cap="rnd">
              <a:noFill/>
              <a:round/>
            </a:ln>
            <a:effectLst/>
          </c:spPr>
          <c:marker>
            <c:symbol val="diamond"/>
            <c:size val="11"/>
            <c:spPr>
              <a:solidFill>
                <a:srgbClr val="DA0000"/>
              </a:solidFill>
              <a:ln w="9525">
                <a:solidFill>
                  <a:schemeClr val="tx1"/>
                </a:solidFill>
              </a:ln>
              <a:effectLst/>
            </c:spPr>
          </c:marker>
          <c:cat>
            <c:strRef>
              <c:f>A15_ábra_chart!$F$16:$F$40</c:f>
              <c:strCache>
                <c:ptCount val="25"/>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strCache>
            </c:strRef>
          </c:cat>
          <c:val>
            <c:numRef>
              <c:f>A15_ábra_chart!$K$16:$K$40</c:f>
              <c:numCache>
                <c:formatCode>#,##0.00</c:formatCode>
                <c:ptCount val="25"/>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pt idx="17">
                  <c:v>3.3333333333333437</c:v>
                </c:pt>
                <c:pt idx="18">
                  <c:v>4.4444444444444287</c:v>
                </c:pt>
                <c:pt idx="19">
                  <c:v>2.1978021978022122</c:v>
                </c:pt>
                <c:pt idx="20">
                  <c:v>0</c:v>
                </c:pt>
                <c:pt idx="21">
                  <c:v>0</c:v>
                </c:pt>
                <c:pt idx="22">
                  <c:v>-1.0638297872340163</c:v>
                </c:pt>
                <c:pt idx="23">
                  <c:v>-1.0752688172043112</c:v>
                </c:pt>
                <c:pt idx="24">
                  <c:v>0.53763440860215006</c:v>
                </c:pt>
              </c:numCache>
            </c:numRef>
          </c:val>
          <c:smooth val="0"/>
          <c:extLst>
            <c:ext xmlns:c16="http://schemas.microsoft.com/office/drawing/2014/chart" uri="{C3380CC4-5D6E-409C-BE32-E72D297353CC}">
              <c16:uniqueId val="{00000003-E7F8-4614-9BF0-AAC84E6DA21E}"/>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2438147195134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2.5"/>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A15_ábra_chart!$E$16:$E$40</c:f>
              <c:strCache>
                <c:ptCount val="25"/>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strCache>
            </c:strRef>
          </c:cat>
          <c:val>
            <c:numRef>
              <c:f>A15_ábra_chart!$G$16:$G$40</c:f>
              <c:numCache>
                <c:formatCode>#,##0.00</c:formatCode>
                <c:ptCount val="25"/>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pt idx="23" formatCode="0.00">
                  <c:v>4.4000000000000004</c:v>
                </c:pt>
                <c:pt idx="24" formatCode="0.00">
                  <c:v>4.4000000000000004</c:v>
                </c:pt>
              </c:numCache>
            </c:numRef>
          </c:val>
          <c:extLst>
            <c:ext xmlns:c16="http://schemas.microsoft.com/office/drawing/2014/chart" uri="{C3380CC4-5D6E-409C-BE32-E72D297353CC}">
              <c16:uniqueId val="{00000000-D704-4D7C-A64D-0660820E6D26}"/>
            </c:ext>
          </c:extLst>
        </c:ser>
        <c:ser>
          <c:idx val="1"/>
          <c:order val="1"/>
          <c:tx>
            <c:strRef>
              <c:f>A15_ábra_chart!$E$14</c:f>
              <c:strCache>
                <c:ptCount val="1"/>
                <c:pt idx="0">
                  <c:v>Industrial-logistics headline rent</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A15_ábra_chart!$E$16:$E$40</c:f>
              <c:strCache>
                <c:ptCount val="25"/>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strCache>
            </c:strRef>
          </c:cat>
          <c:val>
            <c:numRef>
              <c:f>A15_ábra_chart!$I$16:$I$40</c:f>
              <c:numCache>
                <c:formatCode>#,##0.00</c:formatCode>
                <c:ptCount val="25"/>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pt idx="23" formatCode="0.00">
                  <c:v>0.39999999999999947</c:v>
                </c:pt>
                <c:pt idx="24" formatCode="0.00">
                  <c:v>0.54999999999999982</c:v>
                </c:pt>
              </c:numCache>
            </c:numRef>
          </c:val>
          <c:extLst>
            <c:ext xmlns:c16="http://schemas.microsoft.com/office/drawing/2014/chart" uri="{C3380CC4-5D6E-409C-BE32-E72D297353CC}">
              <c16:uniqueId val="{00000001-D704-4D7C-A64D-0660820E6D26}"/>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A15_ábra_chart!$F$16:$F$28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D704-4D7C-A64D-0660820E6D26}"/>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A15_ábra_chart!$K$14</c:f>
              <c:strCache>
                <c:ptCount val="1"/>
                <c:pt idx="0">
                  <c:v>Annual change (right-hand scale)</c:v>
                </c:pt>
              </c:strCache>
            </c:strRef>
          </c:tx>
          <c:spPr>
            <a:ln w="25400" cap="rnd">
              <a:noFill/>
              <a:round/>
            </a:ln>
            <a:effectLst/>
          </c:spPr>
          <c:marker>
            <c:symbol val="diamond"/>
            <c:size val="11"/>
            <c:spPr>
              <a:solidFill>
                <a:srgbClr val="DA0000"/>
              </a:solidFill>
              <a:ln w="9525">
                <a:solidFill>
                  <a:schemeClr val="tx1"/>
                </a:solidFill>
              </a:ln>
              <a:effectLst/>
            </c:spPr>
          </c:marker>
          <c:cat>
            <c:strRef>
              <c:f>A15_ábra_chart!$E$16:$E$40</c:f>
              <c:strCache>
                <c:ptCount val="25"/>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strCache>
            </c:strRef>
          </c:cat>
          <c:val>
            <c:numRef>
              <c:f>A15_ábra_chart!$K$16:$K$40</c:f>
              <c:numCache>
                <c:formatCode>#,##0.00</c:formatCode>
                <c:ptCount val="25"/>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pt idx="17">
                  <c:v>3.3333333333333437</c:v>
                </c:pt>
                <c:pt idx="18">
                  <c:v>4.4444444444444287</c:v>
                </c:pt>
                <c:pt idx="19">
                  <c:v>2.1978021978022122</c:v>
                </c:pt>
                <c:pt idx="20">
                  <c:v>0</c:v>
                </c:pt>
                <c:pt idx="21">
                  <c:v>0</c:v>
                </c:pt>
                <c:pt idx="22">
                  <c:v>-1.0638297872340163</c:v>
                </c:pt>
                <c:pt idx="23">
                  <c:v>-1.0752688172043112</c:v>
                </c:pt>
                <c:pt idx="24">
                  <c:v>0.53763440860215006</c:v>
                </c:pt>
              </c:numCache>
            </c:numRef>
          </c:val>
          <c:smooth val="0"/>
          <c:extLst>
            <c:ext xmlns:c16="http://schemas.microsoft.com/office/drawing/2014/chart" uri="{C3380CC4-5D6E-409C-BE32-E72D297353CC}">
              <c16:uniqueId val="{00000003-D704-4D7C-A64D-0660820E6D26}"/>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b="0"/>
                  <a:t>EUR/sq</a:t>
                </a:r>
                <a:r>
                  <a:rPr lang="hu-HU" sz="1350" b="0" baseline="0"/>
                  <a:t>. m.</a:t>
                </a:r>
                <a:r>
                  <a:rPr lang="hu-HU" sz="1350" b="0"/>
                  <a:t>/month</a:t>
                </a:r>
              </a:p>
            </c:rich>
          </c:tx>
          <c:layout>
            <c:manualLayout>
              <c:xMode val="edge"/>
              <c:yMode val="edge"/>
              <c:x val="8.995837407686319E-2"/>
              <c:y val="5.3120838824055206E-3"/>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a:t>
                </a:r>
                <a:r>
                  <a:rPr lang="hu-HU" sz="1400" b="0" baseline="0"/>
                  <a:t> cent</a:t>
                </a:r>
                <a:endParaRPr lang="hu-HU" sz="1400" b="0"/>
              </a:p>
            </c:rich>
          </c:tx>
          <c:layout>
            <c:manualLayout>
              <c:xMode val="edge"/>
              <c:yMode val="edge"/>
              <c:x val="0.80680596766984569"/>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A16_ábra_chart!$H$9</c:f>
              <c:strCache>
                <c:ptCount val="1"/>
                <c:pt idx="0">
                  <c:v>Bevásárlóközpont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Jász-N-Sz</c:v>
                </c:pt>
                <c:pt idx="15">
                  <c:v>Komárom-E</c:v>
                </c:pt>
                <c:pt idx="16">
                  <c:v>Vas</c:v>
                </c:pt>
                <c:pt idx="17">
                  <c:v>Heves</c:v>
                </c:pt>
                <c:pt idx="18">
                  <c:v>Tolna</c:v>
                </c:pt>
                <c:pt idx="19">
                  <c:v>Nógrád</c:v>
                </c:pt>
              </c:strCache>
            </c:strRef>
          </c:cat>
          <c:val>
            <c:numRef>
              <c:f>A16_ábra_chart!$H$10:$H$29</c:f>
              <c:numCache>
                <c:formatCode>#,##0</c:formatCode>
                <c:ptCount val="20"/>
                <c:pt idx="0">
                  <c:v>883.7</c:v>
                </c:pt>
                <c:pt idx="1">
                  <c:v>90.1</c:v>
                </c:pt>
                <c:pt idx="2">
                  <c:v>66.8</c:v>
                </c:pt>
                <c:pt idx="3">
                  <c:v>57.8</c:v>
                </c:pt>
                <c:pt idx="4">
                  <c:v>57.6</c:v>
                </c:pt>
                <c:pt idx="5">
                  <c:v>67.400000000000006</c:v>
                </c:pt>
                <c:pt idx="6">
                  <c:v>27.7</c:v>
                </c:pt>
                <c:pt idx="7">
                  <c:v>50.2</c:v>
                </c:pt>
                <c:pt idx="8">
                  <c:v>22</c:v>
                </c:pt>
                <c:pt idx="9">
                  <c:v>34.5</c:v>
                </c:pt>
                <c:pt idx="10">
                  <c:v>32.799999999999997</c:v>
                </c:pt>
                <c:pt idx="11">
                  <c:v>9.4</c:v>
                </c:pt>
                <c:pt idx="12">
                  <c:v>18.600000000000001</c:v>
                </c:pt>
                <c:pt idx="13">
                  <c:v>22.2</c:v>
                </c:pt>
                <c:pt idx="14">
                  <c:v>20.5</c:v>
                </c:pt>
                <c:pt idx="15">
                  <c:v>21.6</c:v>
                </c:pt>
                <c:pt idx="16">
                  <c:v>8.4</c:v>
                </c:pt>
                <c:pt idx="17">
                  <c:v>20</c:v>
                </c:pt>
                <c:pt idx="18">
                  <c:v>0</c:v>
                </c:pt>
                <c:pt idx="19">
                  <c:v>0</c:v>
                </c:pt>
              </c:numCache>
            </c:numRef>
          </c:val>
          <c:extLst>
            <c:ext xmlns:c16="http://schemas.microsoft.com/office/drawing/2014/chart" uri="{C3380CC4-5D6E-409C-BE32-E72D297353CC}">
              <c16:uniqueId val="{00000000-5832-4A7C-9FEC-16825529163E}"/>
            </c:ext>
          </c:extLst>
        </c:ser>
        <c:ser>
          <c:idx val="0"/>
          <c:order val="1"/>
          <c:tx>
            <c:strRef>
              <c:f>A16_ábra_chart!$F$9</c:f>
              <c:strCache>
                <c:ptCount val="1"/>
                <c:pt idx="0">
                  <c:v>Kiskereskedelmi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Jász-N-Sz</c:v>
                </c:pt>
                <c:pt idx="15">
                  <c:v>Komárom-E</c:v>
                </c:pt>
                <c:pt idx="16">
                  <c:v>Vas</c:v>
                </c:pt>
                <c:pt idx="17">
                  <c:v>Heves</c:v>
                </c:pt>
                <c:pt idx="18">
                  <c:v>Tolna</c:v>
                </c:pt>
                <c:pt idx="19">
                  <c:v>Nógrád</c:v>
                </c:pt>
              </c:strCache>
            </c:strRef>
          </c:cat>
          <c:val>
            <c:numRef>
              <c:f>A16_ábra_chart!$F$10:$F$29</c:f>
              <c:numCache>
                <c:formatCode>#,##0</c:formatCode>
                <c:ptCount val="20"/>
                <c:pt idx="0">
                  <c:v>71</c:v>
                </c:pt>
                <c:pt idx="1">
                  <c:v>221.3</c:v>
                </c:pt>
                <c:pt idx="2">
                  <c:v>64.599999999999994</c:v>
                </c:pt>
                <c:pt idx="3">
                  <c:v>48.1</c:v>
                </c:pt>
                <c:pt idx="4">
                  <c:v>29.1</c:v>
                </c:pt>
                <c:pt idx="5">
                  <c:v>35.5</c:v>
                </c:pt>
                <c:pt idx="6">
                  <c:v>42.7</c:v>
                </c:pt>
                <c:pt idx="7">
                  <c:v>19.7</c:v>
                </c:pt>
                <c:pt idx="8">
                  <c:v>64.2</c:v>
                </c:pt>
                <c:pt idx="9">
                  <c:v>35.6</c:v>
                </c:pt>
                <c:pt idx="10">
                  <c:v>6.5</c:v>
                </c:pt>
                <c:pt idx="11">
                  <c:v>35.799999999999997</c:v>
                </c:pt>
                <c:pt idx="12">
                  <c:v>29.1</c:v>
                </c:pt>
                <c:pt idx="13">
                  <c:v>8.1999999999999993</c:v>
                </c:pt>
                <c:pt idx="14">
                  <c:v>14.3</c:v>
                </c:pt>
                <c:pt idx="15">
                  <c:v>3.7</c:v>
                </c:pt>
                <c:pt idx="16">
                  <c:v>23.1</c:v>
                </c:pt>
                <c:pt idx="17">
                  <c:v>8.6999999999999993</c:v>
                </c:pt>
                <c:pt idx="18">
                  <c:v>14.2</c:v>
                </c:pt>
                <c:pt idx="19">
                  <c:v>0</c:v>
                </c:pt>
              </c:numCache>
            </c:numRef>
          </c:val>
          <c:extLst>
            <c:ext xmlns:c16="http://schemas.microsoft.com/office/drawing/2014/chart" uri="{C3380CC4-5D6E-409C-BE32-E72D297353CC}">
              <c16:uniqueId val="{00000001-5832-4A7C-9FEC-16825529163E}"/>
            </c:ext>
          </c:extLst>
        </c:ser>
        <c:ser>
          <c:idx val="1"/>
          <c:order val="2"/>
          <c:tx>
            <c:strRef>
              <c:f>A16_ábra_chart!$G$9</c:f>
              <c:strCache>
                <c:ptCount val="1"/>
                <c:pt idx="0">
                  <c:v>Raktáráruház</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Jász-N-Sz</c:v>
                </c:pt>
                <c:pt idx="15">
                  <c:v>Komárom-E</c:v>
                </c:pt>
                <c:pt idx="16">
                  <c:v>Vas</c:v>
                </c:pt>
                <c:pt idx="17">
                  <c:v>Heves</c:v>
                </c:pt>
                <c:pt idx="18">
                  <c:v>Tolna</c:v>
                </c:pt>
                <c:pt idx="19">
                  <c:v>Nógrád</c:v>
                </c:pt>
              </c:strCache>
            </c:strRef>
          </c:cat>
          <c:val>
            <c:numRef>
              <c:f>A16_ábra_chart!$G$10:$G$29</c:f>
              <c:numCache>
                <c:formatCode>#,##0</c:formatCode>
                <c:ptCount val="20"/>
                <c:pt idx="0">
                  <c:v>402.3</c:v>
                </c:pt>
                <c:pt idx="1">
                  <c:v>390.8</c:v>
                </c:pt>
                <c:pt idx="2">
                  <c:v>126.2</c:v>
                </c:pt>
                <c:pt idx="3">
                  <c:v>98.8</c:v>
                </c:pt>
                <c:pt idx="4">
                  <c:v>105</c:v>
                </c:pt>
                <c:pt idx="5">
                  <c:v>84.9</c:v>
                </c:pt>
                <c:pt idx="6">
                  <c:v>97.5</c:v>
                </c:pt>
                <c:pt idx="7">
                  <c:v>92.1</c:v>
                </c:pt>
                <c:pt idx="8">
                  <c:v>69.599999999999994</c:v>
                </c:pt>
                <c:pt idx="9">
                  <c:v>52.5</c:v>
                </c:pt>
                <c:pt idx="10">
                  <c:v>71.7</c:v>
                </c:pt>
                <c:pt idx="11">
                  <c:v>53</c:v>
                </c:pt>
                <c:pt idx="12">
                  <c:v>45</c:v>
                </c:pt>
                <c:pt idx="13">
                  <c:v>51.5</c:v>
                </c:pt>
                <c:pt idx="14">
                  <c:v>45.5</c:v>
                </c:pt>
                <c:pt idx="15">
                  <c:v>54.5</c:v>
                </c:pt>
                <c:pt idx="16">
                  <c:v>43.8</c:v>
                </c:pt>
                <c:pt idx="17">
                  <c:v>35</c:v>
                </c:pt>
                <c:pt idx="18">
                  <c:v>32.5</c:v>
                </c:pt>
                <c:pt idx="19">
                  <c:v>8</c:v>
                </c:pt>
              </c:numCache>
            </c:numRef>
          </c:val>
          <c:extLst>
            <c:ext xmlns:c16="http://schemas.microsoft.com/office/drawing/2014/chart" uri="{C3380CC4-5D6E-409C-BE32-E72D297353CC}">
              <c16:uniqueId val="{00000002-5832-4A7C-9FEC-16825529163E}"/>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A16_ábra_chart!$I$9</c:f>
              <c:strCache>
                <c:ptCount val="1"/>
                <c:pt idx="0">
                  <c:v>Egy lakosra jutó kiskereskedelmi ingatlanterület (jobb tengely)</c:v>
                </c:pt>
              </c:strCache>
            </c:strRef>
          </c:tx>
          <c:spPr>
            <a:ln w="28575" cap="rnd">
              <a:noFill/>
              <a:round/>
            </a:ln>
            <a:effectLst/>
          </c:spPr>
          <c:marker>
            <c:symbol val="triangle"/>
            <c:size val="10"/>
            <c:spPr>
              <a:solidFill>
                <a:schemeClr val="accent5"/>
              </a:solidFill>
              <a:ln w="9525">
                <a:solidFill>
                  <a:schemeClr val="tx1"/>
                </a:solidFill>
              </a:ln>
              <a:effectLst/>
            </c:spPr>
          </c:marker>
          <c:val>
            <c:numRef>
              <c:f>A16_ábra_chart!$I$10:$I$29</c:f>
              <c:numCache>
                <c:formatCode>0.0</c:formatCode>
                <c:ptCount val="20"/>
                <c:pt idx="0">
                  <c:v>0.78719785408820797</c:v>
                </c:pt>
                <c:pt idx="1">
                  <c:v>0.53611156495409229</c:v>
                </c:pt>
                <c:pt idx="2">
                  <c:v>0.53859551184345611</c:v>
                </c:pt>
                <c:pt idx="3">
                  <c:v>0.51741962554693044</c:v>
                </c:pt>
                <c:pt idx="4">
                  <c:v>0.30297666273655727</c:v>
                </c:pt>
                <c:pt idx="5">
                  <c:v>0.3569229365749082</c:v>
                </c:pt>
                <c:pt idx="6">
                  <c:v>0.40100214711691634</c:v>
                </c:pt>
                <c:pt idx="7">
                  <c:v>0.45401169780757189</c:v>
                </c:pt>
                <c:pt idx="8">
                  <c:v>0.58770053677654932</c:v>
                </c:pt>
                <c:pt idx="9">
                  <c:v>0.24518725026298629</c:v>
                </c:pt>
                <c:pt idx="10">
                  <c:v>0.20354983578479463</c:v>
                </c:pt>
                <c:pt idx="11">
                  <c:v>0.28788114202624937</c:v>
                </c:pt>
                <c:pt idx="12">
                  <c:v>0.30802970642476196</c:v>
                </c:pt>
                <c:pt idx="13">
                  <c:v>0.25081922028603804</c:v>
                </c:pt>
                <c:pt idx="14">
                  <c:v>0.22081914829257024</c:v>
                </c:pt>
                <c:pt idx="15">
                  <c:v>0.26620231375845643</c:v>
                </c:pt>
                <c:pt idx="16">
                  <c:v>0.29704845085090775</c:v>
                </c:pt>
                <c:pt idx="17">
                  <c:v>0.21817534173382608</c:v>
                </c:pt>
                <c:pt idx="18">
                  <c:v>0.21889838333934877</c:v>
                </c:pt>
                <c:pt idx="19">
                  <c:v>4.2649834198769554E-2</c:v>
                </c:pt>
              </c:numCache>
            </c:numRef>
          </c:val>
          <c:smooth val="0"/>
          <c:extLst>
            <c:ext xmlns:c16="http://schemas.microsoft.com/office/drawing/2014/chart" uri="{C3380CC4-5D6E-409C-BE32-E72D297353CC}">
              <c16:uniqueId val="{00000003-5832-4A7C-9FEC-16825529163E}"/>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140"/>
      </c:valAx>
      <c:valAx>
        <c:axId val="520665704"/>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Négyzetméter</a:t>
                </a:r>
                <a:endParaRPr lang="hu-HU" b="0" baseline="30000"/>
              </a:p>
            </c:rich>
          </c:tx>
          <c:layout>
            <c:manualLayout>
              <c:xMode val="edge"/>
              <c:yMode val="edge"/>
              <c:x val="0.7507192012052663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A16_ábra_chart!$H$8</c:f>
              <c:strCache>
                <c:ptCount val="1"/>
                <c:pt idx="0">
                  <c:v>Shopping centre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Jász-N-Sz</c:v>
                </c:pt>
                <c:pt idx="15">
                  <c:v>Komárom-E</c:v>
                </c:pt>
                <c:pt idx="16">
                  <c:v>Vas</c:v>
                </c:pt>
                <c:pt idx="17">
                  <c:v>Heves</c:v>
                </c:pt>
                <c:pt idx="18">
                  <c:v>Tolna</c:v>
                </c:pt>
                <c:pt idx="19">
                  <c:v>Nógrád</c:v>
                </c:pt>
              </c:strCache>
            </c:strRef>
          </c:cat>
          <c:val>
            <c:numRef>
              <c:f>A16_ábra_chart!$H$10:$H$29</c:f>
              <c:numCache>
                <c:formatCode>#,##0</c:formatCode>
                <c:ptCount val="20"/>
                <c:pt idx="0">
                  <c:v>883.7</c:v>
                </c:pt>
                <c:pt idx="1">
                  <c:v>90.1</c:v>
                </c:pt>
                <c:pt idx="2">
                  <c:v>66.8</c:v>
                </c:pt>
                <c:pt idx="3">
                  <c:v>57.8</c:v>
                </c:pt>
                <c:pt idx="4">
                  <c:v>57.6</c:v>
                </c:pt>
                <c:pt idx="5">
                  <c:v>67.400000000000006</c:v>
                </c:pt>
                <c:pt idx="6">
                  <c:v>27.7</c:v>
                </c:pt>
                <c:pt idx="7">
                  <c:v>50.2</c:v>
                </c:pt>
                <c:pt idx="8">
                  <c:v>22</c:v>
                </c:pt>
                <c:pt idx="9">
                  <c:v>34.5</c:v>
                </c:pt>
                <c:pt idx="10">
                  <c:v>32.799999999999997</c:v>
                </c:pt>
                <c:pt idx="11">
                  <c:v>9.4</c:v>
                </c:pt>
                <c:pt idx="12">
                  <c:v>18.600000000000001</c:v>
                </c:pt>
                <c:pt idx="13">
                  <c:v>22.2</c:v>
                </c:pt>
                <c:pt idx="14">
                  <c:v>20.5</c:v>
                </c:pt>
                <c:pt idx="15">
                  <c:v>21.6</c:v>
                </c:pt>
                <c:pt idx="16">
                  <c:v>8.4</c:v>
                </c:pt>
                <c:pt idx="17">
                  <c:v>20</c:v>
                </c:pt>
                <c:pt idx="18">
                  <c:v>0</c:v>
                </c:pt>
                <c:pt idx="19">
                  <c:v>0</c:v>
                </c:pt>
              </c:numCache>
            </c:numRef>
          </c:val>
          <c:extLst>
            <c:ext xmlns:c16="http://schemas.microsoft.com/office/drawing/2014/chart" uri="{C3380CC4-5D6E-409C-BE32-E72D297353CC}">
              <c16:uniqueId val="{00000000-7F7E-4329-AC9F-50329A55E1BB}"/>
            </c:ext>
          </c:extLst>
        </c:ser>
        <c:ser>
          <c:idx val="0"/>
          <c:order val="1"/>
          <c:tx>
            <c:strRef>
              <c:f>A16_ábra_chart!$F$8</c:f>
              <c:strCache>
                <c:ptCount val="1"/>
                <c:pt idx="0">
                  <c:v>Retail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Jász-N-Sz</c:v>
                </c:pt>
                <c:pt idx="15">
                  <c:v>Komárom-E</c:v>
                </c:pt>
                <c:pt idx="16">
                  <c:v>Vas</c:v>
                </c:pt>
                <c:pt idx="17">
                  <c:v>Heves</c:v>
                </c:pt>
                <c:pt idx="18">
                  <c:v>Tolna</c:v>
                </c:pt>
                <c:pt idx="19">
                  <c:v>Nógrád</c:v>
                </c:pt>
              </c:strCache>
            </c:strRef>
          </c:cat>
          <c:val>
            <c:numRef>
              <c:f>A16_ábra_chart!$F$10:$F$29</c:f>
              <c:numCache>
                <c:formatCode>#,##0</c:formatCode>
                <c:ptCount val="20"/>
                <c:pt idx="0">
                  <c:v>71</c:v>
                </c:pt>
                <c:pt idx="1">
                  <c:v>221.3</c:v>
                </c:pt>
                <c:pt idx="2">
                  <c:v>64.599999999999994</c:v>
                </c:pt>
                <c:pt idx="3">
                  <c:v>48.1</c:v>
                </c:pt>
                <c:pt idx="4">
                  <c:v>29.1</c:v>
                </c:pt>
                <c:pt idx="5">
                  <c:v>35.5</c:v>
                </c:pt>
                <c:pt idx="6">
                  <c:v>42.7</c:v>
                </c:pt>
                <c:pt idx="7">
                  <c:v>19.7</c:v>
                </c:pt>
                <c:pt idx="8">
                  <c:v>64.2</c:v>
                </c:pt>
                <c:pt idx="9">
                  <c:v>35.6</c:v>
                </c:pt>
                <c:pt idx="10">
                  <c:v>6.5</c:v>
                </c:pt>
                <c:pt idx="11">
                  <c:v>35.799999999999997</c:v>
                </c:pt>
                <c:pt idx="12">
                  <c:v>29.1</c:v>
                </c:pt>
                <c:pt idx="13">
                  <c:v>8.1999999999999993</c:v>
                </c:pt>
                <c:pt idx="14">
                  <c:v>14.3</c:v>
                </c:pt>
                <c:pt idx="15">
                  <c:v>3.7</c:v>
                </c:pt>
                <c:pt idx="16">
                  <c:v>23.1</c:v>
                </c:pt>
                <c:pt idx="17">
                  <c:v>8.6999999999999993</c:v>
                </c:pt>
                <c:pt idx="18">
                  <c:v>14.2</c:v>
                </c:pt>
                <c:pt idx="19">
                  <c:v>0</c:v>
                </c:pt>
              </c:numCache>
            </c:numRef>
          </c:val>
          <c:extLst>
            <c:ext xmlns:c16="http://schemas.microsoft.com/office/drawing/2014/chart" uri="{C3380CC4-5D6E-409C-BE32-E72D297353CC}">
              <c16:uniqueId val="{00000001-7F7E-4329-AC9F-50329A55E1BB}"/>
            </c:ext>
          </c:extLst>
        </c:ser>
        <c:ser>
          <c:idx val="1"/>
          <c:order val="2"/>
          <c:tx>
            <c:strRef>
              <c:f>A16_ábra_chart!$G$8</c:f>
              <c:strCache>
                <c:ptCount val="1"/>
                <c:pt idx="0">
                  <c:v>Retail warehouse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Jász-N-Sz</c:v>
                </c:pt>
                <c:pt idx="15">
                  <c:v>Komárom-E</c:v>
                </c:pt>
                <c:pt idx="16">
                  <c:v>Vas</c:v>
                </c:pt>
                <c:pt idx="17">
                  <c:v>Heves</c:v>
                </c:pt>
                <c:pt idx="18">
                  <c:v>Tolna</c:v>
                </c:pt>
                <c:pt idx="19">
                  <c:v>Nógrád</c:v>
                </c:pt>
              </c:strCache>
            </c:strRef>
          </c:cat>
          <c:val>
            <c:numRef>
              <c:f>A16_ábra_chart!$G$10:$G$29</c:f>
              <c:numCache>
                <c:formatCode>#,##0</c:formatCode>
                <c:ptCount val="20"/>
                <c:pt idx="0">
                  <c:v>402.3</c:v>
                </c:pt>
                <c:pt idx="1">
                  <c:v>390.8</c:v>
                </c:pt>
                <c:pt idx="2">
                  <c:v>126.2</c:v>
                </c:pt>
                <c:pt idx="3">
                  <c:v>98.8</c:v>
                </c:pt>
                <c:pt idx="4">
                  <c:v>105</c:v>
                </c:pt>
                <c:pt idx="5">
                  <c:v>84.9</c:v>
                </c:pt>
                <c:pt idx="6">
                  <c:v>97.5</c:v>
                </c:pt>
                <c:pt idx="7">
                  <c:v>92.1</c:v>
                </c:pt>
                <c:pt idx="8">
                  <c:v>69.599999999999994</c:v>
                </c:pt>
                <c:pt idx="9">
                  <c:v>52.5</c:v>
                </c:pt>
                <c:pt idx="10">
                  <c:v>71.7</c:v>
                </c:pt>
                <c:pt idx="11">
                  <c:v>53</c:v>
                </c:pt>
                <c:pt idx="12">
                  <c:v>45</c:v>
                </c:pt>
                <c:pt idx="13">
                  <c:v>51.5</c:v>
                </c:pt>
                <c:pt idx="14">
                  <c:v>45.5</c:v>
                </c:pt>
                <c:pt idx="15">
                  <c:v>54.5</c:v>
                </c:pt>
                <c:pt idx="16">
                  <c:v>43.8</c:v>
                </c:pt>
                <c:pt idx="17">
                  <c:v>35</c:v>
                </c:pt>
                <c:pt idx="18">
                  <c:v>32.5</c:v>
                </c:pt>
                <c:pt idx="19">
                  <c:v>8</c:v>
                </c:pt>
              </c:numCache>
            </c:numRef>
          </c:val>
          <c:extLst>
            <c:ext xmlns:c16="http://schemas.microsoft.com/office/drawing/2014/chart" uri="{C3380CC4-5D6E-409C-BE32-E72D297353CC}">
              <c16:uniqueId val="{00000002-7F7E-4329-AC9F-50329A55E1BB}"/>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A16_ábra_chart!$I$8</c:f>
              <c:strCache>
                <c:ptCount val="1"/>
                <c:pt idx="0">
                  <c:v>Retail space per capita (right-hand scale)</c:v>
                </c:pt>
              </c:strCache>
            </c:strRef>
          </c:tx>
          <c:spPr>
            <a:ln w="28575" cap="rnd">
              <a:noFill/>
              <a:round/>
            </a:ln>
            <a:effectLst/>
          </c:spPr>
          <c:marker>
            <c:symbol val="triangle"/>
            <c:size val="10"/>
            <c:spPr>
              <a:solidFill>
                <a:schemeClr val="accent5"/>
              </a:solidFill>
              <a:ln w="9525">
                <a:solidFill>
                  <a:schemeClr val="tx1"/>
                </a:solidFill>
              </a:ln>
              <a:effectLst/>
            </c:spPr>
          </c:marker>
          <c:val>
            <c:numRef>
              <c:f>A16_ábra_chart!$I$10:$I$29</c:f>
              <c:numCache>
                <c:formatCode>0.0</c:formatCode>
                <c:ptCount val="20"/>
                <c:pt idx="0">
                  <c:v>0.78719785408820797</c:v>
                </c:pt>
                <c:pt idx="1">
                  <c:v>0.53611156495409229</c:v>
                </c:pt>
                <c:pt idx="2">
                  <c:v>0.53859551184345611</c:v>
                </c:pt>
                <c:pt idx="3">
                  <c:v>0.51741962554693044</c:v>
                </c:pt>
                <c:pt idx="4">
                  <c:v>0.30297666273655727</c:v>
                </c:pt>
                <c:pt idx="5">
                  <c:v>0.3569229365749082</c:v>
                </c:pt>
                <c:pt idx="6">
                  <c:v>0.40100214711691634</c:v>
                </c:pt>
                <c:pt idx="7">
                  <c:v>0.45401169780757189</c:v>
                </c:pt>
                <c:pt idx="8">
                  <c:v>0.58770053677654932</c:v>
                </c:pt>
                <c:pt idx="9">
                  <c:v>0.24518725026298629</c:v>
                </c:pt>
                <c:pt idx="10">
                  <c:v>0.20354983578479463</c:v>
                </c:pt>
                <c:pt idx="11">
                  <c:v>0.28788114202624937</c:v>
                </c:pt>
                <c:pt idx="12">
                  <c:v>0.30802970642476196</c:v>
                </c:pt>
                <c:pt idx="13">
                  <c:v>0.25081922028603804</c:v>
                </c:pt>
                <c:pt idx="14">
                  <c:v>0.22081914829257024</c:v>
                </c:pt>
                <c:pt idx="15">
                  <c:v>0.26620231375845643</c:v>
                </c:pt>
                <c:pt idx="16">
                  <c:v>0.29704845085090775</c:v>
                </c:pt>
                <c:pt idx="17">
                  <c:v>0.21817534173382608</c:v>
                </c:pt>
                <c:pt idx="18">
                  <c:v>0.21889838333934877</c:v>
                </c:pt>
                <c:pt idx="19">
                  <c:v>4.2649834198769554E-2</c:v>
                </c:pt>
              </c:numCache>
            </c:numRef>
          </c:val>
          <c:smooth val="0"/>
          <c:extLst>
            <c:ext xmlns:c16="http://schemas.microsoft.com/office/drawing/2014/chart" uri="{C3380CC4-5D6E-409C-BE32-E72D297353CC}">
              <c16:uniqueId val="{00000003-7F7E-4329-AC9F-50329A55E1BB}"/>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r>
                  <a:rPr lang="hu-HU" b="0" baseline="0"/>
                  <a:t> sq. 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140"/>
      </c:valAx>
      <c:valAx>
        <c:axId val="520665704"/>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Sq. m.</a:t>
                </a:r>
                <a:endParaRPr lang="hu-HU" b="0" baseline="30000"/>
              </a:p>
            </c:rich>
          </c:tx>
          <c:layout>
            <c:manualLayout>
              <c:xMode val="edge"/>
              <c:yMode val="edge"/>
              <c:x val="0.843374385907059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0341612295368E-2"/>
          <c:y val="5.5153545593096036E-2"/>
          <c:w val="0.82556736111111106"/>
          <c:h val="0.57923700592251337"/>
        </c:manualLayout>
      </c:layout>
      <c:barChart>
        <c:barDir val="col"/>
        <c:grouping val="stacked"/>
        <c:varyColors val="0"/>
        <c:ser>
          <c:idx val="0"/>
          <c:order val="0"/>
          <c:tx>
            <c:strRef>
              <c:f>A17_ábra_chart!$E$14</c:f>
              <c:strCache>
                <c:ptCount val="1"/>
                <c:pt idx="0">
                  <c:v>Magyar ingatlanbefektető cég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774-49B9-A167-438173E1314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A17_ábra_chart!$F$13:$K$13</c:f>
              <c:numCache>
                <c:formatCode>General</c:formatCode>
                <c:ptCount val="6"/>
                <c:pt idx="0">
                  <c:v>2016</c:v>
                </c:pt>
                <c:pt idx="1">
                  <c:v>2017</c:v>
                </c:pt>
                <c:pt idx="2">
                  <c:v>2018</c:v>
                </c:pt>
                <c:pt idx="3">
                  <c:v>2019</c:v>
                </c:pt>
                <c:pt idx="4">
                  <c:v>2020</c:v>
                </c:pt>
                <c:pt idx="5">
                  <c:v>2021</c:v>
                </c:pt>
              </c:numCache>
            </c:numRef>
          </c:cat>
          <c:val>
            <c:numRef>
              <c:f>A17_ábra_chart!$F$14:$K$14</c:f>
              <c:numCache>
                <c:formatCode>#,##0</c:formatCode>
                <c:ptCount val="6"/>
                <c:pt idx="0">
                  <c:v>0.62777852115530086</c:v>
                </c:pt>
                <c:pt idx="1">
                  <c:v>4.6554595013799869</c:v>
                </c:pt>
                <c:pt idx="2">
                  <c:v>11.478834524463991</c:v>
                </c:pt>
                <c:pt idx="3">
                  <c:v>32.532560211667523</c:v>
                </c:pt>
                <c:pt idx="4">
                  <c:v>34.575520168022734</c:v>
                </c:pt>
                <c:pt idx="5">
                  <c:v>36.655047501879572</c:v>
                </c:pt>
              </c:numCache>
            </c:numRef>
          </c:val>
          <c:extLst>
            <c:ext xmlns:c16="http://schemas.microsoft.com/office/drawing/2014/chart" uri="{C3380CC4-5D6E-409C-BE32-E72D297353CC}">
              <c16:uniqueId val="{00000000-819E-4B81-9C21-5A62D929A860}"/>
            </c:ext>
          </c:extLst>
        </c:ser>
        <c:ser>
          <c:idx val="7"/>
          <c:order val="1"/>
          <c:tx>
            <c:strRef>
              <c:f>A17_ábra_chart!$E$15</c:f>
              <c:strCache>
                <c:ptCount val="1"/>
                <c:pt idx="0">
                  <c:v>Külföldi ingatlanbefektető cég</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A17_ábra_chart!$F$13:$K$13</c:f>
              <c:numCache>
                <c:formatCode>General</c:formatCode>
                <c:ptCount val="6"/>
                <c:pt idx="0">
                  <c:v>2016</c:v>
                </c:pt>
                <c:pt idx="1">
                  <c:v>2017</c:v>
                </c:pt>
                <c:pt idx="2">
                  <c:v>2018</c:v>
                </c:pt>
                <c:pt idx="3">
                  <c:v>2019</c:v>
                </c:pt>
                <c:pt idx="4">
                  <c:v>2020</c:v>
                </c:pt>
                <c:pt idx="5">
                  <c:v>2021</c:v>
                </c:pt>
              </c:numCache>
            </c:numRef>
          </c:cat>
          <c:val>
            <c:numRef>
              <c:f>A17_ábra_chart!$F$15:$K$15</c:f>
              <c:numCache>
                <c:formatCode>#,##0</c:formatCode>
                <c:ptCount val="6"/>
                <c:pt idx="0">
                  <c:v>58.521513742097142</c:v>
                </c:pt>
                <c:pt idx="1">
                  <c:v>47.492643872174455</c:v>
                </c:pt>
                <c:pt idx="2">
                  <c:v>29.367784496976356</c:v>
                </c:pt>
                <c:pt idx="3">
                  <c:v>13.081774211910602</c:v>
                </c:pt>
                <c:pt idx="4">
                  <c:v>31.870444497158179</c:v>
                </c:pt>
                <c:pt idx="5">
                  <c:v>20.1900075182831</c:v>
                </c:pt>
              </c:numCache>
            </c:numRef>
          </c:val>
          <c:extLst>
            <c:ext xmlns:c16="http://schemas.microsoft.com/office/drawing/2014/chart" uri="{C3380CC4-5D6E-409C-BE32-E72D297353CC}">
              <c16:uniqueId val="{00000001-9774-49B9-A167-438173E1314B}"/>
            </c:ext>
          </c:extLst>
        </c:ser>
        <c:ser>
          <c:idx val="1"/>
          <c:order val="2"/>
          <c:tx>
            <c:strRef>
              <c:f>A17_ábra_chart!$E$16</c:f>
              <c:strCache>
                <c:ptCount val="1"/>
                <c:pt idx="0">
                  <c:v>Magyar nyilvános nyíltvégű ingatlanalap</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F835-4B6F-B6A6-CBF6A9478A2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A17_ábra_chart!$F$13:$K$13</c:f>
              <c:numCache>
                <c:formatCode>General</c:formatCode>
                <c:ptCount val="6"/>
                <c:pt idx="0">
                  <c:v>2016</c:v>
                </c:pt>
                <c:pt idx="1">
                  <c:v>2017</c:v>
                </c:pt>
                <c:pt idx="2">
                  <c:v>2018</c:v>
                </c:pt>
                <c:pt idx="3">
                  <c:v>2019</c:v>
                </c:pt>
                <c:pt idx="4">
                  <c:v>2020</c:v>
                </c:pt>
                <c:pt idx="5">
                  <c:v>2021</c:v>
                </c:pt>
              </c:numCache>
            </c:numRef>
          </c:cat>
          <c:val>
            <c:numRef>
              <c:f>A17_ábra_chart!$F$16:$K$16</c:f>
              <c:numCache>
                <c:formatCode>#,##0</c:formatCode>
                <c:ptCount val="6"/>
                <c:pt idx="0">
                  <c:v>23.033725527838968</c:v>
                </c:pt>
                <c:pt idx="1">
                  <c:v>28.512123354850484</c:v>
                </c:pt>
                <c:pt idx="2">
                  <c:v>39.263331500824627</c:v>
                </c:pt>
                <c:pt idx="3">
                  <c:v>15.352093332600337</c:v>
                </c:pt>
                <c:pt idx="4">
                  <c:v>8.4736862397076091</c:v>
                </c:pt>
                <c:pt idx="5">
                  <c:v>0</c:v>
                </c:pt>
              </c:numCache>
            </c:numRef>
          </c:val>
          <c:extLst>
            <c:ext xmlns:c16="http://schemas.microsoft.com/office/drawing/2014/chart" uri="{C3380CC4-5D6E-409C-BE32-E72D297353CC}">
              <c16:uniqueId val="{00000001-819E-4B81-9C21-5A62D929A860}"/>
            </c:ext>
          </c:extLst>
        </c:ser>
        <c:ser>
          <c:idx val="2"/>
          <c:order val="3"/>
          <c:tx>
            <c:strRef>
              <c:f>A17_ábra_chart!$E$17</c:f>
              <c:strCache>
                <c:ptCount val="1"/>
                <c:pt idx="0">
                  <c:v>Egyéb ingatlanalap</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A17_ábra_chart!$F$13:$K$13</c:f>
              <c:numCache>
                <c:formatCode>General</c:formatCode>
                <c:ptCount val="6"/>
                <c:pt idx="0">
                  <c:v>2016</c:v>
                </c:pt>
                <c:pt idx="1">
                  <c:v>2017</c:v>
                </c:pt>
                <c:pt idx="2">
                  <c:v>2018</c:v>
                </c:pt>
                <c:pt idx="3">
                  <c:v>2019</c:v>
                </c:pt>
                <c:pt idx="4">
                  <c:v>2020</c:v>
                </c:pt>
                <c:pt idx="5">
                  <c:v>2021</c:v>
                </c:pt>
              </c:numCache>
            </c:numRef>
          </c:cat>
          <c:val>
            <c:numRef>
              <c:f>A17_ábra_chart!$F$17:$K$17</c:f>
              <c:numCache>
                <c:formatCode>#,##0</c:formatCode>
                <c:ptCount val="6"/>
                <c:pt idx="0">
                  <c:v>7.0750639334202363</c:v>
                </c:pt>
                <c:pt idx="1">
                  <c:v>9.9393262015008776</c:v>
                </c:pt>
                <c:pt idx="2">
                  <c:v>10.48927982407916</c:v>
                </c:pt>
                <c:pt idx="3">
                  <c:v>25.019546306487843</c:v>
                </c:pt>
                <c:pt idx="4">
                  <c:v>13.921470614970207</c:v>
                </c:pt>
                <c:pt idx="5">
                  <c:v>34.543093431754492</c:v>
                </c:pt>
              </c:numCache>
            </c:numRef>
          </c:val>
          <c:extLst>
            <c:ext xmlns:c16="http://schemas.microsoft.com/office/drawing/2014/chart" uri="{C3380CC4-5D6E-409C-BE32-E72D297353CC}">
              <c16:uniqueId val="{00000002-819E-4B81-9C21-5A62D929A860}"/>
            </c:ext>
          </c:extLst>
        </c:ser>
        <c:ser>
          <c:idx val="3"/>
          <c:order val="4"/>
          <c:tx>
            <c:strRef>
              <c:f>A17_ábra_chart!$E$18</c:f>
              <c:strCache>
                <c:ptCount val="1"/>
                <c:pt idx="0">
                  <c:v>Magánbefektető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A17_ábra_chart!$F$13:$K$13</c:f>
              <c:numCache>
                <c:formatCode>General</c:formatCode>
                <c:ptCount val="6"/>
                <c:pt idx="0">
                  <c:v>2016</c:v>
                </c:pt>
                <c:pt idx="1">
                  <c:v>2017</c:v>
                </c:pt>
                <c:pt idx="2">
                  <c:v>2018</c:v>
                </c:pt>
                <c:pt idx="3">
                  <c:v>2019</c:v>
                </c:pt>
                <c:pt idx="4">
                  <c:v>2020</c:v>
                </c:pt>
                <c:pt idx="5">
                  <c:v>2021</c:v>
                </c:pt>
              </c:numCache>
            </c:numRef>
          </c:cat>
          <c:val>
            <c:numRef>
              <c:f>A17_ábra_chart!$F$18:$K$18</c:f>
              <c:numCache>
                <c:formatCode>#,##0</c:formatCode>
                <c:ptCount val="6"/>
                <c:pt idx="0">
                  <c:v>4.4076329970313681</c:v>
                </c:pt>
                <c:pt idx="1">
                  <c:v>4.1348281289204172</c:v>
                </c:pt>
                <c:pt idx="2">
                  <c:v>2.3859263331500822</c:v>
                </c:pt>
                <c:pt idx="3">
                  <c:v>6.2535115740770877</c:v>
                </c:pt>
                <c:pt idx="4">
                  <c:v>4.4412522177414875</c:v>
                </c:pt>
                <c:pt idx="5">
                  <c:v>6.5306540906294872</c:v>
                </c:pt>
              </c:numCache>
            </c:numRef>
          </c:val>
          <c:extLst>
            <c:ext xmlns:c16="http://schemas.microsoft.com/office/drawing/2014/chart" uri="{C3380CC4-5D6E-409C-BE32-E72D297353CC}">
              <c16:uniqueId val="{00000005-819E-4B81-9C21-5A62D929A860}"/>
            </c:ext>
          </c:extLst>
        </c:ser>
        <c:ser>
          <c:idx val="4"/>
          <c:order val="5"/>
          <c:tx>
            <c:strRef>
              <c:f>A17_ábra_chart!$E$19</c:f>
              <c:strCache>
                <c:ptCount val="1"/>
                <c:pt idx="0">
                  <c:v>Közintézmény</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819E-4B81-9C21-5A62D929A860}"/>
                </c:ext>
              </c:extLst>
            </c:dLbl>
            <c:dLbl>
              <c:idx val="1"/>
              <c:delete val="1"/>
              <c:extLst>
                <c:ext xmlns:c15="http://schemas.microsoft.com/office/drawing/2012/chart" uri="{CE6537A1-D6FC-4f65-9D91-7224C49458BB}"/>
                <c:ext xmlns:c16="http://schemas.microsoft.com/office/drawing/2014/chart" uri="{C3380CC4-5D6E-409C-BE32-E72D297353CC}">
                  <c16:uniqueId val="{00000003-B64D-4C8E-8FD4-5C765502F388}"/>
                </c:ext>
              </c:extLst>
            </c:dLbl>
            <c:dLbl>
              <c:idx val="2"/>
              <c:delete val="1"/>
              <c:extLst>
                <c:ext xmlns:c15="http://schemas.microsoft.com/office/drawing/2012/chart" uri="{CE6537A1-D6FC-4f65-9D91-7224C49458BB}"/>
                <c:ext xmlns:c16="http://schemas.microsoft.com/office/drawing/2014/chart" uri="{C3380CC4-5D6E-409C-BE32-E72D297353CC}">
                  <c16:uniqueId val="{00000004-B64D-4C8E-8FD4-5C765502F388}"/>
                </c:ext>
              </c:extLst>
            </c:dLbl>
            <c:dLbl>
              <c:idx val="4"/>
              <c:delete val="1"/>
              <c:extLst>
                <c:ext xmlns:c15="http://schemas.microsoft.com/office/drawing/2012/chart" uri="{CE6537A1-D6FC-4f65-9D91-7224C49458BB}"/>
                <c:ext xmlns:c16="http://schemas.microsoft.com/office/drawing/2014/chart" uri="{C3380CC4-5D6E-409C-BE32-E72D297353CC}">
                  <c16:uniqueId val="{00000001-4E41-452F-B9AF-78C506D280A4}"/>
                </c:ext>
              </c:extLst>
            </c:dLbl>
            <c:dLbl>
              <c:idx val="5"/>
              <c:delete val="1"/>
              <c:extLst>
                <c:ext xmlns:c15="http://schemas.microsoft.com/office/drawing/2012/chart" uri="{CE6537A1-D6FC-4f65-9D91-7224C49458BB}"/>
                <c:ext xmlns:c16="http://schemas.microsoft.com/office/drawing/2014/chart" uri="{C3380CC4-5D6E-409C-BE32-E72D297353CC}">
                  <c16:uniqueId val="{00000000-6587-4300-8519-E78A9332360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A17_ábra_chart!$F$13:$K$13</c:f>
              <c:numCache>
                <c:formatCode>General</c:formatCode>
                <c:ptCount val="6"/>
                <c:pt idx="0">
                  <c:v>2016</c:v>
                </c:pt>
                <c:pt idx="1">
                  <c:v>2017</c:v>
                </c:pt>
                <c:pt idx="2">
                  <c:v>2018</c:v>
                </c:pt>
                <c:pt idx="3">
                  <c:v>2019</c:v>
                </c:pt>
                <c:pt idx="4">
                  <c:v>2020</c:v>
                </c:pt>
                <c:pt idx="5">
                  <c:v>2021</c:v>
                </c:pt>
              </c:numCache>
            </c:numRef>
          </c:cat>
          <c:val>
            <c:numRef>
              <c:f>A17_ábra_chart!$F$19:$K$19</c:f>
              <c:numCache>
                <c:formatCode>#,##0</c:formatCode>
                <c:ptCount val="6"/>
                <c:pt idx="0">
                  <c:v>3.8922268311628656</c:v>
                </c:pt>
                <c:pt idx="1">
                  <c:v>0.62726671380671062</c:v>
                </c:pt>
                <c:pt idx="2">
                  <c:v>1.0005497526113247</c:v>
                </c:pt>
                <c:pt idx="3">
                  <c:v>2.2715042041282651</c:v>
                </c:pt>
                <c:pt idx="4">
                  <c:v>0</c:v>
                </c:pt>
                <c:pt idx="5">
                  <c:v>0</c:v>
                </c:pt>
              </c:numCache>
            </c:numRef>
          </c:val>
          <c:extLst>
            <c:ext xmlns:c16="http://schemas.microsoft.com/office/drawing/2014/chart" uri="{C3380CC4-5D6E-409C-BE32-E72D297353CC}">
              <c16:uniqueId val="{00000007-819E-4B81-9C21-5A62D929A860}"/>
            </c:ext>
          </c:extLst>
        </c:ser>
        <c:ser>
          <c:idx val="5"/>
          <c:order val="6"/>
          <c:tx>
            <c:strRef>
              <c:f>A17_ábra_chart!$E$20</c:f>
              <c:strCache>
                <c:ptCount val="1"/>
                <c:pt idx="0">
                  <c:v>Egyéb</c:v>
                </c:pt>
              </c:strCache>
            </c:strRef>
          </c:tx>
          <c:spPr>
            <a:solidFill>
              <a:schemeClr val="accent6">
                <a:lumMod val="50000"/>
              </a:schemeClr>
            </a:solidFill>
            <a:ln>
              <a:solidFill>
                <a:schemeClr val="tx1"/>
              </a:solid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C2F1-480C-8E9D-8BD7A0C9142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A17_ábra_chart!$F$13:$K$13</c:f>
              <c:numCache>
                <c:formatCode>General</c:formatCode>
                <c:ptCount val="6"/>
                <c:pt idx="0">
                  <c:v>2016</c:v>
                </c:pt>
                <c:pt idx="1">
                  <c:v>2017</c:v>
                </c:pt>
                <c:pt idx="2">
                  <c:v>2018</c:v>
                </c:pt>
                <c:pt idx="3">
                  <c:v>2019</c:v>
                </c:pt>
                <c:pt idx="4">
                  <c:v>2020</c:v>
                </c:pt>
                <c:pt idx="5">
                  <c:v>2021</c:v>
                </c:pt>
              </c:numCache>
            </c:numRef>
          </c:cat>
          <c:val>
            <c:numRef>
              <c:f>A17_ábra_chart!$F$20:$K$20</c:f>
              <c:numCache>
                <c:formatCode>#,##0</c:formatCode>
                <c:ptCount val="6"/>
                <c:pt idx="0">
                  <c:v>2.2223359648897651</c:v>
                </c:pt>
                <c:pt idx="1">
                  <c:v>4.6383522273670774</c:v>
                </c:pt>
                <c:pt idx="2">
                  <c:v>6.0142935678944474</c:v>
                </c:pt>
                <c:pt idx="3">
                  <c:v>5.4890101591283491</c:v>
                </c:pt>
                <c:pt idx="4">
                  <c:v>6.7176262623997811</c:v>
                </c:pt>
                <c:pt idx="5">
                  <c:v>2.0811974574533529</c:v>
                </c:pt>
              </c:numCache>
            </c:numRef>
          </c:val>
          <c:extLst>
            <c:ext xmlns:c16="http://schemas.microsoft.com/office/drawing/2014/chart" uri="{C3380CC4-5D6E-409C-BE32-E72D297353CC}">
              <c16:uniqueId val="{00000002-B64D-4C8E-8FD4-5C765502F388}"/>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7"/>
          <c:tx>
            <c:v>fikt</c:v>
          </c:tx>
          <c:spPr>
            <a:solidFill>
              <a:schemeClr val="accent1">
                <a:lumMod val="60000"/>
              </a:schemeClr>
            </a:solidFill>
            <a:ln>
              <a:noFill/>
            </a:ln>
            <a:effectLst/>
          </c:spPr>
          <c:invertIfNegative val="0"/>
          <c:cat>
            <c:numRef>
              <c:f>A17_ábra_chart!$F$13:$K$13</c:f>
              <c:numCache>
                <c:formatCode>General</c:formatCode>
                <c:ptCount val="6"/>
                <c:pt idx="0">
                  <c:v>2016</c:v>
                </c:pt>
                <c:pt idx="1">
                  <c:v>2017</c:v>
                </c:pt>
                <c:pt idx="2">
                  <c:v>2018</c:v>
                </c:pt>
                <c:pt idx="3">
                  <c:v>2019</c:v>
                </c:pt>
                <c:pt idx="4">
                  <c:v>2020</c:v>
                </c:pt>
                <c:pt idx="5">
                  <c:v>2021</c:v>
                </c:pt>
              </c:numCache>
            </c:numRef>
          </c:cat>
          <c:val>
            <c:numLit>
              <c:formatCode>General</c:formatCode>
              <c:ptCount val="1"/>
              <c:pt idx="0">
                <c:v>0</c:v>
              </c:pt>
            </c:numLit>
          </c:val>
          <c:extLst>
            <c:ext xmlns:c16="http://schemas.microsoft.com/office/drawing/2014/chart" uri="{C3380CC4-5D6E-409C-BE32-E72D297353CC}">
              <c16:uniqueId val="{00000009-819E-4B81-9C21-5A62D929A860}"/>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1.03128160897925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9.5358611111111116E-2"/>
          <c:y val="0.7099481161733151"/>
          <c:w val="0.80962986111111124"/>
          <c:h val="0.2832231778825921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156550198849387E-2"/>
          <c:w val="0.82556736111111106"/>
          <c:h val="0.58603655329640414"/>
        </c:manualLayout>
      </c:layout>
      <c:barChart>
        <c:barDir val="col"/>
        <c:grouping val="stacked"/>
        <c:varyColors val="0"/>
        <c:ser>
          <c:idx val="0"/>
          <c:order val="0"/>
          <c:tx>
            <c:strRef>
              <c:f>A17_ábra_chart!$D$14</c:f>
              <c:strCache>
                <c:ptCount val="1"/>
                <c:pt idx="0">
                  <c:v>Domestic property investment company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1280-4C64-AA0F-5ABEC7BF22A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A17_ábra_chart!$F$12:$K$12</c:f>
              <c:numCache>
                <c:formatCode>General</c:formatCode>
                <c:ptCount val="6"/>
                <c:pt idx="0">
                  <c:v>2016</c:v>
                </c:pt>
                <c:pt idx="1">
                  <c:v>2017</c:v>
                </c:pt>
                <c:pt idx="2">
                  <c:v>2018</c:v>
                </c:pt>
                <c:pt idx="3">
                  <c:v>2019</c:v>
                </c:pt>
                <c:pt idx="4">
                  <c:v>2020</c:v>
                </c:pt>
                <c:pt idx="5">
                  <c:v>2021</c:v>
                </c:pt>
              </c:numCache>
            </c:numRef>
          </c:cat>
          <c:val>
            <c:numRef>
              <c:f>A17_ábra_chart!$F$14:$K$14</c:f>
              <c:numCache>
                <c:formatCode>#,##0</c:formatCode>
                <c:ptCount val="6"/>
                <c:pt idx="0">
                  <c:v>0.62777852115530086</c:v>
                </c:pt>
                <c:pt idx="1">
                  <c:v>4.6554595013799869</c:v>
                </c:pt>
                <c:pt idx="2">
                  <c:v>11.478834524463991</c:v>
                </c:pt>
                <c:pt idx="3">
                  <c:v>32.532560211667523</c:v>
                </c:pt>
                <c:pt idx="4">
                  <c:v>34.575520168022734</c:v>
                </c:pt>
                <c:pt idx="5">
                  <c:v>36.655047501879572</c:v>
                </c:pt>
              </c:numCache>
            </c:numRef>
          </c:val>
          <c:extLst>
            <c:ext xmlns:c16="http://schemas.microsoft.com/office/drawing/2014/chart" uri="{C3380CC4-5D6E-409C-BE32-E72D297353CC}">
              <c16:uniqueId val="{00000000-544A-4C88-8CB0-A3A96AD56352}"/>
            </c:ext>
          </c:extLst>
        </c:ser>
        <c:ser>
          <c:idx val="7"/>
          <c:order val="1"/>
          <c:tx>
            <c:strRef>
              <c:f>A17_ábra_chart!$D$15</c:f>
              <c:strCache>
                <c:ptCount val="1"/>
                <c:pt idx="0">
                  <c:v>Foreign property investment company</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A17_ábra_chart!$F$12:$K$12</c:f>
              <c:numCache>
                <c:formatCode>General</c:formatCode>
                <c:ptCount val="6"/>
                <c:pt idx="0">
                  <c:v>2016</c:v>
                </c:pt>
                <c:pt idx="1">
                  <c:v>2017</c:v>
                </c:pt>
                <c:pt idx="2">
                  <c:v>2018</c:v>
                </c:pt>
                <c:pt idx="3">
                  <c:v>2019</c:v>
                </c:pt>
                <c:pt idx="4">
                  <c:v>2020</c:v>
                </c:pt>
                <c:pt idx="5">
                  <c:v>2021</c:v>
                </c:pt>
              </c:numCache>
            </c:numRef>
          </c:cat>
          <c:val>
            <c:numRef>
              <c:f>A17_ábra_chart!$F$15:$K$15</c:f>
              <c:numCache>
                <c:formatCode>#,##0</c:formatCode>
                <c:ptCount val="6"/>
                <c:pt idx="0">
                  <c:v>58.521513742097142</c:v>
                </c:pt>
                <c:pt idx="1">
                  <c:v>47.492643872174455</c:v>
                </c:pt>
                <c:pt idx="2">
                  <c:v>29.367784496976356</c:v>
                </c:pt>
                <c:pt idx="3">
                  <c:v>13.081774211910602</c:v>
                </c:pt>
                <c:pt idx="4">
                  <c:v>31.870444497158179</c:v>
                </c:pt>
                <c:pt idx="5">
                  <c:v>20.1900075182831</c:v>
                </c:pt>
              </c:numCache>
            </c:numRef>
          </c:val>
          <c:extLst>
            <c:ext xmlns:c16="http://schemas.microsoft.com/office/drawing/2014/chart" uri="{C3380CC4-5D6E-409C-BE32-E72D297353CC}">
              <c16:uniqueId val="{00000001-1280-4C64-AA0F-5ABEC7BF22AE}"/>
            </c:ext>
          </c:extLst>
        </c:ser>
        <c:ser>
          <c:idx val="1"/>
          <c:order val="2"/>
          <c:tx>
            <c:strRef>
              <c:f>A17_ábra_chart!$D$16</c:f>
              <c:strCache>
                <c:ptCount val="1"/>
                <c:pt idx="0">
                  <c:v>Domestic public real estate investment fund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6962-47D6-BEF2-CEFDB6F10829}"/>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A17_ábra_chart!$F$12:$K$12</c:f>
              <c:numCache>
                <c:formatCode>General</c:formatCode>
                <c:ptCount val="6"/>
                <c:pt idx="0">
                  <c:v>2016</c:v>
                </c:pt>
                <c:pt idx="1">
                  <c:v>2017</c:v>
                </c:pt>
                <c:pt idx="2">
                  <c:v>2018</c:v>
                </c:pt>
                <c:pt idx="3">
                  <c:v>2019</c:v>
                </c:pt>
                <c:pt idx="4">
                  <c:v>2020</c:v>
                </c:pt>
                <c:pt idx="5">
                  <c:v>2021</c:v>
                </c:pt>
              </c:numCache>
            </c:numRef>
          </c:cat>
          <c:val>
            <c:numRef>
              <c:f>A17_ábra_chart!$F$16:$K$16</c:f>
              <c:numCache>
                <c:formatCode>#,##0</c:formatCode>
                <c:ptCount val="6"/>
                <c:pt idx="0">
                  <c:v>23.033725527838968</c:v>
                </c:pt>
                <c:pt idx="1">
                  <c:v>28.512123354850484</c:v>
                </c:pt>
                <c:pt idx="2">
                  <c:v>39.263331500824627</c:v>
                </c:pt>
                <c:pt idx="3">
                  <c:v>15.352093332600337</c:v>
                </c:pt>
                <c:pt idx="4">
                  <c:v>8.4736862397076091</c:v>
                </c:pt>
                <c:pt idx="5">
                  <c:v>0</c:v>
                </c:pt>
              </c:numCache>
            </c:numRef>
          </c:val>
          <c:extLst>
            <c:ext xmlns:c16="http://schemas.microsoft.com/office/drawing/2014/chart" uri="{C3380CC4-5D6E-409C-BE32-E72D297353CC}">
              <c16:uniqueId val="{00000001-544A-4C88-8CB0-A3A96AD56352}"/>
            </c:ext>
          </c:extLst>
        </c:ser>
        <c:ser>
          <c:idx val="2"/>
          <c:order val="3"/>
          <c:tx>
            <c:strRef>
              <c:f>A17_ábra_chart!$D$17</c:f>
              <c:strCache>
                <c:ptCount val="1"/>
                <c:pt idx="0">
                  <c:v>Other real estate investment fund</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A17_ábra_chart!$F$12:$K$12</c:f>
              <c:numCache>
                <c:formatCode>General</c:formatCode>
                <c:ptCount val="6"/>
                <c:pt idx="0">
                  <c:v>2016</c:v>
                </c:pt>
                <c:pt idx="1">
                  <c:v>2017</c:v>
                </c:pt>
                <c:pt idx="2">
                  <c:v>2018</c:v>
                </c:pt>
                <c:pt idx="3">
                  <c:v>2019</c:v>
                </c:pt>
                <c:pt idx="4">
                  <c:v>2020</c:v>
                </c:pt>
                <c:pt idx="5">
                  <c:v>2021</c:v>
                </c:pt>
              </c:numCache>
            </c:numRef>
          </c:cat>
          <c:val>
            <c:numRef>
              <c:f>A17_ábra_chart!$F$17:$K$17</c:f>
              <c:numCache>
                <c:formatCode>#,##0</c:formatCode>
                <c:ptCount val="6"/>
                <c:pt idx="0">
                  <c:v>7.0750639334202363</c:v>
                </c:pt>
                <c:pt idx="1">
                  <c:v>9.9393262015008776</c:v>
                </c:pt>
                <c:pt idx="2">
                  <c:v>10.48927982407916</c:v>
                </c:pt>
                <c:pt idx="3">
                  <c:v>25.019546306487843</c:v>
                </c:pt>
                <c:pt idx="4">
                  <c:v>13.921470614970207</c:v>
                </c:pt>
                <c:pt idx="5">
                  <c:v>34.543093431754492</c:v>
                </c:pt>
              </c:numCache>
            </c:numRef>
          </c:val>
          <c:extLst>
            <c:ext xmlns:c16="http://schemas.microsoft.com/office/drawing/2014/chart" uri="{C3380CC4-5D6E-409C-BE32-E72D297353CC}">
              <c16:uniqueId val="{00000002-544A-4C88-8CB0-A3A96AD56352}"/>
            </c:ext>
          </c:extLst>
        </c:ser>
        <c:ser>
          <c:idx val="3"/>
          <c:order val="4"/>
          <c:tx>
            <c:strRef>
              <c:f>A17_ábra_chart!$D$18</c:f>
              <c:strCache>
                <c:ptCount val="1"/>
                <c:pt idx="0">
                  <c:v>Private investor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A17_ábra_chart!$F$12:$K$12</c:f>
              <c:numCache>
                <c:formatCode>General</c:formatCode>
                <c:ptCount val="6"/>
                <c:pt idx="0">
                  <c:v>2016</c:v>
                </c:pt>
                <c:pt idx="1">
                  <c:v>2017</c:v>
                </c:pt>
                <c:pt idx="2">
                  <c:v>2018</c:v>
                </c:pt>
                <c:pt idx="3">
                  <c:v>2019</c:v>
                </c:pt>
                <c:pt idx="4">
                  <c:v>2020</c:v>
                </c:pt>
                <c:pt idx="5">
                  <c:v>2021</c:v>
                </c:pt>
              </c:numCache>
            </c:numRef>
          </c:cat>
          <c:val>
            <c:numRef>
              <c:f>A17_ábra_chart!$F$18:$K$18</c:f>
              <c:numCache>
                <c:formatCode>#,##0</c:formatCode>
                <c:ptCount val="6"/>
                <c:pt idx="0">
                  <c:v>4.4076329970313681</c:v>
                </c:pt>
                <c:pt idx="1">
                  <c:v>4.1348281289204172</c:v>
                </c:pt>
                <c:pt idx="2">
                  <c:v>2.3859263331500822</c:v>
                </c:pt>
                <c:pt idx="3">
                  <c:v>6.2535115740770877</c:v>
                </c:pt>
                <c:pt idx="4">
                  <c:v>4.4412522177414875</c:v>
                </c:pt>
                <c:pt idx="5">
                  <c:v>6.5306540906294872</c:v>
                </c:pt>
              </c:numCache>
            </c:numRef>
          </c:val>
          <c:extLst>
            <c:ext xmlns:c16="http://schemas.microsoft.com/office/drawing/2014/chart" uri="{C3380CC4-5D6E-409C-BE32-E72D297353CC}">
              <c16:uniqueId val="{00000005-544A-4C88-8CB0-A3A96AD56352}"/>
            </c:ext>
          </c:extLst>
        </c:ser>
        <c:ser>
          <c:idx val="4"/>
          <c:order val="5"/>
          <c:tx>
            <c:strRef>
              <c:f>A17_ábra_chart!$D$19</c:f>
              <c:strCache>
                <c:ptCount val="1"/>
                <c:pt idx="0">
                  <c:v>Public organisation</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544A-4C88-8CB0-A3A96AD56352}"/>
                </c:ext>
              </c:extLst>
            </c:dLbl>
            <c:dLbl>
              <c:idx val="1"/>
              <c:delete val="1"/>
              <c:extLst>
                <c:ext xmlns:c15="http://schemas.microsoft.com/office/drawing/2012/chart" uri="{CE6537A1-D6FC-4f65-9D91-7224C49458BB}"/>
                <c:ext xmlns:c16="http://schemas.microsoft.com/office/drawing/2014/chart" uri="{C3380CC4-5D6E-409C-BE32-E72D297353CC}">
                  <c16:uniqueId val="{00000002-7449-4A7E-8079-1CEB4C709B93}"/>
                </c:ext>
              </c:extLst>
            </c:dLbl>
            <c:dLbl>
              <c:idx val="2"/>
              <c:delete val="1"/>
              <c:extLst>
                <c:ext xmlns:c15="http://schemas.microsoft.com/office/drawing/2012/chart" uri="{CE6537A1-D6FC-4f65-9D91-7224C49458BB}"/>
                <c:ext xmlns:c16="http://schemas.microsoft.com/office/drawing/2014/chart" uri="{C3380CC4-5D6E-409C-BE32-E72D297353CC}">
                  <c16:uniqueId val="{00000003-7449-4A7E-8079-1CEB4C709B93}"/>
                </c:ext>
              </c:extLst>
            </c:dLbl>
            <c:dLbl>
              <c:idx val="4"/>
              <c:delete val="1"/>
              <c:extLst>
                <c:ext xmlns:c15="http://schemas.microsoft.com/office/drawing/2012/chart" uri="{CE6537A1-D6FC-4f65-9D91-7224C49458BB}"/>
                <c:ext xmlns:c16="http://schemas.microsoft.com/office/drawing/2014/chart" uri="{C3380CC4-5D6E-409C-BE32-E72D297353CC}">
                  <c16:uniqueId val="{00000001-E3CA-4611-A13E-EAAE8804D5F5}"/>
                </c:ext>
              </c:extLst>
            </c:dLbl>
            <c:dLbl>
              <c:idx val="5"/>
              <c:delete val="1"/>
              <c:extLst>
                <c:ext xmlns:c15="http://schemas.microsoft.com/office/drawing/2012/chart" uri="{CE6537A1-D6FC-4f65-9D91-7224C49458BB}"/>
                <c:ext xmlns:c16="http://schemas.microsoft.com/office/drawing/2014/chart" uri="{C3380CC4-5D6E-409C-BE32-E72D297353CC}">
                  <c16:uniqueId val="{00000000-77CD-4FB8-B9DE-BFDA0D8F3AC8}"/>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A17_ábra_chart!$F$12:$K$12</c:f>
              <c:numCache>
                <c:formatCode>General</c:formatCode>
                <c:ptCount val="6"/>
                <c:pt idx="0">
                  <c:v>2016</c:v>
                </c:pt>
                <c:pt idx="1">
                  <c:v>2017</c:v>
                </c:pt>
                <c:pt idx="2">
                  <c:v>2018</c:v>
                </c:pt>
                <c:pt idx="3">
                  <c:v>2019</c:v>
                </c:pt>
                <c:pt idx="4">
                  <c:v>2020</c:v>
                </c:pt>
                <c:pt idx="5">
                  <c:v>2021</c:v>
                </c:pt>
              </c:numCache>
            </c:numRef>
          </c:cat>
          <c:val>
            <c:numRef>
              <c:f>A17_ábra_chart!$F$19:$K$19</c:f>
              <c:numCache>
                <c:formatCode>#,##0</c:formatCode>
                <c:ptCount val="6"/>
                <c:pt idx="0">
                  <c:v>3.8922268311628656</c:v>
                </c:pt>
                <c:pt idx="1">
                  <c:v>0.62726671380671062</c:v>
                </c:pt>
                <c:pt idx="2">
                  <c:v>1.0005497526113247</c:v>
                </c:pt>
                <c:pt idx="3">
                  <c:v>2.2715042041282651</c:v>
                </c:pt>
                <c:pt idx="4">
                  <c:v>0</c:v>
                </c:pt>
                <c:pt idx="5">
                  <c:v>0</c:v>
                </c:pt>
              </c:numCache>
            </c:numRef>
          </c:val>
          <c:extLst>
            <c:ext xmlns:c16="http://schemas.microsoft.com/office/drawing/2014/chart" uri="{C3380CC4-5D6E-409C-BE32-E72D297353CC}">
              <c16:uniqueId val="{00000007-544A-4C88-8CB0-A3A96AD56352}"/>
            </c:ext>
          </c:extLst>
        </c:ser>
        <c:ser>
          <c:idx val="5"/>
          <c:order val="7"/>
          <c:tx>
            <c:strRef>
              <c:f>A17_ábra_chart!$D$20</c:f>
              <c:strCache>
                <c:ptCount val="1"/>
                <c:pt idx="0">
                  <c:v>Other</c:v>
                </c:pt>
              </c:strCache>
            </c:strRef>
          </c:tx>
          <c:spPr>
            <a:solidFill>
              <a:schemeClr val="accent6">
                <a:lumMod val="50000"/>
              </a:schemeClr>
            </a:solidFill>
            <a:ln>
              <a:solidFill>
                <a:schemeClr val="tx1"/>
              </a:solid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D573-471F-8247-E4DA233F692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A17_ábra_chart!$F$12:$K$12</c:f>
              <c:numCache>
                <c:formatCode>General</c:formatCode>
                <c:ptCount val="6"/>
                <c:pt idx="0">
                  <c:v>2016</c:v>
                </c:pt>
                <c:pt idx="1">
                  <c:v>2017</c:v>
                </c:pt>
                <c:pt idx="2">
                  <c:v>2018</c:v>
                </c:pt>
                <c:pt idx="3">
                  <c:v>2019</c:v>
                </c:pt>
                <c:pt idx="4">
                  <c:v>2020</c:v>
                </c:pt>
                <c:pt idx="5">
                  <c:v>2021</c:v>
                </c:pt>
              </c:numCache>
            </c:numRef>
          </c:cat>
          <c:val>
            <c:numRef>
              <c:f>A17_ábra_chart!$F$20:$K$20</c:f>
              <c:numCache>
                <c:formatCode>#,##0</c:formatCode>
                <c:ptCount val="6"/>
                <c:pt idx="0">
                  <c:v>2.2223359648897651</c:v>
                </c:pt>
                <c:pt idx="1">
                  <c:v>4.6383522273670774</c:v>
                </c:pt>
                <c:pt idx="2">
                  <c:v>6.0142935678944474</c:v>
                </c:pt>
                <c:pt idx="3">
                  <c:v>5.4890101591283491</c:v>
                </c:pt>
                <c:pt idx="4">
                  <c:v>6.7176262623997811</c:v>
                </c:pt>
                <c:pt idx="5">
                  <c:v>2.0811974574533529</c:v>
                </c:pt>
              </c:numCache>
            </c:numRef>
          </c:val>
          <c:extLst>
            <c:ext xmlns:c16="http://schemas.microsoft.com/office/drawing/2014/chart" uri="{C3380CC4-5D6E-409C-BE32-E72D297353CC}">
              <c16:uniqueId val="{00000000-7449-4A7E-8079-1CEB4C709B93}"/>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6"/>
          <c:tx>
            <c:v>fikt</c:v>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numRef>
              <c:f>A17_ábra_chart!$F$12:$K$12</c:f>
              <c:numCache>
                <c:formatCode>General</c:formatCode>
                <c:ptCount val="6"/>
                <c:pt idx="0">
                  <c:v>2016</c:v>
                </c:pt>
                <c:pt idx="1">
                  <c:v>2017</c:v>
                </c:pt>
                <c:pt idx="2">
                  <c:v>2018</c:v>
                </c:pt>
                <c:pt idx="3">
                  <c:v>2019</c:v>
                </c:pt>
                <c:pt idx="4">
                  <c:v>2020</c:v>
                </c:pt>
                <c:pt idx="5">
                  <c:v>2021</c:v>
                </c:pt>
              </c:numCache>
            </c:numRef>
          </c:cat>
          <c:val>
            <c:numLit>
              <c:formatCode>General</c:formatCode>
              <c:ptCount val="1"/>
              <c:pt idx="0">
                <c:v>0</c:v>
              </c:pt>
            </c:numLit>
          </c:val>
          <c:extLst>
            <c:ext xmlns:c16="http://schemas.microsoft.com/office/drawing/2014/chart" uri="{C3380CC4-5D6E-409C-BE32-E72D297353CC}">
              <c16:uniqueId val="{00000009-544A-4C88-8CB0-A3A96AD56352}"/>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73861111111112"/>
              <c:y val="1.0313371755270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417805555555555"/>
          <c:y val="0.7146634080200136"/>
          <c:w val="0.79018305555555557"/>
          <c:h val="0.27850691410774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2083333333319E-2"/>
          <c:y val="5.6990555555555558E-2"/>
          <c:w val="0.8535159722222222"/>
          <c:h val="0.66256116604028492"/>
        </c:manualLayout>
      </c:layout>
      <c:barChart>
        <c:barDir val="col"/>
        <c:grouping val="stacked"/>
        <c:varyColors val="0"/>
        <c:ser>
          <c:idx val="0"/>
          <c:order val="0"/>
          <c:tx>
            <c:strRef>
              <c:f>A18_ábra_chart!$E$9</c:f>
              <c:strCache>
                <c:ptCount val="1"/>
                <c:pt idx="0">
                  <c:v>Lengyelország</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A18_ábra_chart!$F$8:$T$8</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A18_ábra_chart!$F$9:$T$9</c:f>
              <c:numCache>
                <c:formatCode>#\ ##0.0</c:formatCode>
                <c:ptCount val="15"/>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pt idx="13">
                  <c:v>5.2519999999999998</c:v>
                </c:pt>
                <c:pt idx="14">
                  <c:v>4.9160000000000004</c:v>
                </c:pt>
              </c:numCache>
            </c:numRef>
          </c:val>
          <c:extLst>
            <c:ext xmlns:c16="http://schemas.microsoft.com/office/drawing/2014/chart" uri="{C3380CC4-5D6E-409C-BE32-E72D297353CC}">
              <c16:uniqueId val="{00000000-A30C-483A-9DE1-DF92E1F52FCE}"/>
            </c:ext>
          </c:extLst>
        </c:ser>
        <c:ser>
          <c:idx val="1"/>
          <c:order val="1"/>
          <c:tx>
            <c:strRef>
              <c:f>A18_ábra_chart!$E$10</c:f>
              <c:strCache>
                <c:ptCount val="1"/>
                <c:pt idx="0">
                  <c:v>Csehország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A18_ábra_chart!$F$8:$T$8</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A18_ábra_chart!$F$10:$T$10</c:f>
              <c:numCache>
                <c:formatCode>#\ ##0.0</c:formatCode>
                <c:ptCount val="15"/>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pt idx="13">
                  <c:v>1.3757999999999999</c:v>
                </c:pt>
                <c:pt idx="14">
                  <c:v>1.6679999999999999</c:v>
                </c:pt>
              </c:numCache>
            </c:numRef>
          </c:val>
          <c:extLst>
            <c:ext xmlns:c16="http://schemas.microsoft.com/office/drawing/2014/chart" uri="{C3380CC4-5D6E-409C-BE32-E72D297353CC}">
              <c16:uniqueId val="{00000001-A30C-483A-9DE1-DF92E1F52FCE}"/>
            </c:ext>
          </c:extLst>
        </c:ser>
        <c:ser>
          <c:idx val="2"/>
          <c:order val="2"/>
          <c:tx>
            <c:strRef>
              <c:f>A18_ábra_chart!$E$11</c:f>
              <c:strCache>
                <c:ptCount val="1"/>
                <c:pt idx="0">
                  <c:v>Szlovákia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A18_ábra_chart!$F$8:$T$8</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A18_ábra_chart!$F$11:$T$11</c:f>
              <c:numCache>
                <c:formatCode>#\ ##0.0</c:formatCode>
                <c:ptCount val="15"/>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pt idx="13">
                  <c:v>0.501</c:v>
                </c:pt>
                <c:pt idx="14">
                  <c:v>0.76200000000000001</c:v>
                </c:pt>
              </c:numCache>
            </c:numRef>
          </c:val>
          <c:extLst>
            <c:ext xmlns:c16="http://schemas.microsoft.com/office/drawing/2014/chart" uri="{C3380CC4-5D6E-409C-BE32-E72D297353CC}">
              <c16:uniqueId val="{00000002-A30C-483A-9DE1-DF92E1F52FCE}"/>
            </c:ext>
          </c:extLst>
        </c:ser>
        <c:ser>
          <c:idx val="3"/>
          <c:order val="3"/>
          <c:tx>
            <c:strRef>
              <c:f>A18_ábra_chart!$E$12</c:f>
              <c:strCache>
                <c:ptCount val="1"/>
                <c:pt idx="0">
                  <c:v>Magyarország</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A18_ábra_chart!$F$8:$T$8</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A18_ábra_chart!$F$12:$T$12</c:f>
              <c:numCache>
                <c:formatCode>#\ ##0.0</c:formatCode>
                <c:ptCount val="15"/>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pt idx="13">
                  <c:v>1.0760000000000001</c:v>
                </c:pt>
                <c:pt idx="14">
                  <c:v>1.254</c:v>
                </c:pt>
              </c:numCache>
            </c:numRef>
          </c:val>
          <c:extLst>
            <c:ext xmlns:c16="http://schemas.microsoft.com/office/drawing/2014/chart" uri="{C3380CC4-5D6E-409C-BE32-E72D297353CC}">
              <c16:uniqueId val="{00000003-A30C-483A-9DE1-DF92E1F52FCE}"/>
            </c:ext>
          </c:extLst>
        </c:ser>
        <c:ser>
          <c:idx val="4"/>
          <c:order val="4"/>
          <c:tx>
            <c:strRef>
              <c:f>A18_ábra_chart!$E$13</c:f>
              <c:strCache>
                <c:ptCount val="1"/>
                <c:pt idx="0">
                  <c:v>Románia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A18_ábra_chart!$F$8:$T$8</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A18_ábra_chart!$F$13:$T$13</c:f>
              <c:numCache>
                <c:formatCode>#\ ##0.0</c:formatCode>
                <c:ptCount val="15"/>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pt idx="13">
                  <c:v>0.998</c:v>
                </c:pt>
                <c:pt idx="14">
                  <c:v>0.90400000000000003</c:v>
                </c:pt>
              </c:numCache>
            </c:numRef>
          </c:val>
          <c:extLst>
            <c:ext xmlns:c16="http://schemas.microsoft.com/office/drawing/2014/chart" uri="{C3380CC4-5D6E-409C-BE32-E72D297353CC}">
              <c16:uniqueId val="{00000004-A30C-483A-9DE1-DF92E1F52FCE}"/>
            </c:ext>
          </c:extLst>
        </c:ser>
        <c:ser>
          <c:idx val="5"/>
          <c:order val="5"/>
          <c:tx>
            <c:strRef>
              <c:f>A18_ábra_chart!$E$14</c:f>
              <c:strCache>
                <c:ptCount val="1"/>
                <c:pt idx="0">
                  <c:v>Bulgária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A18_ábra_chart!$F$8:$T$8</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A18_ábra_chart!$F$14:$T$14</c:f>
              <c:numCache>
                <c:formatCode>#\ ##0.0</c:formatCode>
                <c:ptCount val="15"/>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0.61699999999999999</c:v>
                </c:pt>
                <c:pt idx="12">
                  <c:v>0.22</c:v>
                </c:pt>
                <c:pt idx="13">
                  <c:v>0.10199999999999999</c:v>
                </c:pt>
                <c:pt idx="14">
                  <c:v>9.5000000000000001E-2</c:v>
                </c:pt>
              </c:numCache>
            </c:numRef>
          </c:val>
          <c:extLst>
            <c:ext xmlns:c16="http://schemas.microsoft.com/office/drawing/2014/chart" uri="{C3380CC4-5D6E-409C-BE32-E72D297353CC}">
              <c16:uniqueId val="{00000005-A30C-483A-9DE1-DF92E1F52FCE}"/>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A30C-483A-9DE1-DF92E1F52FCE}"/>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7.4270555555555562E-2"/>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81324861111111113"/>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_xlchart.v5.2</cx:f>
        <cx:nf>_xlchart.v5.0</cx:nf>
      </cx:strDim>
      <cx:numDim type="colorVal">
        <cx:f>_xlchart.v5.3</cx:f>
        <cx:nf>_xlchart.v5.1</cx:nf>
      </cx:numDim>
    </cx:data>
  </cx:chartData>
  <cx:chart>
    <cx:plotArea>
      <cx:plotAreaRegion>
        <cx:series layoutId="regionMap" uniqueId="{DE1B7CBD-2838-4D94-BB54-3A82ED91EE26}">
          <cx:dataLabels>
            <cx:txPr>
              <a:bodyPr spcFirstLastPara="1" vertOverflow="ellipsis" horzOverflow="overflow" wrap="square" lIns="0" tIns="0" rIns="0" bIns="0" anchor="ctr" anchorCtr="1"/>
              <a:lstStyle/>
              <a:p>
                <a:pPr algn="ctr" rtl="0">
                  <a:defRPr sz="1600" b="1">
                    <a:solidFill>
                      <a:schemeClr val="tx2"/>
                    </a:solidFill>
                  </a:defRPr>
                </a:pPr>
                <a:endParaRPr lang="en-US" sz="1600" b="1" i="0" u="none" strike="noStrike" baseline="0">
                  <a:solidFill>
                    <a:schemeClr val="tx2"/>
                  </a:solidFill>
                  <a:latin typeface="Calibri" panose="020F0502020204030204"/>
                </a:endParaRPr>
              </a:p>
            </cx:txPr>
            <cx:dataLabel idx="2">
              <cx:txPr>
                <a:bodyPr spcFirstLastPara="1" vertOverflow="ellipsis" horzOverflow="overflow" wrap="square" lIns="0" tIns="0" rIns="0" bIns="0" anchor="ctr" anchorCtr="1"/>
                <a:lstStyle/>
                <a:p>
                  <a:pPr algn="ctr" rtl="0">
                    <a:defRPr sz="1600">
                      <a:solidFill>
                        <a:sysClr val="windowText" lastClr="000000"/>
                      </a:solidFill>
                    </a:defRPr>
                  </a:pPr>
                  <a:r>
                    <a:rPr lang="en-US" sz="1600" b="1" i="0" u="none" strike="noStrike" baseline="0">
                      <a:solidFill>
                        <a:sysClr val="windowText" lastClr="000000"/>
                      </a:solidFill>
                      <a:latin typeface="Calibri" panose="020F0502020204030204"/>
                    </a:rPr>
                    <a:t>-43</a:t>
                  </a:r>
                </a:p>
              </cx:txPr>
            </cx:dataLabel>
          </cx:dataLabels>
          <cx:dataId val="0"/>
          <cx:layoutPr>
            <cx:regionLabelLayout val="none"/>
            <cx:geography cultureLanguage="en-US" cultureRegion="HU" attribution="Powered by Bing">
              <cx:geoCache provider="{E9337A44-BEBE-4D9F-B70C-5C5E7DAFC167}">
                <cx:binary>1Hzbbt441uWrFHI9cpGUeFCjq4Ehpe/gU5zYSZzcCI7t6ESRlKjzW8wj9GVfz91/G8x7zf6SSip2
ubqqf2SASRDEsCRKFBe591prU/n77fy3W31/0/00N9r4v93Ovzwr+t797eef/W1x39z4o6a87ay3
H/qjW9v8bD98KG/vf77rbqbS5D8ThKOfb4ubrr+fn/3j73C3/N6e2tubvrTmxXDfLS/v/aB7/2/O
PXnqp5u7pjRJ6fuuvO3xL89e3/vVdR//1Tz76d70Zb9cLe7+l2cPLnv208+Pb/a7B/+koW/9cAdt
I36ECeckZHEoIs7i+NlP2pr819OYH7EoikgUfTrLEPny6PObBpr/pR596s/N3V137z2806efD5o+
eIEHZ27tYPrDAOYwlr882w0mv+mWZz+V3qrPp5Q9vMbu1af3/vnh4P/j748OwEg8OvINPo+H7c9O
/Q6eK6vNzZfx+Q7QsCOKOOUE8whxQhh7CI04oqFAOIyoIBTHNPzy6M/Q/Glvnobl12aPIPn16A8F
hxzubty9778My3dAhB9FIowZE4SHMaGPF0t8hAEwQmJYM5zTLw/+jMdf6c7TkPzW8hEqv534oYC5
+O6gYMy4CHFEkIhF9HCZxEch5ZHACBGBOMP8ISx/1pmnIfnc6hEcnw/+UFBs7quP/+q+jMh3WSGY
xIBCSGnEhHgIxSFicYxFjCGkhY9SyZ935WkovrR7BMaXwz8UHCe2+fjPzjZB6tf+vsvt9830DImQ
xyGLIGvAMvg2z4ujEIchpxEPESGPQtd/1q2nYXrqHo8ge+qSHwq+dzf6++Z/JjhmKIpxHIXRgXt9
Cxk7EjHkfiQijCDhHJLRZ1b4Od/8WWeehulzq0fAfD74Q0GxXf7P/+qCMyDtJri0rrPmy+h8lyDH
IkIJilFEYfARfggMPyI8xlwwfODUQNG+PPozMP9Z156G6al7PALtqUt+KAhf3/gvA/ddMMMUIUYo
wygEuvxI57AjHsVAE4C8xQLRx5j9SV+eBulTo0eofDr2Q8Egb7obs3zfuAYICCowjYAqxwiEy7dx
TRwRjCJEQwAEktLjuPYX+vM0HF8bPoLk6/EfCpZL29gclPB3MwLYURSJiHECxC0Uj+gB2AAYlCYG
hyCKAJxHIe3PO/M0JF/aPULky+EfChBpO2/vgv/5/ubjf1XBu/vG6Y//+p5ZRxzhWFAK3JnHXHwK
Ud8sG4KOYiALBFEKa4r8DqL/vHtPQ/ZH93kE4R9d9kNBursf779vDjqQAszpQQYBe3hI6ABBIAy/
Eb4va/sza/jTvjwN16/NHqHz69EfCozzj/877z7+8+7LsHwXThADHiF4OSCIGMePOEF8REmIgOEB
KSDA4x6por/SoadB+a3lI1x+O/FDQbO7qe4+/lcgSzDBvys8EUeEE1A3B2PnEWUj+CgCc5SyEHP8
KWF9q37+apeeBuhh60cgPTz5QwF1/PGffg3Ob/KlHkAXrWBY2/q7IkYYLBkSwroCehc/9H8gwAGQ
BEWQpmj8udbwLWb/ce+eBu8PbvMIxT+46oeC83K9eW/1rQckb/qDcxTI++4+/66AxuBzM4opRRAE
44e0kJAjBP4DnAE/7wnV9N/o39OQ/uGNHoH6h9f9ULDKj/8ETE9KD4v0O2IJ5SQmwEYKEaaHdPeQ
fWDwyXnMgFbCumUMKOaXR/9avviLnXoawIev9Ai1hyd/MKj+VX/81/fkiGBEhFDSgzXHY/pU0kNI
QIzF8Bf89d+J449/2p8/AujXhr/D5tfjPxQsCmy/T2QxUP7GfF/SCDqZMKgjMQKEkT+uykKOI2Av
RUDyIzCcwviRUv7asy+r6yka+zRE3zR9BNI3Z/6/humPOveth/Hgmv/GZgbIVTGGMAacHjjGQ2cp
PgIuj6KIQr08Yr9zzL/uLvjj/jyNzNeGDzr//3y7wh9vZfi64yO56W/ST1tFvtnN8O/PfnpF2MHy
qOm/M5o+j9f+7pdnMY7AoABD7+smlMNtHtQlnvKln7jB/Y3vf3kG+09iKLhHCJx2zBjCsAdigvIx
nDmsQ1DSEAMFUBQuYKEZ2/UF7GkRRwiUNNR8AWqIlKDbvB0+neFHYUwp1IPBgQQnC/ZMfHndC6uX
3JqvY/Pr7z+Zobmwpen9L89C9Own9/myw7uCNiExPJ6AQMHg80MpBs7f3ryETUFwNf4fYyTczMep
UxUPNtw6Ra3bojjYTXm2yUKJUbOdC5q4hsoRZ2kYr9LMY8q6JcnGF6IfJZ0GGWqzKXumahttxrXZ
0KnZxNbuI5Yl4xzuSmaVGDrZlIvSTA02230DwBMvItDv3iQ6bDURAsRwDD8xcINv32TIYckUqO1U
p42RqAmv+uC4c3H32moZ9GMo62ASydwv7+oCMzlGy/kY7xCiJ26NTMqjFHk9ST+7l4YItqvWlsgc
6TLtnQjVul6bOb7rhcvTgE+dRD33STyzs7wuPgwmTIKxVAXthMzQ7TTM0roqpTV+Po361uQ09Ybu
XTnuCK1e5iHdo9bPcuzrq7gK/TZsd6jMJBUrOUFkqVQd2iJpM/TCZSjeLwvbB1ljJCHRre9spwaH
hqRlXAVz8LapJ7wlomrkutTw6NrnMvZY4m5R2GCkDKEyqKJYskK0x663VxUJIzVT0qlyXelx4MYm
ietiUTYMt1kdzptVVL3saYVS6vH7gAWbKu8HVZttO/txV7T1SVlPTVqQrJLjKc4yuwsF3Q3Qg5BV
L/3U7KduuKFhSvV46Sa0HVqypEbMdyvjF3w0WDZGDNIZymSc52fwTpcNafPN0PTn88qcDDqs05l3
dhuufJUOkf6UNFLwmm91PFRqHsMTw9rppIiIlnrOt9rXjVoFXK1XO8pqqfeYBKpww3ldsGNfVZt2
pPeUD5eiZL3s+iqtFotk7tgJEcGsysoZmWfl214MlzhoaLKaeIO66Tpa7S1bWZJ1U5nwfqnVRE8G
hPaZZfd4iZAUpk7rPDuztiJJ2+cnsZn3Pl/OG96+oAHuZDE7NY0OJTguvSShuICZq9ZsOLVMXHrk
hKT6rM6K546FiV7Ck5nrzUxg+MZ1kbxtll1YWQuv3qoR8etlns5RxV9NPRvU4g1X7VqmY+n4llZW
b2KtFewHejnUWZm4wh2zZl42ZKpfeVzh42FuP0RYv5h4i2W73Do+4WPPox1de7ep2qWXWRZ3G0/D
LX+zBn7fu16ttEO7PkBm46p3Go3J1IVeBllSaXMRBhU7H9C4Qz3eli6X4VzItfWBbAKxbII5r1Kk
rU2rYbUSl+btkC2rWgxTUzBftHYi6SzKSdFBWaJfslZsiziDOVPT19yyRtaRPytxd+103soeF+WG
rO+aqSrkSOQI9sFFrffc7fq8KJIYqaCos+cxn66Z66iaWP4miwDGrMB7N7lSonFg0uVRITs7XPQl
LhWypUvIIsJjYnOJwrdAmvZ6ZnbHeHeJi5YlbiCv/KwzWQ5hIF0X3FScuWQKi7ekHlI+xJ30IROq
R2opYN4I92lORyHExTmTYWO6lCAXJZpVWM1FHKUk8m+6LBjlFDEmyzov0qzT9SYXw3VcNzD3XSBx
X5qLxW78MprLAZX71oedwijT2xkjcxIX8yqbuWwk1n0pi2g0ig803rKsTwIux05vWEnyqzzv38SY
5NtqiuokE+MLW675iwnPV2J6YSvGisOU3jTFUEGct3THdHk6tcjshGHLCWlnIYvGbUefN69tfh+w
eT0eSi2Hdm23eDJtCrdeJXbTmFR+3TgRF+noIqLaKSKyQ3pNGdxPIjG0O7Ho/dw1adctxV7kZMOz
gSc04MqR1W16l85RbSTQpPPek3fVkj3Xk71szW0/1qctqV477Tba8/50iiKAlBckKcGkUy0Z+4Rx
nqV5Damtm9vnWdXAjPfLeh4OdpZxm5GTfi2drAbc7HOGt2E1j5tszk9FPt1VE3/NgxVtC7sdasIT
ZBYiaxxkG9uJWNpmmk9m666Qz72k3UyPdVapmOU5xGXt9k7DCpmKQM5FUW30uq/DMNg785pm86sp
i1+FQ9TLOKsVzsP4Ze5wpSjJDvO1V0sGwRc4QXA2dJ3UlWdJzqsiyUmGdzUrz7MgGiFbG6Pwqrmq
8mZSrivchq6ZarUuZEOqE4Kb/KyBXLqLKo1Oq5Gvp/lovIxCFKRlVq/Hoy2TvIzmU5ezKGXZsMjC
B/6MG1RINDUi1Wi6bobeqqrqV6XHixnlSGLvuzQMl1dT56ZN1vaXJLxnXV3DeBZWxT6vdj4btDR8
SXQUvK4DXsuGzxDlY1Usdmt9dVYOaqTz6zmDuJNjvylRLkVOZdWb1NoOemZSFpXKLsOmi4NkwTjt
IpQurlZmOfbLpvXXvGl3k1/UISnjrtyN0OmstCmeKjn5cVuKRa3QsAhhPbFO1s2QwtbiTTDkJ1RH
aTbHaVneGcO32RQBaJA+g7c8P81mn+j2pOyvIlcp2F4t/WpUNDKFqkjmXZuUNdnoKEvH9S6YP4yd
lV1bqTHbltGxH2vZ21YOs1rHSFGd7bqSHrOaJ0UtB7TIqGp2BxpVW6RGBqnRwjLol7NmzV92Wb8b
x9eNHdKamW2BJJCEhA4vw+FDV8i+Mek4Bmpp4+vBwlxfdMKXW+ObFIJ1UmZmi4delQGC5W/lger5
IpdtviYMLocI3a5bUuYpNvzYF6sKGXnXabRrg9ok+E3AxWufs2o3ML8tFw/9nbdR1O4JRAWi232z
gSD0PMqzNzFiW9S4tMbuZHDZvoFxjPpsV6B8O89NOk6xMm2w8WZIK/8hJ0bla5gstE0iRrdopCqE
PGxCIUvWJKQ6bWGUVx5BiF4Tk9fJNCLJAyN1VECmcKmvWBKv2Yu8qBUtgBa0CMiUVTwfdpxNx3hX
xuOmJs2my01SjdlVKPBmGSamxlwL5WfgGXYekiU6MCVBNl2xdBJyzdYVtJa6HYXCE72gOXBdGgdb
nddRMlWQQ0aSLGQYFGueA2us4DKY7UFGuUItdbKlfS7HzKim7Kek6PEJb+G910GfI5bJdux5uiK2
74eglmUVi9SJ5Q1EhhOkkb3gLTrNJnMzY5+GQAPnlu+XKNgtgvudFadhO2uJvL9ZXTlLUYQ3OeaH
/gYpbsXxDGxp6dksq6B6w+kbFvNXc0RP57yej0MHc3ZsG2B2Qwvxz1hFqEcJ5cV7UtTbyegcgBxe
RTYJXNWr0OYXwJBWWEgQ9bF/gTqRMi6X0kGy9hoocbmNcAE8ZCLtRtOxOs7L8mVhXChX3JnNqO0r
XznZr6SUbAiHpBtEnACDkMgG8dZruhuHea/5dQX5pS1zIRkMIYSaxK6oSIqqaPbAmeUaFIUkJW1U
NXaTZGJpE15cx81kJYlmJmk/i6SugKfTnm2LZdpmYZWpogwGmPFLOnXmBYmsyutySvoAv/WRBmqW
hR+QNmKb8/p5Mce5NMua76kd44Scr6wABmfD26LLhMoszIooiIGn4ghSB5nUModvQjqcuPpCe/yy
5uzU8NzJJoom5Tl0qKy3ODBjMsx+knlYvFuY2Xm+XHVhde3GcD1eqQllZLr6eaZXRTOguXHA3sa0
eqM5LlQWtLJg8STr0ZwiU0SqH8pejkM0p33biWS1DCfAVDLZNWxP475MxnrrcBCoGQEIId60bVAk
QxMfZ97U0lbuYs7obrbvsqipZcAXJ2kzSh32VHbipFvcptZVJ3sTAtJBdDXCM4FYmLdcE532jOy/
/cLhgVq9tW7pyrz49QuTr7/+4/xm7O/bT588/Hbw8IHKb79t7+3B3/X/9qKzy83V4wsO5sPX2/z2
XcVB7n/9yOKRhfDy02cwXwT3f3LygfnwwGT5YqMdBDmU1L/Rvb8zHr66NL+5DZ9afHYaoJYhwP4G
UY/AJodPYcA7+uo0YNi0fPhDI9gcFsGZ35wG2MjEKJTyOYpjdujAF6uBwo6y8LDZTEDxEiEu/jOr
gYPT8dBsiGBTNSRR2McOmw/B3Xgo0fMKlFdkeAt8ARTi4kIHAY5eR4ycNa59bqYo22sI3YOAzE/6
Zk7n1m50OZwEtp43pQvypMrqY5ifmUSscck40DxphbhANus2NRqEQuetwdtqzucUlp1c6ICUbkGB
rKwiEnLTqDxqU2HHSkYL7RRiPQT+vqdJCxfgoHiNo7pJPOcmIT2whfGg43sgSLG2fVppXiXt2GpI
twtQ45W0+3ydc2UphtUDEalbImDKC5BNCgJc1NkeDJOWDsFr56NjM/FNUBZtClT/XemDcZeFdSfH
qRRJg8mcxBktElMvIyTq8bKcX2XRkKA8z9MxjF+hHAIhMSmuMxClrZPzDDZFwQsjeVweR9poGFkc
bOu67Q/8NFdlXr4rJ35am2I6CXMQIv49bMDBxywrK9kH027uFn5s26bYzcP0VqwvumDMTicRpjaK
wd0hCCQIBwtoqc1bvU47UdT3up+uwgmiBPCwG64brAq20CQcZNDM94JbKxcYDlX3N03mgiSm8YcM
23OYhsDr7LKPo7hMalC1qCpiyfOcQhIeqsRR9HZltxpCdZo1xTbMqDm2EGLXANBezAnKBJMdLrVq
5rhSujjGzqeutUbGCzeyZgc954cXTpcb8OZmhWlBlW07CHM938+C78upHFVrO6dqMSR4MOCcNKDC
8zAfgJ3zF+Ggazkt45uQmQyka3yag2cLtoIvZJ6LMiF2zWQsbOJqqlW/TO9NF36IoKQMhLN41Wty
jbO3Q1vCnNK3VdgHElZGD7ldpEtGekWlQEFzHPdbQt28YUPQJ2McqRY3GsguamFSsNdxML0qg/ii
d/VV1WoL+aVtZDPYLZ/DdzoAJllMHEuDQEgCj5Q1CUuwNDqSDro6jQdwvpqiGGRElpO5G3XSz29K
I8a9GePzuSvuwVOrk/X5aFm5ycaGyCwUsyK4DAHRMJk9feWiWp92Y7vKauPrCzK8r+burvAtUqxc
miTKCdD4VkjEw2i7sPGsjt4S1JEEN92xQ5YeXKoUbEIsczpNad17Odes26w5fqNtblIz+04toucb
3PFGLX27K8dBuXl6L4S+IGJiCa5MMvYxVQ0xuSzafEuDuzhr15PK21WtHeqSIW9fGzo3mwaPTM58
DTaksEnXziixYwlacA5AjJLF7HjBFW7GSPreFWptyka5VdzrOti1faaTJW69DOOaJDldpwQyr9ss
eRyrNWbvaVxfZpUTG4ZQtdUtHZVYDGgL4RSw20KxpRiPEVCGMHwdGVPvew++DqMknXxnpGnQi342
b1FRpWadSphKPFS6XmBieIFULIrXUAHAqTPmRgf67ZSLShX8kHNnflO7Jhmq4o1bjE3tQAFyHj3P
KMibYgDztQ7apDCDSWiJG+kKGOXD9J5XnICMbjde61bh+Zz7IFfhEgTgKCWgEooNrra8EDoZR2Ol
mepSmgMtHMZDNHMStwc3EewwmJ0t2KjLtI/K7l2Y4UiFbnEpFlp2JODJMkRGdZOOZF37LpkC9ioI
+5N6IGBcBZUqM9xKIcAtsflOoPJ6MSWVa2k7IB5imxFg+gMECpURLuHrKXfSz+PpjPQg7VjzdFwu
ep4tp/X4qi7ZsGmDnios3q81rWTpYypn296VA6hDwy8o0m95EexjXLenoo32xbiEqvQaxmmM2ZbC
jhAF387lu6gsXg1RW8kGDKfN0tc6fTGQCnjYHMN8ALmv7OjlOM5X+QAxYJgqI13YA80mL1odnM9V
vChXklh2QfkqbNptbsBPFGUHqs8Eb7A2WwOLNJ+SVZDrkZyGeGBKc/BlZn6bCV5t+n4/Gb4Legbu
FkUgRJoJycqK+3id5ETo3QCCvOzHVnruz9fhOCC0k/BRU6tqpIkMxnPXD5FsMvCKA9JHQNFBHWBx
Apswybajc5SsrHxRh20JaljBcrkWbFjTIIdVveT6whKICyHNGxlTcl3rkSZiXMG9BccumDiQWCte
zL3dt8vI0iE0NmlQsQWD7HJxEehKkR/jdj6BPHkdmayRfribswYlk3irg3VMBY63jjinimroVJ8V
x10I86YG7S3xXDTK8BKpWl+DSXcpqiFPxinopTfwae3AykM40UnbuZdkmRo5Dyo8LGGNarXWMGIQ
DmDGzs1rwfq7nAqvYg6EtuC3C+4qlWUrKO6FqDzLqBx8vgkmYNWiohLcewjWkNPBTQa64EERuoDu
WjftUNS3KpqXUrHBn+EYbrj05R1GAsoErEv7CXQMzOFagbmiGM2uc7BilyY/Ll39ggCU0rXjqbHm
1QhSL2GwuCQIzeOuz8JdoDmIT203BEMpohXjMWSnIs0tyxSDGDs05c40kGUpGxpJcJZLG0+Nys3q
pZiyjSj6UxGWl8Ea3se8unBgdAE1Osu77hpqPYFEBGZiHfcv2wDGDbmE0u75BDwBVgEYxUVZAiNQ
oYhNMq19pnR0xmjUpgsyray9A49SvOuYXmWuwX2OdfG+DOPnPAfKtM5zmJTluB/rBYwkJ4uqAQES
6T6ZXNXK2XRvIRyA912mDUN7P7RMzVnfSdL1L33egvsRgKLLXSOzcZ95MFfgc7DXYHhH0oKjYAvS
J+Gy0qToShB8Dqog/uU45eOmmHAmGzzvwS1eVD20LTgnAyyd4CLoe4j/HT6uBuMkiaNjKLRU6cJg
0pjyZbPEq6r8WWuAYsRhxpUpUp3NoCXpmBoLAZmzepW9zi7bFVSyC6NOZkN0Ek5zWmfB3ghL5GEc
6eTfxEFTQSai0oN9uthKurVKgA+jxPXdaZCtLxfeb4q+IKoc6K2dF8B5kHVWYTD+xFkrSivj5h3R
1XPsNVRSWnoa5HZUvYmrpBvnjaUeAiINtgZiuupZfSwiU8istidR9jKCtKz4OrptYHvwNohXgS1z
YGXBWbySPc9glq7LtUGul2ghATguMBLTquZozk45g5Ftcu9Vtegpge+I1VTZWnZ7i2Ko8IkuVCxc
sfJNAS7sVctKcWYOlZ+lmJ6vwbsIIpUSef5aDM3etWwFwjFAaWkWKl7t6TyqIhwCScbljoFLamP/
MsZQnyqARtDsvg6hdEUhhsStAJm5mcfs7YKgz4sLjm1QuoPXVgDt5SSJsbvMoA7jqhvT2AWc9nVM
DrSmYtW5KfS2A1+tcmElF6DFK+41sA9wvIqp/xCTLmVQhpNBDcUBN5+ARfAeKBiw1sIf5xPOU2Ix
jKaY04nEp3N2xTTU14aovlnDajMjctDsb6CAaJMixOcQJENZdp2XreY80dRc2ZtYh/dL4dZdXPIe
rB/IOE2zBe6+qTJ2yd1QqqxHWWKs2JU1WG6iWXvJl2pXseC09x0Dy8xeh7VXPgSZPjpY97mtbmPi
0kUX72rnQwVECgi0NlBlAT96HvxVaJu32pWZCmK9Ab1DkiHkKV1dvV3DyScNu4aCBxRKsloiN06p
Ify2Noec6RI75V6NHt9E9XpZ9FD7yMR6V71FmkOFc862iENsbF1lYX2B7VA0Q6EW5M/COTvx3msZ
+eZ4zPKD515DPRTcB5/R+7lp5tMQJtDeT5AWofrJGHB+Tb10GkJDYG9Fju4oFLDTogIHuck8ZCK4
bMmGFJd0TXypz0Vtyo2dzM7CRjE1NYVOMXvPBBTUDIgOHgXDto4GqlzTQhay9QSlsFCRpWiTftV6
YzUUMRHBcsl9lcS6LxRYj7jEigVNmWJenFqoFO2GdY6kmGGYhijYloNvTor5JONjuCV+OsnpEsOw
UvBAK3c8kavKUppWOBOQTUa71YbXSSTWG7pYYNct8EVnJlUhnLSTeBMC86VlfjEFNG3cMkrCXuCZ
fmia7jIIGqlJfLww0oAegDVKmwBKFpV+7gEFSQ7/TLo5GEATFFSmO/D+Xcqa7CxDdZVMHgZvAJ8w
qwKd2A4Ca7uqjJVR2piaqnbOYNb0p4vIwMKmRI0iXtKalLMKQVwWZfUC6oaXo4ZYENqqgUonvxTR
fFG0zat6ivEGr9NeMAu1KHQ6r3Ek57yHanbtd7oZT8vYQZE2P6kiela54Mpz89yu5TsCz5GZchkH
VVQ0waZx2a6pWZX4AdYGLctTOkLRi8J/K5IzyVlz54FLKKjlXoowBKuYbyqQiB2bbkH4Qpyu7dUK
39VvWJ297yb+fhbg+5EaaqEQEeve9iDbdPJ/2TuzJkl1bEv/Iq4JBAK9MvgY7jFkzC9YZEamAIlB
AgTi19/ldavu1NbdVS9tfc3q6RzLY3HCEzTsvda3ti8MXffKoQfMpZAHFVReNjXnSI93S+RXB55g
39dh1xxjyXBekn7Mqm2GGCymHN1pcNiiMu22WsNLxZU/RMzumkC0qHTVjhpLi8AFSWZayL0VvUuG
Od6FY0+Kca2zdbAPkzBXY4Yoa2oWFYtOcM60PFtiFCJe0qY16NUc6s2jLzkugtFs6dLuO4uLx6sG
BWd0w7Lq/PswgArbN+Jzhk1edMuCpgIidDXOFcR++xF0/KeAeLxQ1O1Vnfelfg9nVDgjWx6hv9os
NjznrbPHNUAz0S0byQCbwDFfyVn40Ecs5Md0ktGMX4gV0TX2MdhCVWzVU61wZ1BIE7irt4BlpnnH
gr+QWryGdD0k9XwPR/Kg7JmCIqikupgeHjW2R/UUlKpPe7TkXYv3Db/BhHs8d1ij5RN19zxJNVV5
iBZjXAsy04IpfoCHdrgcQ5lAhWVk57byOPreg/Ys9HMLmzIvR/YjWLeLrpKLiOY/bC6SWjwp2TQp
D5lImV8ft6Xamf6UEAg6rIcRl0ibMzZejODPbbPs+FrlI8W92vbVO1n7n2XQZH0vSVpTiAQeeiHZ
BCpLPP5Tzwnd++WxCdb7pUM7HKTYlQUJdEaEKvQ2nfkafE66HVO0Ao8zXc9KxGeYqX84attwawu9
zuc1aR+7WQK9UCe72KPEdUhRE258ejCOw/B7GmLvXc/0flbjb1SB1yjuziJOHlgJ7cnI9pVt4lIv
F07tMaAlOtxq7xHvUQ9ninsQqMwdzjiXDkOEu49s99ENXZl0+Svk22HdUNgN5iwbcdS4+HO1jjsR
piGZz7ZtnzTR50hoiMCr+Gr7+M0Pq8fe+c8G9e/WLIchRIcZ9talLoGrxNAjt/AKt+U8dOKsUCRI
c678fRyAGyr7ZN9SUEBLiPIo8BI/vd1/JmA0rTzCUHW0HuxgmKlhF+7KumVF5ONQH+H3zvg3lNTN
2S+X5tCv8qm94Mg3uYvdXbg80U1DgUADHvfTibP4pRE+xc3TozHAtZX2NeAaOWAZmdb7SWrvewlw
n7IBusGEI29j3/NI70S/3lULbEBLLXyJ9m7pAHEQQbMkEB/wrE9RGXyuePg9KAs6BDNuYberVLwL
9PQ7tslxU93ZTuGuwW/VVfnT8vbPRiDgxIHNiIePHGnXwm1No6fOlw3+z+UPlGrnYZoSPBb/lckz
cRS2lp9c2OjhWaGCyktW7tuBF9arH5WMf7XOXP3OO6Jx25Ussantww/id8do5ke4Bi1r4fPMRavk
nMYeLWg37cEgPPiJf1jCOoAq4MGQfxORQFdEloOXDOh9bHPwQnqR3u9NvSfVk6SssEH8FvNkKWrY
Ft7WD+gjADXYGmZhR5IfwQBl0tLHikflRQdw/JP5dWXizrGH1g53okLJXzMlTyrar1uL0zdpX7fS
G2AodQYvHUZa1+YtLJXKN31G0WURN+wTqlPB4dJI79XCxrF77YaHpBVlOvY0OEwQlOqQ/OEzkBCj
ozejeFy0Goouhi+hR4EQZMBP5cn6PqMb9pMRXblamxQwT1cIN7YZuBJUnN1wmH1ALmJD/Yk+cScb
F2YSB9vocwlbDetXs/2ItcaSKLd6thnrt+i4rf4xQHGQchNnyXa7Cqi+eoOPB4x+LlP1G+yrA4ip
Pu/H5Wlo513vQy4ae2c/ZfnVs0lkCC48jrQGPqSjtLPoT0aFagyyjpqaLIYeyWlfBCq4eZdfco3W
tORS4wDNaqrmXR3CD20MzCoUNW1GV3ApLb92M5rPMvoDCeVM2hZy7zj9MgzbTGwiFSGqyaEHNMRX
+N+4x+J8NvOal1405b3rKqAPDr9pFj/ZNkJWr3uIRHj9mKCCj9b3XdZ1w7cvzWcD6faAm6OYgQZu
HEf8g/JGkddd8wW+7YHBxuWSPg86QhdKoHG33JmjbuI30bnlQnDT6QjdUC2i+7E33Rm9XjgE6OWj
TFb1ldVA+Ka+zuw8LBdYu0lOJD6KaIP2UJlR3F7HtV3lNVJtknlqgLJclXkkYpctkzVpF0Uyt77v
7n0d8cNI1u8ampyAZbszI25iE00/6QIN1dYRpKRx+KXGme7rkubwdU8jiu2HwWLzzop8Bqb+2be2
zOwKETho+Hero53284UkXcYMzgwPTE+aQCdaVGmuHpgFlMpL2gSoa8dm/HbEfx5HnFwlY6e+S2RO
mBWpkpMEEwVTr8YG2Vo0GKrBHRKNIIYUw0ONzMwKVeMA60qRTT3VuewoT3VZ+kXTFSVrLqjQ/jT2
1kJLcEeig5BXlsuWN62Ls3owTU5V2RbQq/GO0NZKCBR73bI6HeSCEqg2+dBDNFkk1P+VgEisAqoK
DiovKxMUudS+9LIKHz0s8GHT59CJqxeXw+3vvqaxJEDbpyHrGIQhD6rMfqG4I/Rg997kqUxPgL0S
4EwwxNlOCfYlonpveel2ahi+ghh6IsHv2hy1aV2Hv2c2KHTTYsNhXsH46IMxnYKtiIb6ud86dejn
waWTtSoNAlL0DlLDyKqcjliRs5qLUIpfuqlIQdm04xqN7FjGW17DSh6T9SeTEj8pgG11M5mzOqQZ
t7JHew7pgzU4SnUo7pO23pOhCXbYXlicDhpZZMYkk55zGdrmCM2I++adiFG9saMCnINGHF2hjOUR
0vK1ggEAwcPAY5WVQXVVq1w0eVfN3+CHL1JX94tGobnM3ZHh9r3b5uE0DovEQ5x0rihanH4z1zG8
AZuQ+IqZJXeaVndJQ+5licJvNPLaRkSD6k3BGC/ZMmJTQ/rZ4wEF/hamwaHtZbljaAgBx+IBrB6A
30mrB6qXaz/YTBgJgwInPDpZQH22IndQVXKzDm+1nk9B1eTuxvyg1uaHwX8s70mdzA9wzeZU4QXC
jhqeWZsAYBwiuCVbeNdH8peYk+Sw8H1XK5cy/ljr0aaU1B+eRPVSz2ldtnUWg+Ndtrg/RfV2Kiet
s9qyOZ+Ub0+aEXmQHhX3/saegsav0Z6NPXAz5h/HuH6cOIx2LJh0FB0ky+oT4Mu19xZ31/tnmXTJ
VTSQqDm2/uTgpUBYADnnkjziFgpQ0F89FoHC6q0qglupmiQN4Jma3WRXmsWAOYxv9H6eO57FNdpj
IwIfpCKcIwukcFI//BrMNHXutEIrHaCqplV98adWZwjOFH3ty0uC20sSyc4Oe08vaKNrDdU7hvif
bSijI8+Qm3b2MFbyDlzCgh/bJSLf/FLuSWeWDK5dhU5Pr/vG26pMW+zTufIeI4q9aruAosD1dpYb
ADEWZmolo6955PbUbnbGX+hLgNLMoBath5aYgw2IzUri4PKt+Ei0feeeSz3qwtxub4QnMmuFCaDY
xofQozAKsIhTsCf37TAFuKICna/B14ZO7tYa/JY35oR4oM5q+BWEgThyfH5QIBFTEHtztmkopOsm
v5NqfRnq20mOIlDGG88a3L+riYZs5eZgGpTi0TR84ETxIBkIXjCwPKk/V2k8DvB5pfazRi67KYzn
i53bwo9gkihAbOtpGladhjJ8l4YO+23zebrFCqieI+namHtg6uJQj9W3pLW3n9CBmbb5rYOuPJXm
6GvpYZMDv8VoCTiQbuBA87xr0xoB2EwM+yWpXkQ8QAC0NNkByi6cC58cAxnfmJajDQ92ZXVrzhqw
H0GffEp/RHNXYin1DghXGcu7ipTDDpYkNF9zmT09ZWHYoiNFxw5AujrXm84GSAlZ1E1pI0qVVj7s
b2HDGvsZj3IBMwStS9jh3We4DaoRui9FEzlPZDw1ZvrVTVBNWoicEG7Gl7ok0GR80adbuJp0tquf
Vyi04BjDp7RMt2cBh6IdVeG6yQdJNUcprdAKYM1mngyxFgZ0NwLCfGQeEWGA0qE/+KKmV+PNz0kl
0NKX7a6eUTxVdejltLu51di9h3IuT1h1EyTJjuF2BbZX4jSYB1gSRI17y1B58dZTKWeev4MnDe+A
oFeVqkx2ga1+GM87sd5nF5Czv4e66jIdUzBPTpyauvuRiJEddJB8gjUK0iSyXTGUApCpmTLpmISo
FH+MKGCXpH+2qryPfHRFS/ISNDApQ/fCw/nedfIprjjKul0bLLbAIyiILUHQxzj4vR6sluLbtdQ5
H9iTiH+6JGphwKBD9gA8SRScrYZ8AisF58XywAEUGlR6FXDywsUb4hYBLud4/tWP8dGr+xeZJK9e
B6EcDvDLMNnzvMkz8N0n2/aXtm92nFcHPXaXALyNqNtfA7N/+tF8O19/QJ5OJ7b9CKDap8KDphWy
TecakqsVvroICmlwiMJ8Gvoya5ZZFDrw0bihy0BNMKVa4zT3YaFVgBczz9RkT1Xz2pTdoyTidd2G
Q5XI82JAxclxYSngpkZrCSF4jfDo+e8Y7zVw6EEpLI2wRG/WarK3+gpZ9cccOHJoGWrwdfUC3M4U
0JGmW2EntsBoMbDj2wGNI5OHOp7vvEQnx4zLrocmA6DLb1h8rCiAgkDRoKiIXdOxrurnUQd7C9vl
RFvLCxrDPG+hTN37Hcze3huSrF7ddB4rYGSkmq7liEqTOZMcwsFC74plXYBMem9kw+5iFT6TXraH
FldfZsLB202u5ldBWIY/yj3wMle26KydpuXUwZXcT7N7VlsYXXFA7BF76I6zQE4j4mW5q/nNgUvm
tWjbbTw2ctjRjoQQalGKx7R1d01ttn1UAdEWC2GXmLzYNGl9t2dufYsd6qQxLsMceu4TXKJtR7Yo
jcotPDB4GShKxx1vUVxsldmvsz2retBpH5MnWaGPX+LlKa7rOe8iU2JVmmJrGMmmUbHdPO/HEkYg
5Hv4VAvkFsctshDQCmb0Dv9k2v+fMO1VMkU74w1HsZb6UHKUrGamT/9E2P9nIewzIkQpgPUP2aqy
wL6ad80iXplAlextNblTGj1Zi2sfeu2BI0Fx8P8Dp4ba62H7Q6Geg/r4Txr5nzTy/51Gbjztigi6
C6S4zm92CDPJnE3BHsSO25UdQhakhqy3DUDDrODAfj3IXxEkvG2DgNE42KeymU9C3i3ORT9K6a7G
LQe0XihimnuANyI3PbmnBAiOT6OTpC106kkWphwfYBOhWBwisMHNtPckrPSIu9yt3k8FAwPoDz7A
7O5cWCKloBJw/X73Z6LRk+0EQK4QIBzAiXx04q5SfNrNk9wHRHdHqkCvhGgtKvbmR2p8rQg0UtkD
0SdriHIiODET7eOwQSHaqSSvkutoVH1RcHpzS7bLauHxtiPiBrouPF5mdSKPNFRBVs2cgTKPvb0J
4zceDxBhqX9hXeOlUVVFBzlVJ1nDMGZdAiRlGNo9EjQPRPRJuqH22xIAKArlRMuC4MSN3+U9ZFSU
p6MG8GTq3Vx7wGBgjSS2O7dDf8JPyR7duU8lOnPnPVaoKDJm1xNmI7y2t7p1RjAzi6X94hxV0yzh
zYHiS4O2ekPCFoFcw2H3eWMNHMIiYLLu/NG/96rYHheQgxTBnbOGXoLCY7jOa4OmIytXqU6rbL6S
G7RdNmh0aU9LeGzNa8tlfYinFcsMgQTShmRXJexacrAOfgu5JQgNiHYmnlEXD1mLXB9gAYAAetrS
kFVnHVTfZIhrMIT9vg5eVVxe/GqpUhhbiMoa/eQsuVcIBe3gTZ8oZKlMcm8sYnIqZxbkE+E22zAn
ApmIsMuxtL4nCSMXHf5XX8p3U9OoQLE4w1hAqVSPsZ9jHvPeejwomg0IGYcLy03QFxtCoCkHX75X
JVXpgr4avMZ1gFIIoAFa7sBhr7VQCDoiHlkbN/vOBGNeT/WLr0vxVifdEwngFAcVKLdl3ZGJ9nvO
5gECI147OvEiWhGUSKquPG8MrudIqxWJveVDGl2llSJRhpev0CFFS+5QEWa2xy7rpScRW7RFy0Um
2367KwOkHCgoOPSUZ8TvprS1wZzzxSILNNjzWGaYyqfzwbnLFEq743AsIlcSVOUQuH3B9uvCi9ER
4DawCeQ85UGJvTb4sKn7soqKsGcwbGSJbbwht7IMEZKns8o7ujUZoQpWxtpeUUgPuZqQeVXNu38D
jUcgUyyaD5stLx5YbYS1xT1vhzVzDEXjUIKqk80a5X7Yf3Ve6bJmD3fB9/uiNQmsJqDPC/Oewtha
oDP0h9xAjIWrX0FQtOzgtf3ZrwzcP+Q+SiRtWV19uFIP+Voun2qr62yWgEzXKoM2X2c4DB5DcSUC
1gaS14+WobRVSwBajQDdNlSAfOPNzhPTfihfu6rVd3ENhYRadS9nxKdqH+YaFJNahg/DlPzsZXiB
+w4wIIiSnBkwuE4Ch2pabw9rXu7dpkCX6QD6Ay3WoH820NhBMXWQSLGWUjUTIA9OPM+uRGPsixAo
zAwXyTf7nvsP4bzCcxCuPoftjJA3Gx4HCnpYIPGhPISp7eQN155MAdwFyBK16D6jGFm4mnNAPzG0
AySafHGxU3N0g3uP/PlrhNifrkl1goT2NWoXnnpTP+Ofx7bX60dX/QGm2uRKxR+0T7aUjgmWKke0
JOnm5w3Uow/kIZTBfiIIHrsq2G8dA5+MBw86M42nwcuEhhQsKckheGH14Q1ZAHfp6kf7jlW7ZN2y
quoOZrsBTcb7E1AJvw0FT6AuXCus0Q0BNHTcLiJAWvo89tfvCTGxdVnQidLkD/IHH2WiANBB744o
ur9qgx+WnKqRHxz1nhTYFRwEZZ/pZgHFs8CLMhrujIKN1JY/ug7nd+MFOfiLb8+2u1BA4SINdtat
rfeH8GhaXdCVgx62pU6hqbSpNfzQB4gL9ACl+5B6J1d371VYWSR2RBFV84unNuBqfqPARiArrFrD
HhWcSG+9+RzxdL/FRVyFzTM8eA6oWqAP3gawDiAMmD9NeevqDSc7Mk/tNGNHVXg2YxLY/RIwYM6d
OpeSPdQzRGkhWrUr5/YSdhMHauu9MKV3M/NwEDqbbws4UKgfAbCWLut5oHK24iTEI/INMBkaDCPi
EUAGE40jXET6ro/Fn4QMMxpO8u55ZJeEyISu/fjttdNOxovLRj/+3Povb4i+Y4JUWNvB01nIdqCL
gPJbmYeW2c/eRPdTDAY5tv3TGN7eL092zY0QcUAEMFahKSBvTr0KD3P7Mlnk15G25pMAr4Anm0YN
yNrRzb+EiQQYQ7vtdfhbrRJPGew2/iCtbngzIvQwnPSCvFuESGqLaK/sm+x2PEXz8Kdm5bVkgzsE
24r6QM4PYd3TYzLHQA/E8HpTfMZF5S2CflJvh6UC91pa+QNz4wZ4b/SzxP9x4fRlSQK5WxsYH7wb
Xdr5uCVlB8yAh3URInWKMVLRUSIKi78qipxkTZ7LxhRkqy4CXf3Sg8j3hxrpNhofFEK8JDxi5Q5A
4zaVDcx8uR6ez7ZOR+qD14fdaA+tLz69BWkIMAAwuujPUq6fFoxA0w8kiyQ9N9p8l/2I/CQeHewf
/9wo/wWwQbxPBvVSeWtfRN56AgNQI1EJ99srGaxL5U5htL1NvhQ765ODMSS6Jqs7MuUhnyzqpySa
Xzm4rFx6HFoBJgDs5TjvzQJS0ThP7qSEiyq9GjM4uLuf4M1Rj1FQjJCo5eqBg8Bu1xV7DFRP9rHk
+mACHadlFYCvD0EuDlW75j02dD8CKgRjSg7CwdLj/ZiTsfnAl8FcB2g1adiyn+HkIwg51L/DpEst
raP92KL4ShaNROP2XPtJdQEjCq1xCC82Piy+99z2sKpL8uQtpiro3OxEgwIGyfwGVda+WiGywSI8
m3HQMHmhCVmyF8FwnECBOgvk3A1Atyd3KNvr2nfP65T8GgLGTwyLpcefR62IDrAbb+02OU8jROWA
fi745o18nvmbR7ZmhzwQLjP4TlHtXfEGgKRTZGPDXsMkcV9xaB/adf3kkIrA8IAHjaI1HyN2Jzzg
1FUbfwXOnkIvDk5kTZpUe3w91Av5OYQ9qkjHxa5y0R7JweZuKj+DKtp2Jd/ealdDqpM6633hjkjM
5Zt32aCELSU2bkIrZE+X7VQNDdl1XqwyCRtoVxr90Efx0z+ev/u7wnV/R0jv/6/83X8ZPvWf83cY
/gPJDrm0//3wn799K8d/RPD+/Yf+LYbnJxhjjFmCmPmDuug2ouffY3iY6kN9fOcOCcP4L0Pa/yOG
F/9LlIQwURL8dx9T7P5TDI/9C4ACjtufcHzPFQ3DfySGFwX/awovxqyPxPcDhmnYsC3+awpPriFm
qPBtylrV8INi1Wu89AShOrYUGCODXFEbYDAMwq5eCeCB+vyVdeDlE13H+aKw+WUJVKKCdXA7Z1Ud
nxog4xFBOM7iS7tSMlUSFW3yhGqnT9mIqSGygq4MPAcTPkJz7LrqC7aEyERffbZic1dvjHFdIZ8S
eBrtU5Cod3U0vOpyj0Tr3YogVZOoL9L88hVD4YPQ3U4nGwb89MtjAmxPcvWOy+Gp3pC1CMDMgcKn
6ACEmWWebNuJ1vD8pvDO91x8lCtASKU+FfVhFLZiDzsL4EGCunLso/vqNlKk9Cd0nCFvCpT+l1Kh
pvc0r3FNhX7u4zZMMdsDg1FipM7YeJuu4SHXZgb1QxFQlqVJjvDnPgj3P70k+gkD10CmBn/ofm+0
2pD1axB97wzDFBP3xfyzakhQuMbrzrS0YY7C8V03t7CBVV3eooB2kXRZh3iQQdN2c3bBf8A+1vbk
+7dcigUtVFqcoQ3qqmrunwYjzx4g1oPfTjAVur7BhYyMQ6cpfBbrH2vNH+BBvWq2wh5rkkKuaxog
bDy62j9gtsL7VMYBUnYeghQUXpQf0SoPOezhMJlPyASMRa0AEKy9j2Tc7YgrMdGGRuN43IbqhU/L
ZVr5XjmfvQRxF6aVSaKHOanO0SBKDGDgHyEA74PoyYiyBLMY0KogVYCBPC2t5Isv+11Tt4cYJ/XR
Gzo496jotxjdMlvUCTGFH/1Cf5Bu8Q6hvqFaXgSEh6u7vh8lbqfgjJxD/MNASEj7MD6JqQQeAj83
Dh1arxCtLhZE0QDWwIQINDAjShWpve2AANpx65Pp6K8MORGE7osgMQgvOPtYhvQz2VDChqoajnRG
D8iFe3Q6itPJYKkD/EBIKHEMEcjg21bV4wCeo0hU+ITsQQRtYH2uyrKEtbFtWb+Gp3m6RSUixEg8
XV7BcmO0C8B/ExPc3En0OJcoA1qqsnWRTxsjf2oDUiQm3a8S3WSvYrELmS0abh9ljbgEeMM/G5I/
pcSUCodfimSKRPaQZKAkdG4tv28AbJwAV4h0CE6L2ujeFoiP9XGDqSmsuTexJkAeqnaHv8hbEJJT
vI/tCDsxCs8eSaYdshZp0Mxj7t0SnPC07l3PnuHyojVLXHK8+av0NlQovGVJ28ihTfZ6yAgoeSey
wHuZxsJEyGoIAKtF/YhuqsQgCHkQPihcgRkvXh98BogUpPMsD8kW0lNE3FVBr0EO6+H26Q9YniTD
8Bm8b88uCHIt0GQ4trLhJ0Uhmky1OHTDdYIpivbHf9OocJHyh+Ne6eBYr/y38JoHl4S/XYQBTmvk
EpQzpctZS39PZAIilihkGlY7gtMaOV4fhomM4ScSaqzAtxxAiJrHq2VInoRyFsBKFNoUjG6YAHig
u4gxOCcEaB/yZ4fWMtchN7nvf6AAdvt+WjGbQ18CgCu58STsw3iB7Qg8AxRVjBJkHqGMAdYaPlzP
ryPHgIDe+phzFLfXDoMCYoUNASwHsQ71sbbjuJ8DDNxJGm/MaKc2eEUYBkSG+nONNDlbqzXqO3Xd
QLfscBQ+KNN9V8a/D+r+5Ln+QWJkWSYGQ6+NJjNg9zUuwm67LFSumV5rEGrC/8Mjz+UINK0Z51jF
UYgJOr2x91uJxihoWgz89ffwqpZ8dbe5N8aPU8AL5KAm+lON251sMYHM98yPzfx2Ac9KMbFj3CN5
acAQpi0ZCrA5/X7p21/V5lZk6kDWDX50GSo0SyPOvtfehh9q+SEsa3b0ViMim5IZqo6JadGZYuyB
EBwdIhb+0ncPLVJ/OcPFhfOScVhdLO8jfINlkCToI1cs3Gaa1Y9qU88iDn0UaPPjJutub3FmwQoF
XWDccRxNKvQWXEDt/vYW9bYMlb4HOgSch8n3kcHMd3j1Tsk1X9a3aImAsY0wcCmuTTlAmaxBZqHs
ru0NP7pHnMBhTpnGQBtnLgMNpjSa9C6M3sWKtifx9XNdhQfhra/GdQUPvPDsRwDi8NbefHNwYjFn
gjQtjHSowlH9XNfVHjOiUCs34fNMfjKPkgIpC1GQ5ReRAXZ+ObxiBgjZ9UP37sEOjSp0TyJCELV9
XbZy+etinN0XndcLAsmnCAPX0kbhkACFu6Gv5CMCnvN8hYJbqNleuedhTkYHTbFxGBIIFhljbHJM
PYL9Hw6/txbFr2ehJAqGqTeauadpBtdraLRPFE7/8AaH6Ba5oQEf3RoAWW2EMDKI6zNodpwxCcar
MI7SOfFx+0IPM/vNIHpZ3qKlZJIvpCQiJ3MEwhp65KilnxKfjA9ufSUs2CDpbf0+8SoQeP1rt6ou
kx3kNU1fSL89DUmrd7UcbuE7YLNR7c7REmBo4dgEmKyxA0t2sQLdzT9eav8dVfTfVY3/Dym1//Jt
hih0/0+1dvrfvv/y30Zk4FsQ//Jzfy23MfUZ0BTGSqDFxuD2GKM7/zr1AoU4jSgCfTQOMGYzQk39
t6kX+DaY4DZjlWFC8W2yBYrgv029iP+FhpB18FO+H2EG4j9Ubvt/maCJgBIGcf51wibmFeGzIbyN
Cgm6/3+bsAk2JHFGYJKdmKqHMKyuniYnMdA7OkcHsdbnBjxFF4n7ACw5D6vXSK+XNQgKjETchdC+
gdLsvE0eSdk/VBG6QbbtXAf6BJMU6/6squ7ihuGInFRuxvLsdSXUrlg9Q095wAi1WsTPHgmOdOyu
jaruJzSR6byInaLLUY8KNuRTQrZvttHbtKPoTqoWEQLMQ6Bmee068FsDhpDcmMIH63ySTsQdIUMA
4DTB87gYpMNa772bmsdkIZ+Lv6BIw+xHeQQGunONvxtIV2iH0WWE5vG0HXnwr+yd2XLcypnnX2jg
ABJILLe1LyySRVKUyBsEKVLYkdi3t+nLeY5+sfmljo9PW+12hyPGF9PjCIcdxzqUxGIVMr//8vuI
OM8DbLTOPFTztOek3IwkEwe/O9dhezJt8dxWxY3XyJtSiI+RJIVrR19rw/h0lXlrJ0AZN2URPMTd
dPZg9zhp/0CDt19HI9QGUHXHqSOAHqc3eDnzxq4Irwg5veqRaENjpoa6s+ld6ukGnY6m5bYWdF+s
+VUpCjxJgBxVExxpRnMz2QnACC4DS03cduyDbh3oUroRF7cy5sij0jltrPKjSd1XYigbb/KvXh8Z
aFIhT5B5urMra1u3msfQrhEk4IMh+0f0njuvf/MPjXmiT/ss3eU+6KYnW2Zfotoivjjxa2TBVkSr
tx3Xm3ExwrUDQovkvi4tTijyoSR1GDmv0wK5UEhuBlY/HbzRLtdTGV0lEaPW1jeOdRTleyJur3Iw
TgE/R+UD2Zq5fhMBhKYA0gSGQ5CQAxHAWeb+digivDeaR+JgOxmOTliRBLc2ae9ewir6iMgzrmjI
RWnz1R7zZpt2yTvZ/f/wif8bZFeh59FfPkBs3DQB27l8ln33l3lVpj25e4/boqT/afImTboAMKvF
fOh/8qi+gLah+9LvU6s4GZb3rNzmAauI/shOpPYavmljHAeJxzUNp5Kh0G3Fb8/v33Yx/62/5H+m
z7J8xdK4HJ4njP2/fMrHckp8Z5nJnVrcV2ya5WHrffF78j47v9ORrnDeJ2o+cL+7L0W6Tx/cgXCg
fpnr/o4fT6ACaBYlUcTy4ifT43/zKv78G/zyMvqsYfQF63skjFxUif/Ix3W9zKtmclvrzu4pi4I4
MEgmj77Fgbvk8uj08QItx4SPCg3rzHSyMovxEoW0c4ahemwmq9gqL9wQJ98CPCU0CSxhHaViXdkk
T73CGNdmcRyCz3jYx4u3KaqEz/5IkaCPb+eUy3dEhs8uAeiquLsK9xzMDpA5q1h2XTvnKJQuY5+7
bIVQ9Anbt7nONmlTHcyxDMl80jkr/PmTeD+epEfGPI3FjeUy/MYVVpKvTkI0n1Y2B9QS4xAhmxBi
MDL/Rv3V8qpzowK14UW4juA19zLZOQ7trADioYbOoV8T1irBWbo5FYrMienz2U/+XLyBTLjyDG7X
lZl/2A5VtpQnwIKYOMxkjJfFVOulxf0dEue7af2oDCTBqXNaHnr+jaGKW7eUPj5wf6xYxo4Ayhuj
yE7AC1AVZP0gqplnCOm3JDxZdoxibRU3FG1eWrEZx4haU16T/Z88Bu/8g888I5pp9SsXhoQzLHxg
ZXMzqO6aNPFdI69TH+/binR2EaKH1uBuqKBN+cUI5qekih/tsL56sfVkVvdJ7e/mtjqm7XRwaHtH
s1pzvd4nHdLriCmozPGpj0hlBu98sxT2MZG5HdYemJZExXeSLzLJGa5ySY1M2zY4xyBYhyMz1G//
kHbpY21N+440bQtSRjhg6aL7Vs5HPOKH8qKgCZC9x3iP5nAbROVhScuXxVJvzdi+/PyrZAZj/HAm
ibBtfXwLVwmqD0nA+zdtD+2H/hbJ8N01WXQzGNWKBvARWt2zn2CDpNDc+vi9cKZPCRbAQcMeLWtf
gEjkXQSxpE29VyNovXVX+BeZ1Q2Zuf5bTPBQqva7MnDiJUX+JDaJx8ZzCvFA+dvUrtztP+Uq+P/W
LY+F1v+1ovrb0uk/9NQ/3wz5mt9ueCwksNinGASOJ0yHjRLos3+54bkB6QYTBcAKhO1z9/v9hofW
6rnS5gvgU+gljX/c8Nw/BbDC4aDZKLQ/tdbfiW5/ftT/PYQ6ldFfDyhpCcd3kXY9lyPK/uXJKszC
aqoqmtY9/d6d7OShtKCFWXUB3yV9NwraTVVgX309IDtGM9zyaX92DMoGITymR0RTnkXt12Vs124d
wPKuvRsEVsQW1TxmbJ9clX68W+CkbuJFUupzl6MRR+5hQIXdDF61DWFprpSbLpCygVEZc7kOZvDf
1aSZ7IG4QjCAFwmyYM6oLsbQu7ku9yvKwlxPHPs8cjrsLYleq8g/Q1ehW7w0IeUIOdwbdkjHYgqo
3UaLOibZfAgmrkBBEQI8Go3nvOycfeMG+7b3NxZ8qzSOz6FpkOmOIUi3NhqULrfWoFK384AYMMPM
4AEZ7BqJW5mF5nDqSOls0ypDEamGb/kMiGDqJnodBckHWDTtriBAA3869oEszqbYFRH8Msfmvord
O+zK8RmGZ36H2BTfL/nwZDRAPAON+sXCv5kQ3hgBWxjgOCtpxXOzLV7Ccdi3gfFipsvbSIkLYzW4
LKI4D7Xj3rk+/dY0SadVMy79mrZBe7WKjNIiz2ynrh9BUAKcMyUztiP3RZs98bsqkEQoRVzCN1ZO
Bp/091p6yjnHrvJIXXs7vtcQLTZtn40wfJ8Vjyg6pfUdycCPlNNNBq1LlUzOB5pD59DK3mC7XxOV
UwucVXmCTxYoH0RkCq+9S1NI59hcq6wETrZwm4UlIfeVD5rOivOGotElCYnuuChlu9my0g0lAe/M
UoL3JEK+dd0w26qA/gZSkw3cwsxPSgGyQj3srxheKPB0eSHpQYrh3wxre2uSKQ8De7iX79bkoNaU
846eBCKclfNW8rw9HR1SWCViuHTdtZGiDBn04VTVz9fMDU+1X4Qb11poezrJtynPHqM4AUFd8f/U
CTN2Eg0XLyzDg2VElMmttt8Qrth1FF1vyNicF7vlLkU9UIqx3ddL+q1uTFi8seEjjtWH0pwGamLW
Xb407b49twgd3hBcxiyADUBgKzJ88mZhKFYd1B+RQyE3eOP3c/+Im3on4urMDeEylpL7mag+yvrr
2HcWJMJUHn3bjdZzgixLg6HZUoVMsVBIoR/IoB3NAG8cfXO95PGbVZhPHp67HAuOU4O7qunQ5m/y
J1U57zWwQgph9qGTdXj1CP6DEqLC5MUYHL1zP/RZvBsMUnD1Elm3pgfOeA6N9yUPM2LyEYkhYMB0
qhG/GlxtY2E4pInxtBiztr6TB4NIzGlxKVfVQ3TE3g4QjtrH2UsYZsJo3tQ5BTRJP8XL/FPTF8ST
2mMVtsbFUN6D5YI0KJPlSx2nLgb4Ph+WnEYtOBoza06+HyOXdFmxq2X5EqYlmwFoN9SVB0vW8Kny
H8UIc72HDrsSrblLY2M4Qt1RQEDoErojWAaPCpHMS8R7qzUfS7gB/nVh18ITJYYQVgTwBedZgfKH
FwIDPBJGt2uN3CU3y2zX1t+dFoxKkXhP1hywuiBfh+Mlpafd8fSBiAyrZG6TTeH4j1mjWX4xJvGS
3Ypyeugr3rYxucNVs9xF1AKNItszChMijOVTGFT+bR9Hx1al/deRGuO/eiL/xJ5IFMqrN5k0SlLO
Tz+7lJ5LHtSnUyJGfpTR8lwqtjl4Jk+IMrKPJqgF1V3Mif5rzNbmDVR6D5BTxFMUUcFYonWPXMPo
ykNKhQIOdDFs5qGVF7ZGHEMo/2gDvb9KpTYMzJfKbt+LEPUvbcvvKgpeCSTeoMjcJARfbKPYWIXB
5y0aj6Ju+q07pw+s5FbbOpMxKBhA9spwukMkols/ccSNWTunpWk2dUyL2CkOqRiAsxefdcIZNiRL
exvbZQQcqexZHOBsp4CSfMCChmj28wsVmi/Zkm6FkRq7GffpGBqU5ediLdJX3/DM26qV19yONtSJ
qDdrA6vXVlaCp1U4LbZVZA0rF7/L0caX0Ya3JU4YpwupQW2O+bhkpbbLDD+/gXPW7GxtpS3aVCtx
1wQum6vtNpyyYA1j8kRYbutqSw7z9BDDwy5iK/0ydWC9JrqaIjWLlVFi6dna3Ju1y6ftvg4NPdIG
oKWtwEybgi3uoI9LOOMWCm0bxtpAnLWVOOIp1rONuahtRhu/0dbG4+TReqwk5TTMcuIz2qCscSpB
UlgHC+8yo0qWLZWPOGZ+c7z0ua49fR2wjgW+ZzJihbplnO6nkDxhI5rp0DnJGXdEPajSoPe7AAw3
Mv9iMliShhv4czFaeWY62ngtOpamYMTmOLI8VkvgU5i0CrdWaNt20gZupq1caUG+mN8SbfHm2uwF
6QALC/+XgmSj7eAQX9hKTRNwpP+S9tx15uptcYKvZT0aBC5JIzJH3kXRSNajwNSy7sGOPYadx6te
0RHKEO/uMKBJLRFhVNjXdVh/tvbR6M3s3o2kfZj7HrjY7FiXmW4CDHvnUnY5iO6GHp/seRv1jYeT
3zL6Zghc1oBNCPXeBPtWBytRwUNqGuPceJ6xtno/5Z6ANwN1KgPVM5XXxnbPJfyJNZescLOA0VXL
YnCNyp/boGdRhYtPpuKv0dznh3nWGFrz3cs4JUq74lEb8K5XTjdvaeh+s9hmwfRviptOtavcV+7R
0flAF9NDYIo1RQU3z5kPC3fkSxVO6li6ltzkRvmU5/T9a7QuitnAFGE5rLOFWlZTtMx5FXHY2ck3
gQ8w2zC8qwrCaQuiadpKKdUev/w5iTByTVndj5ohqAwatHmc37kGMdpadpoKlmQPk5G3ILVgPpLB
TUTr3dWYpKd4We4BEhob1vUABJOxQ1apMdY9iCyAK9LYQtIipqrMaw//mI1KINUhZ+JRRFV6x1Mq
KGcSokrd2s00XGu3Pebj0fWKFpUvePGtlk0GWZqfp57mZWCEMZIwtH/Qcre2w7VMTohhUTdypm+c
OWs2/+sP0SfTg6qvR9ZRD6+U4IEwSAfYLpOty4SbMOkqJl5Xj75xx1YjBCyulh7bkhiPeabmpEHx
85iciYZ99xdg60ZKPppFUMbJ6HP5aDUL5mXYOJtapigAgINYYQB+fonq23py0p2jZcIYvXBGNrT4
/BVR+jGU/sVAVyR4zNSO0rigOEIT9Ybkue7G2xndJ4wre1vnZJyDn1CvEpZKpQXMUCvSSXxuzPjN
KYt9Eqxb4WwsTR9G//S1EEo2ejrYaKOzFklj57XviGqQWuPzooVUtu9EcE/QJnpUVlzAbatl1zYM
DsCxHMp15ZcQZdZFofVQalvztBxhy79RfCYLqOXcqnzSsLIE+keD0kt57w6Ecr/ytRBMrvDaowzb
pv8a2x9LRVYsnxu4GmjI/FBIi2tZ2aBMucpVtmxmNOeWL5gztmJoMdoZfLhS8Zt0v/AGMda1lq07
9Os59Ah7wmLQwjYosteG6OQhSZCTAkGzAxU8Rw03Bi2LG1xHzdHuoGDz7Zmbrsk3aZTdK4+gG6GM
dzyMtU1rlbGNVvvMsheQhDn/NfgnMhZni9821HJVhW4l0K+yVu2UFrRSlC2pJa4QrcsK3JsuNhG7
tQxmkg5uHPf7rPUxkqRq3SSJ3IRaPbO0jua1D0GQfIDjbNc+QpufVW9DJ58yGpj0PyB6ak2OuofD
tyn3odUtp8g1rw5ym9bxJgS9Wit7JhKfidSXAf8/2A1zZY789RPEGvb9J5iOk+WG3+QwQ29lqQKh
CQZyrSbmWlb8ybTSSqOBDFtDGet6MBQAIIRpgj0d5HZa6EMvhjHvJlhK6346j1FzdbSiGSNtJn1p
MyGBWWwbUsE5FXnIG0G5H4NP1sn4WiHN4yHeGglRZq2eiqyLDmYybyuEVdseim3alI9jYYM66fuL
RXY8Y6nL2Q0a9zTCaFslZeAcHRvQUW/Z1r60nmI0g3/ZkfPf2lL5Zyi/NuoCNsri+v09neqvl7z+
oVf95Uv/kKuQlVxsB89DtdKGxV/kKsxGlCwfmcj/udXvd7XK+5MlXW6JhP9+RgYRsn73I+WfAtMz
0b48yxO+tNx/JP7Hn/SrWuUEerWnj5ti+kL+6lRUYe00hiwBK/6LEv8vSvz/MEq8itVhLJhSwgpe
hRu4T1RCVh77T9iYEyVrH+8IU7BfG8SOToSuMevowRRjt2ssBbql4DgZ3fA8s3KMJS/nBmQAODET
3u7Ev+RER3dczWZOOyElrRO8yzGkDiYL0C+jc0Fshr0eFvYaariLY4nkkDffOrtQN8RIqIapfVWV
1O7q/hGViCQsTQoHVai2ivTm5z/q+/XaMEjsxbZ6mhXRLfDB5zrPDdCCZkbyyJa7fpmfQtbosaUw
Vae5OI3pVJ4KdsjNCbjqJdnxH9g8/bWtkjtbWN/TDC8nEjrGbigqj+oaih0bcMKtL/WiGwXvNDae
g6FxeMVADRDtcs4jd5hxgkQEK3CvXK4pE9uMSEH6gJX8Tu5BJxz8vAQpWclmayzLfJ6H6i2Zveph
kkP1EAfxUTZsCvI6v7stg+J73lTLbnE7YKlh+m2GD76eOsJZOQu0hBGSMA7jjshAqQ4ygTNmmTdj
Y1GxoRW5Joc4EdVlrQJYpht6cNxr+JLejb19nQQZEroyiYDSGRBUfWgB8bNxl2HvIzlak9/dVXNy
m5DsXQnFJpsqS7iH5DsDEjwqUxafqzDJ3x2/pehZEQQKJseEGt+EB6WsLXlERj5j0MhfvknnisTu
byGMnPyIbSBDma2F1Z3Trti2AypwvtDohI/mr8s6AIYFS1Sbcg0JqdvZgCORh+0zYuNKzeFlHr+I
ZITPfRukrA0Kiumtm+kHyTD6qD4IuCXAkjLKs6faQ3NTxEShB1JddLr0OYiaJxvBmiWCzidxOELD
XZCv7SpaQ8kfjrbBfcrDOjB9+xZ5lMJpw+g5TCx2hDe0VCJbycj6Auiw3vnKu7XrorsC2dlWgFsS
7n4HBfNxP1ICctP5xRI3TpjEW8fpPqC6rLmgUcgJbahTudh7wXB0zBS0yPK9FhVb+1r+MmMiFhw/
OMzU7mA/oiEyS6ZvJpyuLQ44XBWz3dVFcJ9h43K7paWVTRmjm3ijk6pLktRp56KQxzQa7+QyeTs4
DbgQLBhhjcWr6S3IfjLB5T4EHZ+0qKW6uGA2qNis4EGLs609Dw5iXEB6iQfgjkwBnTiMlX/IxCSu
nYCBEiprlWJwBpaV0xuDjisUnbDGVdjUPr8vfNrDrJ2YBEvG1N6MwqTJtVvja98Gb2YPmMi78bB0
TKyd3K6+pqwzKeo0f3Sctlr1xkDQLh5uTQXnuw7s628kvPRdaO/IqzNmYGJ/gsTlTuqJLmQ0Y75z
9aTn/Jz5GP5AthpAZJkHZz0ZCj0jBnpaNIIXPFrGx2I8NoyTjp4rRwbMUE+aJu6pnjylnkEhrOMk
6blUMaAmelLt9czKPZx7rZ5jg86195YLxJAdM8aGFvl9o+feVE/AbOVqtUttdUazG6VIH5Isb1kw
w3sqBmSuRsjwUTyy15DxOtVzdsLA7erJm9Vw0zYCLrz1G9O7VmVx00zoy6EWy40AxCGc9FvJ02Xt
d467Bj5t0/me97FEP9fTf611AFMrAgvp0iGwGNdIU7uL2o6RGaCVTO6x8uhbtaG4oZgDDgixodKq
Q0RVnjoTSoSvNYkccYK87k2s1QoW8H4lMfTq+zP9JgSNSisbQw+OpQuCDYOfv6bTRHK/KK952GU3
jkm5UWiVxA7RKKURG+e+ireUmH9iJ83LZNfZNuSjwnhc8bizXPYB9gW5IF6cpg9x/Qr7kqS0Ffyh
R7WJG+idWsmJBjSdzj42SDwVUk9ohiGBnvwpne7yr4nWgwytDIlKPBJOvV+SYmMYlIOQkJTWkqAR
sRsQeWni8azVJoA3LxN79NZmu7wiL35jk4V/rCZ7W+bp48ATeiV1syHQHYdOtx1M3Xughwp1V3ch
At2KGCvn0uieRAGScd0FTKpm5aCjx+TZjPStgsEcI8T6ttGzY8fDw6um6xik8A1VAMGMOWZNX/bG
cPkpTHG39024wWyPc9YhnMKdX+YvTaa+uXFk3bvViUVtPyp3zs6UnDcSZ6lLi3uzfRw8s3lRzttI
w7WznGUnGfaoEtygnXnj5O1lE90Esc4rs++2HSh5RR8UR3aJIWi9jGyriasfVe3dpg3YZyp+nIGT
QUkYeA8rnx67EYEYi24vCpN6sEmASxpfxnyXya6g/Ib8COm97OLrFCXfSH2EPAHKCSq5hjnP7d0A
+IvJ4SMye54Sba+2VMaYaIPsoxpMi4U0Ara1RTe1GmKNPLL8XUlWIm4qg92/gjGRfk4T46MkNac5
W3Cqix8PrMsgFSGIzqwMyNJ7GnS97GnT8tdf1/GQrQe7ybfVsAn7ZNm0VsIjBxW1ULx6GCGL4X/U
8xLD7WbcneZmLTrjvqATzOJGCE6q84jY5CDk+gc1U51JgMMlcAAJ3uY9idwodz6XmGq3T3k7C2/J
2k1rs/MeJ3lui3JfSAIZdoso/t1lQ6RrkHBRRUvgF7TgPFvjijDeOShQ2Agejt7RTEBQh754LCWQ
84aH2UAyv7GTc9BbB5LfYuUOHCBmTH0htDxIn29i6r61S7KndPe1r4KX6Cs7Pz7tvqWgE43rwcQZ
T0r3dTGactNE89ar1bfY41VF/HSzpyoXF5qFlyy1nlzISGpMnoUS16zatFV3aUAusg6Jy+QB0sSZ
hOTnODp3yWi9z30EVNn7RqxIcynbiwp8KrTryMs/OyrunLL2N7NJ9nllvfYWDO4+XY2y3bOd6Htb
QhIgbVXV1oc3Dk9snvlh2jNrXwb/3OjtPEn/UY6g16yU5HXh7pdo/u75+LkZB2ZZBh0BJKrWhXGO
bR7ZAYsCJ+dq+vKlausDPL3vHRtINeL2vQufK+WMnKr9NkEjR2Bnd03fEyCKKUiHzXxfoAStSuWS
klSohESthP2lptxV6D2TlKYhoLnDV6sUL8pFsSp9m4XXgXNZqvnB4dHQo9ItRfWDVqq9SlOq412g
LhPe3F5hAbKYKWDvp/PapQOby2Iv2Vh4DlKB5gAPD+/eyztAhvV7Qc2iqoeDcMuHIphuDW6KoFJz
ZPtQnQvUJTo27F7PeZdHDeXZvKKq8Ver0P4p2Zz/STFtyo1mYP9dXeSsin//t4bbz7Zdus8mUsUv
lcrffoM/2pGORVo78C3XDxyJPvFndcT7kw5JE+bxSe5YBHr+CPPwS5YMHJ+Yze/Kye/yCHFtW+gw
j+lYJIgD6x+RRxzS3b+mTaVknHKFJMvpA638JSZp0Bfp0SbXbDk+RTzHTqQonrJmSQ6t7uaEo5mz
TvqiFgHImwIQscHXSvd56rmxN1kUfXF016fQrZ+eDohPDYi+CCg6QuMajcLeYRbRj3XLpEDGm6qg
+4rAurV/NouCBRVZt4163TuaDfk5EU3Z5EL4FJN0O4makhGm9zG1paSdxdGZWBJMVGjtdvbX2B7h
ryy3so0PsTXgPHBkVboNFVikh1jduW90U4qPDOxN3Z5KqVHJlk12crz1dL+qo2hlOTSuQqpX4c8O
FlKuMWcHqdtZ8RVfZNyiAnPT0f2tQuNWx6Ehoo0oPNpyHQm6bkL3vkYKYG3t+UdXk1gmymHo1HdR
hplm695YRYEssmiSZVTKytxqT9DzAPy0hv91LhSJAt1BI9h0V+pWGisbl904chHN4T/OM0tt2PF4
ajqD7RLAaTswrHA/8SYVIULdfCvpeUxu8IOVgDiOlOMcIOZqjOOdaIazT32uLvhtTAp185g9lBTs
WIlCpJDKXa27d23s3TDeql3UhLet7ueJhkBCSWWvtKka5R0Ido8636J7fS0kSMtVDqsS0qtrOB+l
7gDSYeIumNB+m3RD0KcqKHRn0NbtQU/3CIvafR2X6VosI5ceZ/S2pm4dzrp/yK75Y4ZpdhhFmxEA
Y5t9513bvrBuw+l10k6wTOjpuTjDPiuVzYUL5iy+RH1RXGit77qKMX1k60SoHeZEe82jdp0r7T/b
1mc5mOw8Kshc1twYqfEvGNaedq552N+W2su2tatdaX/b0k53YuUPtva+pTbBtRs+aF88dQ4zNjnr
DW6cyXjNsM/DmrRljaFO+awUZnAqBOU6kY9EWOTEYkxc+Fj78fTF7AOfF6r4RDUihhNXu/chIrnS
fj48IH/TjcjdFnuRgDSooD95cX2/sKsveWfP34u30HSrilOcmKekVpfUL3czLV+/dG/YXXSzhC+F
27ykrr1jgzZvIY620SITkMHwprJVsPLXMtTeSPyTS3TKQ6AYI1ZQ1A5bQtTWYZmyYWefQ+Hu2oap
VMbTj1k1Z7YMYKx2N/sRNg8kYRwvw+wffOyVcJ7bjQeVkQnr/xLccoyIsAMwumd5+tUJg1tpDIwI
FlYUQ+17nZNKS5PuUNg+RoGAn/xfAC9d+rssSTO+TS0TRZBtY55ZG0HbQ6Mu/3+lX8oxcze1XT1m
rE+GVmMdzepFOD8KZ7FPi0q4DCZWwurQ/r5LLdxbq4bNMRfkEUxpHikibcYhfJYViSffG9ldl4V3
tA/bCLYM3lzGGwoY+71HmN1EMurzV1l5WEV6cALq+c036kupy3ClK54jVhDey5r0spk+kDPoOvaz
JFkttpMx3cPxWRdtv6xFUr6UCgt3yZVid32UbnPDn3dz3QK3mJi25Y82M/dC9YdmkPIWlNt9CNW7
Ae2VmcMmt14qgOM7YuTmgdsuJ097dL/6g9gXnd3sSNHPDH4Q5YqRNXy2GiCFUv2pzIg4XMkeOT8i
7J1WULjMDErtbDHbevSihbtcM+8aKZ7aMqWyqPh4oMl96QRiItFFl+dgCcAXDWu/WJMJVzr8Egf4
fhVgFkoXYjVaOtdolPdjknZb07mYdofD18bVv4yv/874+nPa+u/e8J4/26Vq/v1//9XF7o8v/MvN
Trgm6WxAQ6bv+dzE/rjZoSnCr6AdZ9I9sfiVP4wvhy/BEeM66FDAJDz9+83O/ZPnOQ5NPF/6LN/8
x4p4Lj7Zf7rZeVztOKBsjnMWYf71za4uplB1LKldL2lB6wR8mKUQ7ZncjHokeNEwUHeiYpWDPeu5
BWBSUKarMnjuhvSHx0oa4pVVCLaKYYn+XqznuLlnWF7ytxFww8rtyAg3iX+VSbaL2e+AA/eArEcO
25w+Gwl9bCkJKFXhTYZVHvTc3ALDgv1s3PUOq+v6sX/L3eJtEohVmQXHIm7DH73xNROhXGXsRGMp
BYEt3zrL8m4R3j6c86slogvK2X1cFQSgb+b0VHgEI0MUyrX+G/jiaeB/yiDm1wZnN1XqJgZkuB42
aOnOGhEOscnuvpuF+1qFxaXrvnk94aeoQ5gKIv8diYbutwDVFf6g4Myiqt49zqC+f34L3WA6fB/l
jUOQcjOEfFeTeDYtdpGk/FHdwl5ht04OYahiPs9lww4OSfI3AvaOH7NmZ82qDRBxuU2TGgGFN7D0
mFbHnSwFda8ZcTkpho/UN7gcdlSOG6bECYajb19zZ7ybhlprLHopS/TCupBskyU+G32Mq6t/A88Y
PsuMnyvR7JWbAM0RTXNkAtmZTYiaS1q0PdDA3i0ZP9rOCXsNxUcfT+PHxiOup3dwuV+mNv8QHOt5
fyGPFi7VqQi8F/26OXb5SMe0RqYG+E2BcBrNVW7yjTjK2nlQH1ZjK9877zmOYClVAxvErO6by+bO
VeKyJHjkm28WLnKqXr7LOinWrDO7JFx4Tfa2CpJ4a09VYKgmtqR76Svc53PWpe/FzH4Mo52++klx
Z4+AnrqYt27mv7GG4Ql7i/YoqX/u9g1BWXLBq7jvPn0yeeMZ3hG5Wj+qyMuIuzTv7jyW+2wrId5D
tZxrV7DHQZbUCvLhPWzTM9vP32ZPw8wnvT1t2AawTWjSOC+Ngc5Ps55djqiK3qAVG0Uvh6kCYYJe
Z22Qw2Y/Bji1qds62A0b1w7HQ5RHYq8XJRq9CzdF1+9tXcR3POCiVueB7kPud4eUsHRrziwxqe5N
RhJsDJ2MKVneR8u/pe3vcRVPuRqyGsRMd3H2WMEFAG9VP9caFUDY8VInwAMSjREYA/XdzUO17616
a8ySRds1O+4ACbrHBQ5B6X1WWc/HDKRmAaeAE/BdaHDBQkaaejzRNEsBepScjjacA1MDDyrIB3nF
TsNqpNQW13JaT3m+bBSkhEYjEyYNT4iG6VLkjbfNNFgh1oiF/CdsYVH3PW+pBApDAY0BE+/e1HgG
0aS3rC2urh27AgjgJK+ehjmAV10OgQY8DBr1MGvog8zSl26UUEYwQFVps64CQESUCVaCR+aJTQa3
sVO92OxgIVG5DzVcIoQyEfkk6+gpJAecxycVjhM9S/fk6OPV0get5ejIfLs1OYGjeaBnqg/lmtM5
0ce04Lw29cHNIqaU8kZFpV4f670+4A1O+ooT39VHfxTMjG4exiOXAuo03EtKoPQZw+owtfts0RVE
1j5sMGWsXasvGKO+avSskglZdc70zTUkq3Ev3IViSec5h9obLUhp3yc9b0orv4Z2+SPzXUCjKvmS
TPW8q+PqNMBa2Nie/RDm+Zr9f/lusXAMkyXeuksCx8hgjQLRjC+874kMym/YNVhaSsE9KnB7A73j
TJj73M52hDjOHetH0zC+c0iqmxXxJNN9RCe9CUr2LNruvQjIsUZ4rpAj2YhjWDDqvPbaemwMKKcj
iwDOlUoF8FX/4hHeEzOzfTHan32+HNV49jui7kXXJGxZgaIZ5t+zsPtmRz4LUdkt0vv94zhEL26o
t376BkvgIWoyuporPOetKQQvkdc/Mo990g/Z5bHLYE/S2GPWyVIISrysnOILDQ0QZsUU7Rn4gEGa
8Xhm0flZSmTdgNLonptobYqOsY5/e/YatY9aC/rl4sJALHB0RR3teDc/TpxrcGlZvyjhtmKFWszV
3r3ypw+hxnlbj+bezYdHa9oq2byZSX4kj/cgRjYijc5hqm118E658NLVXNfFNkftdSUWXUb5cIYZ
6C3hznLm916m5tb0024lBnCtDtTj2IQSEdVsxEmXRZ5mKUh/CvAidaeeWGdewznG8VWCmkfJgBNr
mgivOO9WjpwkpjWRjlcJ+l7zd3hPt+z4+j/sncdyJkmWnd+Fa0aZh4decMFfK2hkQmzCgEzAQ2v9
RnwFbufF+HlOTYku62mWGRc0m+xFd5fIKgAJuPs995zvpFl9rGWT71K+ObZIk9U1JfHJKjGmdIes
HGzHhgOvFz3pktA+Y/k5M6iX68FrvjWxO63jQK8zQiEuGMzPNM5lOxYkchv3oK0aSp19/HunYjHO
Xp34a0+W361FhvR8FVcO1UI7It94u4lMkofihwj8xdoKAGGqEHKm5Qb+ibQDewuR8xfKiKbLmswp
PJZ17mC+NUx/WSXMJSsDnAveyajaua3JqWbGD0mmTtMgk5suqY7G5L7mQ/PIHbmTwT73dNlx7ayb
0r0LR7VPvGDc9h3FfURl9JMJ8KIDLDJBHd70oVjuKmmv6qn45HsdA6Q3dSxRW2OdFMHVlOb5Zuxv
WYOqN0ONtzie6pWJMC/nNkfYgMux+AGo1omPPi++Z7CtVl6MqN2HDR2VdrtvwulkREV5gdoJkIOK
m7QZnkYEbQ41tQ1HbJT8MGaZfmRk13nrfFAlVR/L1j9kMx8Ise2TxAnCB5m/5FMuLpz3JJyaj8qJ
KP7uxmRvWqzNInLZLcKAn1c7Vt8KvK0DLY1mx54iKJSN+HZqC3orYVOzcN2NkQ8AOlmwQ7LJanyS
vzqnIqngiMsg3qdWYB8631lbiqqVqUcJy35wnouIU7TmZ7eTVrYf2yTbd3RvYbxM3JuuBxX8U77+
l7Y+THUBafx/Hj/9+tb+Wa/+9Vf8OtWgLwtIP74vLXRh/ve3qcb9xTT5Y/7j2OjPNiPUH6YaB0iJ
ZzsEU/Ts8qepxjQtPiaPgBjq+t/SqwGI/ONUwzDjCXRq3IO4Dn0+iD/G+hul7JR6vRJ7iXOJ86m5
2C712HYurlWHVuiWSIJBIx6boTuPbYorZCzPbD6fKNkUu9TsvuV9dY7z2NgVFPAwNhRAHfBLFPYp
dJ7q3iKYZTr0nzeYdk20Ay81Tw5wWeRHahSzmGWw0b3Prirpoc/Ng/C695oW9H0uZiwrTFxDXlPD
U/Oo6+GfrhxD3hSzu5srTLRTyoDFIo5UzAgrF4uNKgP6wdoYBZiYngtafupZDJNsvbdU/0o0jQIp
si5rNY0TBmV2bktODV4tiTqMUEfuMS1TjiL8D9rmezQ9FqTW0ne7rkn7NZQKumu86YgFY9rh09R4
VdvnhJNbez6CdkWEnBqXflmyi9yFJn3hwF29JqBjheB554DbGBwS+BMsscUkGeaUt2U61Qdr0/RG
ex6hMFchXBETIbmc6NoK3fVnxZ3dOxl9beOALWzeo89/UC/dnOXSVlujV1By/fF+jlvzwKNq6yST
5ImFn2NVGAvvumifctcWC+duXsgblfPoIkVaYmIG3ugG3K30xPIuXttzJ1mhh5Cg8+mrX0uw9//e
GjST58+cAxQQA5q2R3+6JSEe1Xd4UOA6dRJXf3I0EwxW6fyjUspEnQ/jbRjBB2QyjuM2OUBH4v85
BEYoDSdcyvnqlvC065Tbza3rT3DFq35Q4q4wPaj8+qoIuTNafXnIfODpqC+UgJul5oap9FUTqugx
z/jI2l3BTdQkwSsdz3woUXqTclcV+tLyuL1CfY0pHs9IV1xtSnLJSRuPRjfG8O3oR16qnKhHwBDn
NhZRJisPQDxwWzZzq+NCqllPJtaxKJ8tDAjRfab8lHuvvAIqEuJ6ab7z+CbTUkaXdkhjuCJYJ2Ay
b6jGtrZl2mfAm8NzoK/2RF/yrb7uR+59HCQlriF59ivrLAce2pN+JAz6uZDqh4PQTwi/mKrrTD8r
SCDlu4yXBtxuZ8OWgeFPP0NUOt4BdwF8R9HVXs3GS+N6a6asfiM0aCxU8puHywvAl3MMhjY4xlQN
tz/i1AsxKJPSd8rYA5SMA3nLdj926WPKpmJlSOcYetl9HZMCl+6xVOjcKSNRSrt0lW65odCvv3Xm
QCaO76WhwG+TRp9VQyZK4IxYMqSSnnDmtpyC72J57iuo/2NgRFvsfXLl8Rg+kJy+FwEuNWsGa0R+
J1X2edHNs/O1yCnpNv3hVbQNmVOyr8xttIGNzddJnoQhHouIJQxFAUc/o+uKioCXZeAhYNryEZP9
uE5RSVeFBZAru+RWx6tkQQMXA8RufGgUYekV+MFOi1uWJnht+P1vagN2pbmbRVOQrTYMmi33GBph
TOeoGW5JQ5JLN3tETG7TdDNuB+arlVlENmGvggoXF5sC6bHJAVEPDf8pNNyXjocbzylsMItKb6yY
HwtT9stpqKNnIcbHecgPqjBe8hgroTSoz82AwXdEbSHUj+vSU9UqTZ0LL7L7Or21nR6np/nULxJi
lLTPjhHQxFAOtFg1If9VWt+Ey5rEunZLEK3JzxqQnzUgP2tAftaA/H9XA/JzdPkXo8uv+xVcMP98
dnl9y97+OLz8/mt+n17w1GCdwe2lUTksRX5127i/sIiBUs5GhoohS7AO+X16AT/Ba8iWjgz+EZ0D
fJFNjibraJOO/FtuGz08VX+GkjG5WK7lQ+mxiNFpN863t/u4UO3/+G/mfxeVwnXGNhGeCzRDKb0v
eGf38ahOJUVH23ye5DbogudOnnOrAKhalYzueNxDSKkdkQBpMcxMwODs0gYI0+Z4/WN304YQqwlC
ncYiRXgreKcm3oR3xvooXP9Lk/c9cbve2Gh/JHLWbTEVN0EPQbUcXts6OcV0NVN9ccha+TCQFIXf
Qr9mMZWKV31A6ZXPRrIryZBkzoUF6yugmwEZzcOpEFLP0Ud+vPcmeHhpd9+O5ZUqRtqJ3XTnG7dp
g/MuCnkKDLJci8UjN1/x6dYYGVejkDf5chNr9FTqk2TGeZMdese9D8quWvl2Ac9QUYIQpga7Yuqn
pT/e5gV7YRyG8ug4S7WJvPY4VeohJPhwsWvLPBfeTVHWw8VcRLQnf/mMN8vAkZM0+AABrmRIr1E6
RBuyst5qYmm1o81i69R2sbVz795YkEbyBi7GNL1ZDhiFkVhuPy9XTgXzpx+eI4Ie20l5gClDyt0x
tUC3XBPdbK478qurTqk9BJ9HPP+kViI3ok8cEyC9TF3fVJslspDsiiMQBkRUEgzADhlGp1eoPA9L
iwPXMIOPrk8w0bsOdv6Jgl0nBPNcUAAMOX7mM2DtTKZ3qHttQhzYhiOk9FpSmbS40muZhWfgxJMW
6SXXIsys5ZhGm2krC2/5wmiUaNHGQr2Zf+BG0HPaSVIw46WnSUs9A5pPj/bDHFquHS0HDehCBfpQ
oYWiWktGaVzucov5T2g5SVq3sZaXai00GShOBKwRtEdxiVX1ksOrxA3sn7AIQw3HXxpq4Yon4IdE
yNKClgO5TQtcsZa6Rls9ZWhf9KXQ8xV5G3pCikuLPlaik0lVEY3R0lmuRTQXNU2gqrG4VXDXENos
LblJZuhQi3CY8m9NLctN/S2EgHzj2ryX54w9UqQHPSym/H5SNq9HwGgwd0IZLm4dxkOFjiyZFzEG
o4kyQUp75GeQmdLVw6WtZS8Drv6iB892xAjlMYsOeigtx0ReBXhMpq76iJ3uoWRdRjMdmA6D1rBd
WAkcXcyMLa5DERos0eYtqKA4Y0LtJD044Xb5MSYzLyuAvIBd8grSTMYwzVSdz3s5afizHrdr5m5W
kXoGj+dk4gcfJ3EfwApl7yPbc7kph6o++G5+Gy+dOrK1eQoEOnbPoD8z8Pt68qe8g7i6VgOKKrK3
YZ2526EcqQ2ujynSgTLQEEIdzLUtCtpEOx6Lha1thDhC5Q3qg9Q6xGiwpis856OyMQWVlMrc1xUW
fyuDJlRZeEBG1U0rQvq0IvfsBZOxeTVp0rrPhISdF6HGE/hJIvUUaZ2EkJS5tdArV1WQPbOm+Vpb
A+ov8oqNzCJjfiPbEsL1MjKZNTa5H9y+O5eA2d4vmvexDQV4Bb9giGneTa3mGPx2ulrf8RF6ZDY4
EEZI1BPdwSmMGhQ4TwXikEkqSGoHUQSrtE5oyg3xcDOXfcNeB1U6Dr9S830etOZUIz6R7nicGyAm
aqAN227maxscNsGiork0i3WxvZ+9YT97w7z/F71hZZx/qthx1uNU48hAm98sMg5RtsY7y216eMr9
to8jUjMu7wgo4z9fq//itUoIXnjOf07zfmveivlP79XfftVvFqIfFnC84R7hUl/zHH8zh7twJATu
cDDa8k/PVfcXLOoE7R0PJd6zJRL5f1iInF80ktcUli8F3iPP/zvPVcSevzxXAYp7QgrkdoDi3j9Y
iChFTBK7QNAmKPfDBEQMJHOebVde5RXWjNEOj1mU0NDGhlp2+bSd6nKXxf3ZQB4GG2colsYpXTsp
dF03rzZD76hN7fu3ogybXSp6fw1PsACoMalpi7kZACPYvYw3xWpxE0BYiodeK+qtX+KGtmdSccLt
sm3ZQd6p+RtMI/pq2mm+afGAbCS9xONQJVunA0mJhaPbJpmXcCDX1OHk8NF8unSOapnw2TrmYSqj
CGcfPQrWPHQbh94XPw2P04Dhuze+chGcCoqKDZoztlFgv8atMRxCi0f2MMaYQEw5bYLQiTZFOmNU
1L2S05fQ1pqlUtvBCr4gIK4TWWzNNAScyx2CxgvV5Ud0gwzHoMMco5l+5kbCxmyqz2TAaOPR0Q8s
mNd5UN3XZEIKHPNDVL83OiwCGSNfoxN7VKO3O+7UZEOJB+1rNktNP9zxtW133VJ5+8msyfcQSaFa
zQbgU30OpFWQwDdWK+5b6V7lOs5iux3PWBIuHkkXJYm84BjG+cKXr9BpGIRhojGlDskUOi5jkJtZ
dICm1lGaRodqEt74Kuu3tY7b9BhCcU6s6hh2DH9/SLPSDkPaE5vNF4tvhkT3GnQJ1BUMpPsuKo1z
6ePar2f14Ram3NlziNc06WkWTDyTxz81LJKWDmyeJVLiDDEHaGWcwnKKh/TJi2W08uaOlgcAl4p+
vVVuopuKdjpR0efx/aae4VpywVNX488Rbp0Cdm7sPFVBnK5i0RzjUL6AKf+YavccGXB2IKmsKgLN
YJyKr3len9zFfYyeuiDiy8cjb9PxFJno9WwGlve+jXUrbjcyIFPcLx9+1ogNIcCXMabvqIavhvcB
Qhk0T1+N0FzGcRezvorMA4KoggzJDDETY3Y5KTb5jD4bJ/5darSPRhWAgUx4GGfDNyKixAD7dDsY
/Imehkqe4M37FLLe9+6WiaVQbg830qv4tEI6VqLJj7c9pvhtDv9pV5ku6TKTmtrCjKsducNra8G9
5NQYlCIYhn6wIcPgrhmio13QauOcjgZWbXRRFni1IpMP1Gsc63yo1zzx7/MGrxLh4UeA1rtQA80a
eKIqVQdP4a7rffeoaDzaZKArPcM3NmnCH0lvADfU0VMn2qtmlNN28KgTtXsp1+GjqrilapOvROjP
YoPPiH1HXxTv/LLrtHYoG7VPGU0lWy/m1Kg927hKpWyZexGQPUUyQsiZF2eM4aua3mLC7MfatcnR
NQmVF3VwmXyfJGl4xocRa6MYcDoq8XJRUt1lzrCPQb6xCxc3mA2O1tLFV9KfLvSg1Xu77RDOHQwH
PE7JyXfPosQwQourPc+fmeKA8oL55Lb5tE4xBDIEWQzRGmftMUj7+NA2vHgB0rLy2imDRPJo+Vdm
oipAAViJrb5kVkA9x/4G2d6t9gkJY6xxGGScrK3Wl2M4q/QZUPMZW954bi11o6ZiP8/1VcT+cpsA
6Clr+77M+XcRQGQHODf3+FgPue0+Sjtr1hV9qcmQfomdDO9b2TYrs2ddRXiVMoUZR5Qwxu2Pd7Q3
mZ+ppog2wVicqywki5dOe+FyVM44awb31sbWMrMb3iqUC8Cq87wZff4ZsmtuRRUQQ05I8FczjaiA
KWKTM1PO1mu3NGy8FmyJ7DKWmv1mQBAk7ucrVfntdnTu54DUH0BTFjWtxit15Z1cBGxPPZPN9A+t
SJFvMCZoe92r7c8LHlaSyoSH+KrmUF57ML6AgDUSsTyPMxABs8roQq1LjwUtMccgs8kVpls3nie6
ZSpvy+p55cviNvWy4TAXxTnKrHNX3PkCRxfF32D5ks/JBHMQOwzkzjDuJr+9Zq0Ee9sjtjLYLinF
Ox++7wnj7INO+41D9J5MbbRPnDbbw1Q9Nfuh0j/1/e1Yjc4mNkl3dl3xEmukuzDKTQI+Z2W1Lo1j
NSW6gqbxabh1JZ5TYfTgpwZ73C/8S9Y9IkwvYLJhC9XcCNj65NPnudl2klID6T2X0o6vSH1vpjr4
Hoky3dYi8+5nb8rolPG/RW16yGgBBgtiD8eUrDyFYrj6OY5XwRzfGdPS7xnXBWyq8KWnf7YPg/yq
JpxDfHI3JMH3Rs6HaVAO3+9xeaCI+ltlNkdKyN9tOrlWYjm7GT+jlTkBTivji5lnn7wmghVltyeR
Yxyln/gzTvoTfELGqBJWgK0reBOPLwX3Blyoq8wtcsZyvgIqeh+amaKan72e/8V7Pf8rlg0xAPxn
WvoDRW1q/oua/uNX/TaewKH3CRCgfkvP0uHR39T0H82dgU6O0ilk/SHhAG3eNU2Jf+jX9OofxxPf
FrZD4tX1Xd019HfGE9T7v4wnPj1lhGtBi9meb2v01x/U9KkYZAZxr4KcaMutD3veZys+gZfYVZlP
zyQHRsnJsfw4QjhLSOhxqMBeF3H9Sb+QjaJqnUacEqtIlZ8oiRdaG3CSklVf+f5ZUYazCqfgveYU
qznNVMax1pWpg4eSgCInXqePvsa7G/RROHAmOpyNlT4k1cxx6czqrlESLywHaRpRbxTowzXXx2zM
eSs4dxd9ADf6KI71oTxzOqc0iqImJ1f44p/p0Ubt5SB39ZE+6sPd5pDXhz3tYUIf/rlljPsU7/sq
TmnJ6Mfp1i+ZjRSvi6T1Nqm+RnybZH/Ns7LnhqlHYqCTvnQWfflwCbVAJNyTQdPRPtWXlB2n71RP
MhYMD37UzSc8j7G+1vxEZcBZKxqV+uvOnHb1gt1h1pfhzK1IW9naNxxr3xZ3ilvTdcuzmLvh0JrV
rce9uugLdvac6VBy5zb68u24hW19HQt9MQ/6ig64q2d6UcA9LQfVxrpAEPmssTwfPKSuPE3Va8et
T98APG9il5F+EKD3Q93gjTDqx8Ksnw3uHOPWyB5UEXcQHeYrtgzcubw1BocXYgTcoucVEtJnFOln
ycL7xKZW4MAjcFwtvF1Gx25u7d4/EX/BlV/Bw5lViB2WqXh0b2f9BIK0eKT+bm/aEe7T0CnObQTm
yGjszx92sNFkvbDwwjwFg3gU+qGV6icXVJcei0r+hfLQR1M/yzLeZx7vNLxq965DskWWLQOgr4HF
WFeogG+pQfIeVZPi8qQldRU32ZVbCrnp0uHLEtgvY4b6HQQVvZ8RRt5iWLEmyUAcl5Ssi6ucSIsq
xMZJOvUwYN+PpXmBLrpxMwxjud3DXczhf/KRtROWbsJMrW74G8jqory6Xkv0t6c8gJ0KXipy4JOy
8QVD0LdL75F074ctTFqYFkaw0XUv0L1uozHuyeE4ziqp5a1Iec5SERDSabqppxe/XdRGyQK2VBeI
NTXuzxXCxCWJqYIMY1fHlNJ7uMv7IRLglDALM7FkC61QbQ9XMnX30xxsrCl5nJeWBt4hxgpkdCYa
cE3wpWLYiBK9eJKbNoiPtkwf1VAh/0fjTtZ1uBVQWkKV79M0BK5f1S6Vl7TNp5+j7dwbnhK7LlJX
LiRc7CzxrReVryoSb5SKvtoDn6zXUpTQpEwA8Q3rMN0XNgEakvVdOrrtqQ9QGmqTEUEkXrZvZdRs
UkdeZSPtpYU5P9cjwKikzEkTPAhZYFVkoi78j6gcIihg0wwmLPniT0e340c3zqJoTVj7q+sG+ZlS
BItdAjuHo8prqrTm5iqdAbYR7SelSONi9qN6sSqLbVuaIRIGvBWhKxo569bKeHKHatrAj2/ArFa7
klbHvqFOVam2vmn84skr5w8w9/Kq43t27CmFTMPiiuaJs9B1kbaa7jwdcXF02MXSsZfRM9/7SXzN
qLr84gxvTrsQljRuaa8jEeWZM0eUv1aWWd+GOX1xwwjiPhKCyLc1XpVUN96OM+1bfp6dQT+ZG0mW
K84kuQR17xsFfbwLuZzaYSlpU7JcEUhybVfAY64eWqdxdx5BKqHbf0B+jYt9VdtVvm0oA1m71mTd
V/MWFFF3GAuLtudkpGLZyNQGxldE2fkC6iXPuh2GpaNgFD7Cu/sOuiW9GcElXzqz3RqIPjth7PqE
nrKEk2efFczWCf0AWzBr7XoxaMAaJPbQqYbTjUIwFUuztWR1shMz3DEMWrtxbvixWMchP4f5ogNY
tnsZaSmg2g5fJMWyHJb1d8Mw75046A5lhjbmUfO2g1eraSm5dYyG0d14kFNXGemAXWOItzj23y24
S5ukHCBNUVulHCpJVFJUWNdoE134ksbdDODOdiNkAHScUMrDYPRvQ56mJHCtW4dNaDdyuqsE82I2
UW63dB5fGNjuXAlwZuAwBE1QM+6yXo3Yswq9cM316jX3biy9ig30UnZkO6vY0nYwg8jOutDJbWdY
y6C/bY2Rpa70n6Ve8xI8nHEdIpSFpn3vqYBLMoF6VHtsTvvyZmJf3OjFcdhW9Vb4Zrx1EEvWmRp0
dxb1C+I2lclu9AsW0DZxKTbS/hS/D3pFnfxYVpsWv5xDey0j4yXrrctkVadWr7gxELJr1WtvM4iQ
qVBNyF2JBxIYdJjST8euvBhefb06z9mhV3qZDmaKgd3Y1HrNnrNvn9m7p+zfMe3SYhcSubQb68S3
O4kdtvUwfjHujnryL2Dt9Sl3hV7uG/2O9XG/dt3spW+TZt1LsvbBc9iBrVQen26sDAD+8R4R64s7
kjFptZifoOqT6XgCs4SSh9yvvZRGDLLLIqS8QXBkbarXA5SMfo6NZrtn6jLn4QNj1xrXn9x4g/Xd
GHKAjxb6U0I3bNOxAuY9A1ASkQu9kT68GrpgpXtKg0MpUXRLFMDStowT4MHnyCYRB0Fh60T9F4MW
YLAJCQJKQQ48yxv3LoMnZ0ws0QKvu1m8rRfZHNbFElAUqA6Rv5CvSUmWuaw80b9iAIhAeggF9Tym
ohQl0JfDfpRuy49Rdg5T9zbmbbRVKs92YZ9f2QUFO2ZifAGZs+tdg7A4Wbhl7N21O9sSxEnB9Ydu
5066VCs4YNqlvVtWLQo2Jga/TuODcmpOffXpi4o2w0A8G3TI+BTPMIK3lLbD7uByWrem97oQma2c
754YDD5N+k5GsRyskQ3qFDW3uTu8lo1z03nsdeGVAEjic8gDf4fRAqDkQg9sViRb8IJdmdmHHjLm
IDbIurwRlUkjs411nD3zBQHzm2qo5wDosVCj85FN0M/pPTD5E7gY+Bm2F/JCAfUOXe9Eqxz0NT1I
CeXtCdD76jN2w+vQhWgolwn/Z9rf2jgrj35P2S418l8r+6Nqx4xQI0hDHXWJeJ6EQ/rQLkYFaMt6
DfknjoH1ZfRlupuSVBettDMXl3Gu0wJ2UmDHW5vveSdwnWPK7oRPlQ2+P/nQ+pstJSxXqp8fx9Lo
NsT6CHda3gHpGtH6aFkpXHEAZOvKbd7msnZ2y9QdgeewsM+m4ZCb6tUYgZ0EOMSFsN7DdHodpFwl
ZQXPPLXOSd18D8sW5h1funapzXOSmV/KkkCXX2VfImMqt44xYYgO4h0wf22C157cbD5R7vnUmana
DaY4NI1wrv1pPkJzuviAKu99p//KS6rcpEaw7MQQV/u0JXrKDzCqlZHu0nRo+Yuxu+6D+ebnZu1f
bNZ+eLp8vYv65z6wxzIr/rRY+/0X/Tq6Br8IlFjGVkGMhcDIb5Or9wubM2Za7b7CkeEwNP6HD8wF
yMQs6TGgwu3CtP375Or+IvSvYjzBuUVRgPd3JlcG1L9MrnAgAmIxTMkuGzb91/8wubKnCdKWSpY1
t22yTkgmN8XwEgbquXcmd8dTv9KbE1vvUDqveW+5d1YGHaSm1Rza1n8JAZ6NgM9iAGiFcRYL/pdS
k9EyxFJfs9IE0LTC3UcJoegm7DAHOeP3QkYAYMNzqui0sACvuePwWAJiqzw3XAHvpSr82+AwCsJb
THgoVa71ShvL3g+c516T3SIQb2SRVWTcB6q/KikMWVXVy2wlMH1T+51X0g3C5cck67ORG4fWgR5p
XsPkuQI8bIGXs530a23wQq+tx9pxr2owdF76WAOli/GVWNg6inDcGj7pA9e0XonmZ5SyDuumxh7i
griLngaNu/Plk++SujGG53R8Cw1/j6DPKmCe43WqffmVJw9FnQKnpTw+wT2k2XqzYT2Iwi+w85zU
UhO2GdgJVTRAQeVzwPNVmtPnaWKfB7ov+tbY/SFUfJrwC/dBfOEB9GBq3t8C+C/XBMA52hmp/TFN
/F5S4JCvqvGpGsrnEhk+cO5jTRL0Emxm/WhydecFNqLoLmvadaL5g40mEQqQhLrerdaMQhNYYQe0
0ND0wnqgJQeaYaO5hlnHunBwYB3SD0G3TLkPa8R4CsfocEA0DtO6uvpRbWw1xLaRdgCOztaWvAyF
KaAVpWYs1pq22Gruoq8JjPUAi9EAythpOmOgOY2RJjZ6oBtHEI6TZjmWQB1LTXdUFZzHrkufGyqQ
K3DNh1YcUm/OYc/unDj+Ghg2pCE6gCma308dEKQZMKJmSmJf43VTtcuugKawCbLgOrA/jXCUGxcC
LVDDYjcmyfdyHoFZfk6zPVFJGl0MqhL3CfisJLtkVJ/2mnY5gb2soF9qCqbZPqgeKia9a6yaNxSt
p2foYZ9eBTMJiqYTAHAEq2lovibfmtSbaebmTJCFd5VFBrOn8o00o5PH8YbL1KadYrlb0mDfB55x
mD36k62cR07TpxsbIJHuGFKCXUO0wCes7tMxeQbqS2nWeEcpjXFipGHuzFz7uCTfIJy9mZn/0kTj
BPfTzzfOvo+H7DlvMmPTCH9ZL6b9Xc7lfK3s8KUVLTVnRfRW1/UxLCHe+BVrKTdi+5DoKsGqc+9F
R71REuvMhkTZiDu+M7LYO81c1R1NiavS8hluNFg39ujWINri1d7XZU7cPQC2TTECw5BRBT8zx41m
WMZyckbji8wRH0Zd+m7T/t7X2Ewpg3dHUqgsSM5xpRFXCzoAhXb1zqRFvrG+CDc21+WEcEMPcCuC
hu4WaOOmrqBfpq+mrqTvdDl9M42UzjQ2pDHIOn4Wf5Fe352Hkh/FiurwvWc2cFh15X3t5AmICOBp
s+Oe+5LvhrHRa0HesXrzcywFtr42JtjUWnxBe4LOjTvfR27sQNbsqGnNS7p/x/YjwLe4URS5EBDc
t4k9bF0ItAT5jGPeD9cmWS+2Jv11Wjk0GYbjQmqcg7NbFMstb9a75ys1zG8/mHhjBQyhWtKvYchI
R3omMdwDGIBnNnJit4TVVxMCwckcv9VMsVvPsMR2EO94KR5lx4fuusauY1B+HHo726bZDmmxOUfp
gQDvk3QABzgdUZhhyre2GL7O1FgGZv0YTbzWVPsclEhvunoG4hm1MsShej38u3yVRH7mbvsapwFV
fTPLJGJ/BaqBqeUDM28iWns/IGn4WxOFIXtItdww14BCYW4ACMYjkCrzyh/9eiNiwZJKCxYsvCN8
eYgYsdXSysherdMChy3VTQ2AXAsfpU2yzEILGfvpzUUbadFI4g7GUVSHlyajxH1AR1Fx/Nknl0rL
K6khMW066V6Uw10PNmo7k9eiBaxku54+Nqg0GWrNoGWbRQs4w1LtihrsQTqHlBaXmbX3mugxmAkX
2b4D7Vo/gm21rEstD/VaKArhv5taOTJoKYq1mIROJi5FMj53AHoA4yM5eVp8qqYXau2DTUFsS4tT
MSqV0nIVLUj9JUTBGhPnUmlJy85GQuCT9cE7+ZGCCcC4RLpqM7M2zhTu2olCRvaNzlpWpKAiLZw5
WkLzgwrRDVUtQl0LKwAh1Aj361QTxlvrAhMHBAOSnJHrZTkIRSmvLIPZ1qPJydMyXkE9WMgKb9AC
34zS16L4OVr6ow6STjj402pAjZCz8+hooTChKYeSFdzJE2QBgLVqY3N2xGyHlV4Tu3V7paBSA5K9
gQM/nQs2yoFeLR+eg36s1v08xvBl+IJ0MyxeYTAJ6sV0aDB0C72r1ktrNYVXo9fj9PCIV9ZjoQlt
/Lssve4eWn+9hJiYE70Kj4MaQ/IgqCOgA9tuzU9LL84XFujm8Oy5gTqwBl07esVOs069t9i623r9
brKH70t5w6eab0NhJZu+YT7v2dorvb6PTSJzvG5GvdiP2PDPflUjcPmSfnfs6OAf3ka3WoNyAj2m
LQKEMgnOattApQ0E2DxBfHGsbQ3HPiW4DEzcBh2ugwkUOrtpbUWotCkBf1O2Ch4tbVbotW2h1gYG
cAVXY5YGp3DoDxCVxMaoLUz3FdcJ/XCbVlshXDwRmFzVYRjIU2KWqHFNxLgnQqNHybaMu9onyDmP
8tjzW/RgL7iRLRrJOB121Whxyrd9tGu0RcPk+9VQuArqkdEOE4ea2usmQ5tfKIk+ZQDrCfL33k4O
i7PNyjjZ1gZAz9yn/i43pxtL04uMh1mbR6hMfe+0ncTjpwoaLx6GaeQ9FH7rtfVE1ZhQSAg+RrhS
Mm1P0ZY2CuAKbFPsD0QU8vuNmyVqLmVfjShn412Ob33tR8EaixCLelO8eThiWicTGw+PjIlXxsVt
zDe1rU212bBdynNrbqW217TaaKOeHFw3vVmeJlw4ZuoRUrAkdB8MOiNOnbzMP+ZevEQ4eDCy01yG
p6elFZzePA1oR7/Rtp8F/w87Ke82DedTpq1BRsJiedJ2IRffkKsNRLO2EkV4igTeok6bjFJtN4q1
8YgH+8m3Qy4wbUqytD3J0UaluE4+Sl+xP9EmJvLiXC/Ymn6Ogf83Y6D3n6MMVmXTlt+N//n+9m//
OzFeP/Iq+7f/Vfxlpfnjn/Lvc6GUFA+xrgywVfouR9BveAMpfhFsMgMsmib7S7C7vw+G/i8OcSLE
Hunhu3TFH7q1vV9ch8eLMB0SRD9mxr/Rre17fxkMHdqSHOFaliklH4aGuv1hMHR5hEpfdSZyprP3
JNXzIp7ueDKffMhQCp4aBQ5zuYs77t+xNlYFLqX1YF9TY3BVFrmFn26ZNzYC7Wp2HQgi+EPM2brp
JdYXUUd732O9pSr3AnfmJCmYr/RrCly7tvoYdCemnA9R2ke6a56WC9P5P+ydyXbdzJll36Xm8EIT
6AY1uX1HXvKSEkVOsNhIQKAL9N3b5DPkrKZ+sdoh25l/udIr03OP7GVZFHkJRHzNOftgpEnOqZF8
M3uOwbRi8jd09lZJIlG8vgO1SlZezYhvR2osoqMxAWZaVeeE/+eJbJC6ht0ZxxfpIyQx4qlHXll8
S5pc7kIHgBjpix+l5yEP6XU1glvi3ZLNZxJkEOLilFKvzdqV8qHysmt0PHNlNQcBhnuvcWtG15aw
R9ojR2izloH6NOuWEIYWkZwaPrKOFEghdZqKT+k63xCZfBQJzJ145AuOCyjGxRk+00m422bpI+7P
G23yzGKvW44AIb/H7SC2VlXtQ6M6OmOIC0tOB1wTd13lH53J8oDgiW++hPCvIjJOiJuD9tJglBhV
BTXinsyavSesg1cjW8rKCnkVHCo+iqcm8U+cfWs3dgL0leF+LAjgcz3ricIL5U8pkgvawWZHqEI2
jHsa55d6muU5KtPXtJyROeJ4o1ZxftVSMWvs4c4LVk5CPZrK8vZR1iVnfpnNhJ5T5e6DNSXQmMJT
7KvXUBFmGY7jR1ujvipm1gkBm5seYMXKi/qbltyAbu/B5h6TZDjQKvXnqi6YW7tE6qjuHgT/uE4c
ZpmW2b1RDhD+ZvRoNXv3l8cdRHQHO0MyCRkss56R4mlwPwhZJbzOHt6HYLhhLElRqzffe4OOgzaY
jEym6Wi1ussYhu9mhZ8kD5ZtUiTFpmzUgQiX51y6fM5CDvsiHHZDgu8+AA62qOls7dIslttANgBq
igK1aGQecweFZYlpbjvbKdQ0ACJUDMCNo8JnbHeeDFeepYOnLQOagTIVfS0R9ydKASVYBPQhuRAF
9e1qMfNpnZN1R6BHsWtN0ujrJlq2i+9z/Y0nzwEi3OEXKVrzy7TU97jJb+ZSnePZuRviiCrZaX7y
G8mJr99YRkk8Q0PCtRDqI6KXbkYy+jSVIBueRNmArB8y5h+6EkyDmNFwsO9NKnuDvfwq6Pj5Khb8
MbtiFh3ZtoeKtCo1IMDIk7Vjlc/V2MdrI2iiNeXttrVH80QO1CaneUE8nRcnKxKwNkAzEIvAe0b3
5bPButpYCqmH16bhyIvZsj9Jzk4g411fNO3KHZheEWwt9m4SlccwOGLcGnaGMqI7Lv1VUtsYi4jy
q7zhxgcHxqzrnE04eWtRASIocrMkQQYjWNh/2mV57Xij6aV8EorM+HOmGzDa7M6XA0DDtHtpLQuJ
YfzCgmTrNogEmjx5darR2Di5lTPxXVfVNLE0Bd+VjvyRKtZjxFp+jD8NP1e4mJwfndNWB+yX3gWj
FOW1xQaqVfPwlkXvyiPmidXEY+tIk1WAuyqHiPj5nIWQXDV5p+uiR4eBCrQqMpHS4T2DjEBUaUZk
S7eWTt5DhBvMVdpg+JtjSHHOZH9ri/C+7OV2jtxfke2fzQIRSNd2n41HTakJkLHoaX2VR+8yFf3W
aQZkiU0/UWK73UbNZbKLJrYLUR9/eEuLVl6qzeIqvUlBVNcootjLsvoidektZQZFn+Ru2dBulrBI
Nw+50cYbiUIObA4DkmITYkqsasSrWGUxLoYz2pbUf/lLFg/sR1B+7P9j99qqpjzb3UZUCDDR7maJ
vPfoTrOOAchAiXfnstMiE51vJS5sQnobxhaeQrU+ZfegLoO1kVek1CacxbEPM6Ljt1m6ACsHy5qv
Vo33rzWnL9kGK2Zx6a5p/XSNqfDDGanCBr2zstrqM297Zy95ddKlPrVZ1T5UwwwpJDff7EZ+qGKA
8kbcJT698Ktge1Bbm9HE4+U1MceJlwK34tAY86i5N4RcJ0UPg80mwLSFWjqb1nPLyoCoBe+k0Fls
TI8XLOd1WlkScYqEnL0ULu9MitzbbadolXt8qG7TU5pLzLYlOJ5OOfUmK0nlrqPI2qblNvLSO2sZ
f6UDjKEgIxszLlmcRIwXNmkx+2umUSnPb1Rs3TDgd0Rhmckq29cFtyE2TtKh0L1UKuCiyghmm0ww
YAmuzm04QcKMAl5hZ/imskSw73vxwMqc0SPcG34Eg6+Jp5WfgRJsO4K4CEDbGLCK93QQEBGrgfQc
A5FCB1M5KEDDoP7BSuC9x67cD7rXoI14t0FCOkyX18vsEJoqxc/eq5BfLDHTQAkwcVI0T529bN1K
PqulzA/U/jPdw4BameWcmpH3MBjbOC1PZI9BQGTxZ00g79bxul1YN5geI3/ZwJlhwTd9eLr3tmPy
OsreJJ1aOOsQNg3DJkynXipwGIj4GhRyb1apveP14uGk3ee3QZuZQd1cx23rbi1v/grL2N+Xg3fM
7cjaG1STq8zH6azJkFUAl72hMTYyRA9lKvMNNooy6b8sz7vL6uQ61rLeAYk+em5cX5aeFTEnFx9i
V29yB/CnWtAOCxh8YddDOfKCS+0klyA1rxmUoVXbZPeFa5IPxiQtsFDCtLzUpl3t+YBsa4F0etAw
9p2HgHdFqg97QyOOdl2dP1AX3SvSv9H4uDy7DCVzPZtG+3LJAP83U0UaTX+ykxReYmwSguWHh8p6
jK6mDPoHrDAouvkFrmhwnz08Hpu8cuWGKKOLcrPPuA8Y8UGdkoSHe+GjrNth5Zjy1WB6qiRVCpIM
poUNBZKvTq6Eqt7RlMrB6zddbg2n2jMzuiNU52S+3pgqy1Uv9Ia+ZrXP7OexC4lJ4IEh7rl0N0Hy
JqPynszr+aKscxaUwX0M56kJefW7mdnfXBnMDBnluCG1SGire8NzO7ag9KE251gbMO2UKIHAfLos
VDtszFZTM/Urw7UvabnQ2THA7REGM0+JuvzJkpAjuXpO08LE1OsZ1jJE6DQ6kGJPSSu7Cxx6PDPz
zjPvXo0dgVKqCPa+q0cWpMS5RoN5VuQPbZJdWuY+/LUdc43FinhNvWTc2DmnRxyvx7G8ADZ/muZI
7ZZwhjWWNazj+8/eksbBrkcLzlgBRjZpt6XAim1J7zLXWbqO3l0uJWYKpABaPSjlsvuIFenA5jDP
V8N+qZKw2U7p8DZ7KXEZibT3rlQPVRreRQFGVNrWcoVZnc+56hhWh8fRl+Fu9PLn2B63QU9qRTcw
qaiIEXAN5F4JQ18TYqrFbe2ywsgkUT8qYFARWNX94Of9EaPPR0GzjBLhyDeGE5jyemo/UKpPqOIi
G5EWRWtQRSGnCEUV1RM0w0T+ypZgZMms9qXn50enSbeJxc9bVR2BiULAau87tTaa+mxFjBuazo4u
hBsjWhpQ0YufEvE38ypYYH66HJfC0j38cNdUFkD4hrIIzhYAUu6asNTPOblku8lr7vDht7tMsjzC
15wfuZynabnvG/zBLHUM4kBy49BE1cUbKJzDJWO8Tp0B7nDYKMKxMS6cJavxArWJXbTfGIvbt9S2
oLaS0NRP3aGPA8xocwdsGaGPL5u9cNgBIPvZuBJv71x8dyaFNYoqNgyzWz+MXMMmsw2rD68RBiok
gPmthYWA563wyni7MDFkhlMCdE3lTrUlL3WDnYpwvUSY4ZNPzeNR+HmmYR9k0h6qePYPWP6PAKJe
TatvvhWRAKk1vhoquv/dzS0kPq8th+9BrwQhWJPUGXDoCERjm7rKvghPYLJuYs3WaiesFCuRuNWa
7ETkaTbKuZxEPLR/w7GNrGltTU1CIN+8FQP14AAdwGjJ4LBqAUc8bsJdasXIS9GYJmnarazIuaZl
+cVg9sr2nvRRYwYm7MQD6Vvjo88pufXL5jgAoVrpYBwkig/SOgUpvv6gBrSWOcPOT6I3KycIEA2I
4xDJqdqk1AFYHwnd6n4o5rtolGqVtwpGVaHuEg7bf81d5v/Z3IW1+D9evx9+Dj/b/2LMwl/665jF
/BNzXmiRHuQUz3f+YGwNmaXoMQtTFEcbSv+2fA8YzIQgJD0POIpvakX531yt/p80iNJixmJawiMV
6Z9avgv8sf8vhMVFFRb4CNd//4f7d8v3MjGXJslAMRZNuuIZ/GADbR6SFsNqbg/b1pP1ahQDUWnT
02TQN5FYdKmjvDja6XES0y7Ip2s2hf2L07iXXBA4mXtmf0jsmPNrYJKamaxOSl98JFl8WWp5XbKG
miGRPwdWoPvObuHZheq+Bx1+WsZqi755DZ2DxVi/ZKDR3U+7IdZkbJ5blT9UzDujSX3kifk9qWL2
+WyFDHnJlyo+hZn14tAMsPlX7T6Psc2EqsH/01nPQRE/Lw2ibhtAMbOjyzPKvb03WKe0nM5yBJwZ
DO+zUEerPiWj/QhJ+wnUROaq7yZiQqOFXR2FX0MZ3gdGQ8pm8t2UL4klHxMLaEPT/SK8Yl/b6bcZ
+V+MHjlw1MeUeNSTnvXJHvsbjOFxFQn/JRBab7e8CpHcm8DcxXJsmPEA3jS/0la9qHrmlkXa5f3g
KQDPbN5nRrEdR+qdNmypbPP4mwXe7si6hvmHuvDvPQU1lGi+aprLg+2/Iwy85krsndi5QZh4hwly
BM1rovs17uMF1g0TKn80X+dkPTXNxwzEbxWr8qmtvuwqee7y3yMV67FJzDcv8XQyYGNo2DvxHCZd
Zinmaxwv5qHQB1vECZdx0lWJfbUcNrFtNGqzH8UIdjl0xRyQMZGiW0sfmi6nJylOW2ibya7TB2vH
CVvoo9Z0KeWBnci1aojNZSIXRQjBlOf0KAY4rBtObVcf34E+yNHnirtIH+5os3SZ0K5/L0XjCknC
+FrqC8HSV8PIHTFyV9T60pjb7sBqxjng4+W8jl/4jMOnjJvG0VdOxd2DgF+Cmiw/TX0t9UPHBRXs
W+5zYyoh8nCBTa1xLTsWnxKN34b292bq605w73k+GafcgwX3oajR6JdNq3sJVoj60hy4PcHtdIeU
+zTjXq30Bdvoq9blzk37h76uzoqMvd7khpwXVNkuQqB6gHJTmg12sc44hB6rXDtc8DRzu3sTekEr
P+b62nd0ATBTCSQxMjtKbxR8ukxwdcHgdSO/ZUoISS1h6qIi1eVFSZ3hTS1WQiqPTpcgLqWILkls
XZzgHTmTuKvWTbKkW2aN8IN0McPIZts4S35k6bhPdcFjKeOnTwdMRgavaNC7gPXNJSDTwNXaWxys
CdWTU08o/OkNia+1MScrqqxRl1vspO4rXYDluhQrdVE2UZ1VVGnYjst9pQu3odr2fLBrn4rOsMbt
aKbPgy71vCbgqm4OpS4C8XRCmiZlY1dTIXpUiqkuGfHT881RRbJRb7ax82Lp8jLRhaak4rSpPOOK
Ss/7XYy+L7o0talRlS5W+WS3sy5fbQvKT4Tb4eBS2+bUuL7LkgWZESNVIW4eK1FiwfeosOY14ix7
m9m/0m5+6VT1XFlvI33ssuR3cYa90zcz4hIqnP2JLuIQB1O6jdHetfMXv1rORVbBITVvI03LJpjc
yzQw2koGjB4CvCZG/5emTD6HGHc/NZ177udp4n0OA2DvDn1L8eAY1QOmwgd7/oq7Pt4UtvWSwp5m
8IENFY0Cgp8a4nyBR5/YsumxKrAXBk791TOCO4uBBdmsnPYwBvssKqbLL8TJzUb7gonJpSdXGSMf
ZMF9J2jTTcHvglWzg65iZ+XFm3LtQ2DIZ8C6uNoXkKILMNBWMgVK6/x70lavXDg2+8z+adL3hwml
3xmnTZ0wHAgIcFjjCuJVikd/n7Cnpu3GftKBRLW84tXpCRxJrZ3rjhwLskwOldNuELacG4V8WkBB
kJVJNnL3WhCPZxj40fvk2jnwfkIx77kDm7VnQ68lxQ70T1fHW5EKgY2VXbYzrHMrYZ+QEX1h/7aa
C8QCWT+zNZQt/Hw32k0hj7Zgr9ouPORlYBXMt1j2CQKS25qM1hpA0EGEHZoAeohxdkjbYDnezzby
9dK+GTbiIa9hfpRY11YiCobCc1RGyaKCEccu6IK3iEV6DaKWnyZBLS1+FKq7gpsHUD6wWS7U4Gzl
FB/SKDCuUtb3S1bsoSB4YzTtUreutq3A3E4MRsirUXwFXn+XdVeTuI7eyfJNaeT1uuqXL5fYmeuq
SHjEWqGuQo0304idvReV0SGJh7tKMqe2E4TvcRKmG/a9TxhriXXnf6mCItqkBK+XVT8/zgaDpygl
JwN91pq4VkQvJtP9CVnegtxp8nOSCUs8BJPg5/hArTU8QEG4G1G0ohjR7ihgGDS+Pu17S3ionHcD
kzzSzjvM3dY18PEjmY35DmcgACuQo1LtvU2pA/hY/PcoWIv7qM/to9fab+MSUUiYhFgjoDKfMEyk
O2my3p+m4ntFn+0sRbvt6urQ4Sc7TbpqCFttyIqDt8Jt6ksM0Jaj5qEU7tEYUU6I4lgJ48gKXRtB
6rVlO2ibuqTeF6tm7JarJaKXmeJpbRXiZxjAqmUq/MuVvbXvIvFWN81PHoNzaxjvbTU/dJgUIFvQ
1S0Rjxx+jA5ztTw4otIzxKbjxWJtU7qsX6VMd0Qg6Iz61tpNkTfREHTf+omGDJ/2gZHXYyqCIz92
ci9UYK5cbB3MJ6NhPboEGQdlvFtIOOGZ8Dck3rVrDJM73Gd8Ej4oiX5595wRPfziH+Ioeyha212j
fAJ35gfeujSGYVuNqbPvlvmXYzJkHohmGQaFMycY6cDU/OWr25C5N1MON0Rp0c6umg+ZtQZrakAY
QbQpTbeABcDDU3g1R4V3ivrvZA6Z93kzbmIf7UkRhzs1Tt2mGmKyDwJBrI8xbDuT3RiV1HNgi63Z
DB8REoW2qMnaNY7IEYILwR0ViOLcXUVVU+3bnMG7ssoHCbhqiIcftc2ck+nQ5V/b6v9Z10Sr8Y+7
pvs//3vc/Pnfvv6Lxom/9x+NE/QelsyBDZb/L5D9v1pugz+FwrIBAoGOFD5t1R97JwTLtguZnw3b
b1/tH3onL6SD9ui3yBazCZn9J/bTLKP/vncSHqpPMA526FrkHf3dftosnWWguWHGmubq2FbNRuid
bzCELEPLH90ZB1O7n5V1XYAZrHzmFWhQyDSaBZF3cfHD8h2yLbrKXQ92/zBJ89wOSlwMY9rFVttv
RDPfArO+5voA3liiIa4jt7/SiuljL8jbAq2Cjujqc35bnOPk7ESrbGKLl+lDvi7yeWfwErcla5L6
PtPXAWyhQ9FZznasNKBOXxqAga4Nt4jnyzOrGkbB4bhqjegtFnm4K/XVM+lLiPbrWXIreXZ5wCtM
3EojbsUCu26eqHoYbbLQoUsY+/HNG+rpwK92WcUBnPKeOxDHT7HCWjatpL4gyS5hAR7v/YzpOJeh
nrNi+rP0xeroKzb7fdnqazdlMaCvYV9fyIbF1SzHgfcYehxeHnOfIIlE/5LSjMRvJTd73L+m+qIf
epblRmbfFmqAmloAkEJy8HR5QISttWvExaZuqAXuPrBJdIt9smk6x99nfsmW3HTmdaVLj0QXIaMu
R8ZhF1KdyHLEhkS9Iqlb2gQ8RNZTRaiOGaIuboI8fxYYWRJbvTXToHbzwM4k9t0dj26LryQ9zbpY
aqscHg06Lq7pZoMBhFgDerkDoeAwPPiXSFLqhrPZd18slWlknigCXV2f1bpSS3XNVlK8ZbqK66V4
SXRd58xfJnFZNuWeoOwze/cEMJDyW1eExNW551FXiS3l4kjZyO7vLHUdCfaJCbvyL5OuMRfzxgAZ
uD/FJ/lAL14ion3lMLU1gmCHCZJGpFDzCh0j/UxT3gmT5i597yluM4rcrMClEwS40XX5y1u5l5X/
PPrezZio+MoJtKqph8OzHhN7el7M3BhU6NpunedGD5TNshnpTedkM7b1tE+NJVnXA1VznxiPrsMG
aIDJtNEi0iFkV+0OcLeSzH3v23A4FQvAfBm9x47BqogvcCjMBg+iiXcXrzCRalq9hBramFeGM4vN
sLwgSSF7KW7QU9v+QRgO6ZysRlbkn1+LqqPd8O0amOb70vYdeEsPCSl9l8mGeSUn/930GrWacfKx
7yWqYkTSuNQ5ectL9hUk07dK6v0g08HMX0ISdKhyCb1aT2FzaFIbh1JXvbKnIlDQi0MgLJiaLKSE
PtweUKe1tU6zcdcJv78b+mJr8QpPucQff+qqibopEz+wIFf7ZbHC1eIjcyhmcqOJYqZfjQ+yTb4y
Rxp7ciwemyL9WdtldIrAzpAQxurIz3eOQBC4zBVhtrFxnxZNvC7BwOyxt35DH26z7XaCXV+Z23kW
t9nDTZE2BbE5KCOihPfHTwHc2yp4yyz08mPEgkKRX4YaMrskeOZ2cpTUr6ipjRqzligUbz47PiTe
Z7lQeAoU4G7ZrdI4yleJVVSbeBCSLREf5Ugq/O9giuqH5bFjTFriA5xmwcdvorRous+yK+WuqFmE
1FX7TeIQ3LQWkuBFTAQXDBOsojgsebI6aK5eXZxjuAZFS6hViTXCpVddOUk9MLfK1jgZeBYqlKOx
9RS4zSNKpY0I6tdwJACxMfrnIIlRMkYFCgiAq4kU7OBLDTZjJ3SI+ujEUwfehSEAO1uonhE7pr6a
xMbMmQZwE6zDwkA96RlUbT12idZEjZrlVPr2kDw1BlnXSFfuTO1Ko9nB+olfkzTxUyrLpyBuvUNt
B29DDuEgcIdyW0UxOlZtWJy9bD3H/mvrBesxUM9DHl1dC2jpkO0blfYvWLiP+OKD+x6fOk1ITDQr
K1HN/4moVQmG7CqKcqucbvmS3RtuQpsGodeevad5ZHie87G2LVlp2OFX4XiHN7sK7Qnonf8sRB+B
oaOfb6pDSx+vxdndLqhKqjDN1i0W8R3x9GwVEeOGKn6ug8civzPM1nwSedkQ8MbbFnojWDQGIlO4
qG+SMIuj1Zo7nAko/Uc4Ekt/tFwj4GeufELAll2YlofKLV+rLqN1bfJxZRItjuk120wj0uHO31dJ
6h0LuSDUT5xLpPybilrjjrjmY90XZ9bWp7RNQjpHGm3Mx5vJlx3rx/ZpWRDg83TEZEYgy3GG/BSU
8jYbM9Qsp3xuLCi1buNPK8ah6apv2C35nFkGy+BLvUj4Fshb2Bhb971hAgvsM6Zf4sEwfONUueDQ
vIp0xdato0ercQ4V1zVKUczjefrMNnOlXPYUVonBCKcIEDWwqnnyrr89M2F5seQzmdwHWXjjCTFX
QsIVYgt6z8yhv+Saco9D31m8Hy+BXTHLdFlpi/mOxeHZMGiF5/6pM7hlrbx8Ja8F/C9t0r8q4v+m
IkYMSZYtxJh/XBAf3tOvP/8fYyWT9+aPRfF//NW/1sRoNlkm+FjmKH6dUPvy/lITo9kMHOpQk6ox
ZDkQ/mGfgM/PC3QNjagXKaUul/+2T4BQA4QmJM/yN7qGDN5/oib2HF3zKo4bVR6//vf/Ao/p2mw4
WFyEFv89tP8e6s4y10aZiv2louxLMnkZpHrBaNhBwEJmnblPtms+UZi91dlRdONbTczdKivkg9WM
WwFnRi3PXkjTa5RUiY7tXrKa8goaxS0jOo+jGm0AJJ7qRKLvm5thaVP9KWL7eay76muc4IMkRvOc
axCBMKfHYiGXxXOH+7xmrmyMyFRMBKNhUH8xmZC7ZqZfhu9BA9mL7H1x0h2++kPrzy+IghS1n3Uf
0mhAFkEzUec+Awi3fFbvYe78nJOKLE7pdyAAHEbVIDMid5dG3pPP115HnUlXq4KDzMAaBAVGFX9O
D6lnXLq28Q6Qx344zBxbB+HMUKF9ilX6GdrVltf6DXGPs87QhK98nfQ4QbWc+vYZOddrXslobYQ5
orva3vSgCEG/Z3sMGS2u+x/mANmSREiIOMMIttL/JKqJGNJqo8YYp2VrvYtseUo6pAJRsHylryB3
0AJN0d70wYHyiYNmd5EAIA/C1Ge2d84UnduWMZdoi9MQIbSv7Qzoms7QidyfeNqmixM0zrEdv8Gk
ZhTtAUbJMZVXefM6GuoziM0v4oZnsnVQxBcojmZUOd4c9VtLusumlTnYaW5vNZYHNvImJvUkR7zy
4QV4RUqFzEQY/T4TPfb9oo5XtcrG7QDRBgB8vemWPN+pHA+JyTydToaI2ByUu7OZLQxZYK0pT/3k
omAEHvplIh9r4mPqhbGXfVuck+kc4f3f2+14jl0AKr3jTnuRVqfRfk6VC0fQ4gnqadKAWwC2o1B5
d2d1xa+VPUUVSb2I8xAhDEC1IcHapXxq+/lXq4Ae9T3Phq3ihHuke5FUZBtIIj3TIeYXRrq1fdYJ
4IgVir0aw5yBpZG8rK1pfUe68n0imnDv6OK7DAYEQLxIKztnMMl0CUnZ99Tof6TNiI6t0W+Ng/m1
th+NslgnKnpmNqsOsb67ljx6ZjpN5jOv3LaVauDpxZk+xjfX8aFRmEyiq9j0j26pnHVsOhmqhoYa
0ere02b55uaPc85KBgpVvCbAGO2CyE5WfzZNko353gDU2XG+c/mjSzbi2MrNa28qLihv+Y4jsF2H
FTT9OjbBa8DcVAlAi8r0FBU6fPuEqd/VG/dgFcd9mVMzmTLrVl0NmsWaEZtFAQGsodfu/LAoWSgA
RQ/YLYHDWJpN4pnmyc9gPGC7OpOMFa2q2KCqstnKFLXPk9aFT46LOUQpjEhyErsEE2jkIjeNgi7a
ZHhC1tXSG+AGxq0thyfUAvdlFdZPSd5A8Fe2v2q9vj0vxNidmf3zBnEm7DkWJTQDF/unyPcE3FI+
jT0JDKrfFV62bL2EqIU3OsR8nXB+w+zIb6onODNASMfTgWp3+tY68PIXiPib3AJBNFSUWQqRRjXf
CRZk11ERvyrpmZEuME4Q/bBqNV0fwhhbHRSbLDYENh5/tPdFkN5KvzmGOTpshPaYW9GF7mPbuAsU
7XuWimWbhT0MG3LYd7MhjrGPhFktqIs6dzejNcABDt4qt7a1b2peTJRsQwAFuM4qVES2vFWWwmaS
8rjaBbwYBxFZtDjLBR8bIbO4sm0UiZtRjczbveTRkVfPt7NDPUGiUfTHPEbsUrQGWgcqexVzkrFv
NuVyZ+YB+rnyHjlDfaRNoLtZwC87beSsazTm9oTYvEV1nkTmnd3PhzSjywjQpZvo08eiYsKcm9/j
iVDdNI8m8Gc3w6whyWp5+4zOnZ65XMMHAXkBfoOAYetDFuMtm8+OFsmbDe+JQDcfawF94BBHXhaf
iZbW07oc/QKt6bAUFxGYzh7HIqo9c9Vt1cAXrFGnkHrBndItRr+ZOvUpfnDiLFrWDwSDxessPiIt
+QdYJXdWmX3zXdUfvYxTPmsipOXtg9mdY20cmO3yrMhY4/7U3FFtL5h+Gw2KFr4vdlzyj7dDzeuR
DbqtcYznxTKIhHCuwDfRo8s6WQd4bDcGijjtYR63v3ekNGznviHiDhkwmm0mJtoW0eGPqCyLudII
UBPnhKstFH2PJavStooKf8WIzUJquwW+i0QbMCptxTAkpgyftYJbtSfkKY/o1iKmRyhWtSBlRplS
aImK3RjQ21CtSC1fScnBWyVjFNILl/7aVdkG0M68KXNOE6+YPpgA3xbhV+jQMc0hXQKsnZZfBWJ6
PX2gLzSRdiU13YpvB/Wumeb64pevjK2+vDpfR4gggfImW4EiWtRJtnUSEsb9HiJdZOa71I6NExmJ
j1HfzrvI7PBfyeaxcQtFsIHTb9AQWpCenJv+K2DnCgOLpOSQqYaTYztPRW2SSJ05L3ZenlMrvOsn
6Z3rRP0w8xhlPE1PAfaXQgN8aema7nE0DOZ6AkzcPBGPiEbrfkTdxT9SZOwEO7jRwql2VuJ8G9gM
QjBpvqY617JU9rOTI0YyHjrSEufky5ywZqPOBzVl7uJifkxKL9w6oHvuxLy8eiXhdcA/fnnymDlq
PLQK0I7LHkx67kvakATSpqa8b0i2PU2kt6/4xV89r8HLQdQ9Rz2PzmrqDK3VDknD7TrcJ+ES7Aq1
7GJ7/gw69zpWEn12wT6qxeqX8vu1m8w/NbXYlubED8Ci80D497xGFr+x4fpgtlXAqLKr7RGc1/Ka
tJKHvzd8i7AN5m3syfHKwSYHBAUIxboNboEXUkElgtXFN7XxwmczZ3HdjUec+mgjsM2R74EEYJrQ
qLthAlUwutWquHQ987J5rhq9DeaxahvzIORMXTo5TFuKPr31eFJXmQv7TUiJiz03Tqg3DnYzx/sO
G0ixRJ+Eu16nsDoQLorSquYACYPpPvfVQN3VP2IieYCmdCIHhCU7U418kl9NRY0ZKvhHwmrYE4Y5
8yyf9thhjZ323Nr/6rD+mw6LvodwKt3z/OMW6/Tnf2sX4/49nrO+NJ64RUuV/bHX+s8v8tdmy/oT
LjfBnuEvdBSL1cRfFxDhnzxMSno1QaNjuR5/8jfxFi64AGOLLwSY87/sJv6z2fJdEYY+nZugh/P+
qQUETdX/12xZfDVhhwIcKSkISM7+aJALWvgZSTfAnerDxz40zM24MBkoSvdnZiqEqdlbEnfMhCre
JitOvxV19b0bRjJS27NKj7J0BClYYtg0fNPrdABL4bQWE6I+9R991z/nkRGf7JR1YTgK+1xP9llv
KhsnlSwuUOgnGbE2SDr7BSG4bxefi4VGoGp1woz21UJtJ/1bFuRzd/A5yIs/pmF+WJTB/K9fnuxA
1aiGckZwKdN8UZnvyXNTei/SiW69nY9A7F8K2E4H4WTfsnZI2NzFL97M+8X19t00UjxDGK3XSGvL
rVkVN5qx4lTQvQWeoFtk6lcs/vfU3U5l429jMbX/l70zy5EkOa/1VoT77n19djMBeol5zMyIHKte
HDmVz/Psu9Gj1sGN3c+qxb7VLTbRlACJEAgShSa7Kisy0sPsH75zjmLd3XWrbbtgDNcDksAFFutM
6ehNhrYhAzbH9bp2pnPH0UsfNQNRxeG0RGyDOjZ2LrZA+99pJItl8ZOm58WCzvy2ayhcataIpefW
28bO7SV/AxS3iB7renweuihamhoXoW6F73b4EcXY16UkwBu4gAX4N5ja9Gnm8Ucg5mdYXWLo9fKO
TYXJ2kBehnRvWuObH90VeNWuhzhcOnAuWlR/CTEnRGVO52BW2lLNQJmMU5yTC0zbN7F+mmMl9gCc
J4q8O5o5PXUs5+5S+kxapYKWggZzz+zNLzGWFLpXHROfnjExnCtU8Fd7wMi+8ir8ZWif2pjzm1X9
DT49a0A+5cYPukoccxqVL+nsfS0S0AC3X3cB/hazln6h6n5om4Y43zxQ1qSQTUPcrvXOP9sjCgHL
1tBz5OjLEppmtboP/XIfh+gxasc7xeLTzaKbiUminzfuRTb2VZLlsqEwbZZaEH3Le7s+5kI7M0Jd
F/QvG3j0u8474nextKR2tsOaNK10PnRgd05RnMLSOTXVUG44AbItuHho4/kpcNwaGKwKsixo4tCW
sqQmy4nBLMJnHIn89iMOnGQ5Vs6jXzDR1qJxoJzBX7Xgmlp0wkpvqsK0lqUnGL7K8K5Qd/70/fZX
dUBLQWCoyoAB4UuvaoWEosGHr+ooInJVTdiUFZ6qL1oWYoEDeJdXkMXEYWNcTzWiqbqkURVKFLeX
rKW4NJN5YlthXnDc0A5o2zdCVTi2qnUcVfWwtGPvEK5NkREYMmOhE8QfmvNiBWV1slJTZQFQQ3HW
Uk2puipXFRafzI9I1Vymqr50VYc1jnl13fmtUBVap2q1NGW0mjToeFQdl6iKDk+dt1JxyrYill3Q
ZROEWYAyx4pp1uiKNZefQFZeAIu0NX1MQThyvQd7DhEMVdkyc7CEmUxIGSsxn3LNv5ovWA1mC/jZ
23pybrtI74HenkY8VPeFLx8iFnqLyq1eyxyrNMD7RR15X6Ii3DVaswm87AnozOGP+IWapWPY1GFA
aiBzi+ZjRIjCcrSqF/D856zZu1NLrBZ2MHZ5MPEdbBR5qZPEh+0dZgp9el8S57Iw9eYBYqe47zJ6
zbYWByP1HjUNMz+Db5yJFchq/i0M41Oji6+YorBPmhAABDM1faln4JCSc3K0w2arkeVIXbOqeQlj
PNxlqYvujKaz7Dp/mQ/iC+dNjUcnO0/q3B1+siMKvCL4mlXgS1mHk2cZvTg4m1DNt9oqQguAV1Um
qoNoh2QxQg0xUw7xnSgg6NiTmTFdlnI4HRSRm4Hm6orR1YF1Uyc8zb33RgJeup0Uz0uCercJ4xbG
1+EMgV4+xYr/9QCBJV5FbM0qKpw9t9ApTXJ/CUd8z8zjRZ84Hap0ANbIVNpHpwMoWW8dRZIHdjGN
qrJWIAYGVPYMqJYy0GIjUW4LRW0wcSzXoyI5ggOyFQV2gHgYoB6CyQzhfQ+dYkDccFynuWgWqUTV
aFtI9nKQkfA7OwJE4imaRMPFzj3kijFxa7ryQnEntiJQQERjRaR0sn3zFKNiAKsMQCuiuJogLE1h
ALYpqmUAb6kZbhIJ3X/DzwimUCv7tc5yG//SLFib+ugsbRICI4v6lQHkKhIDIrL20CmqJld4jeJs
OGVxJAK9CaYwYPYlH10HLSZ9D2swReqMitlJgHcKIJ5MQPOgU8QIuX6cFOfDfsrYsJNAZgcEVKiz
2FP4XVoMxHU3vb9q3XgXZNBDuuKI+GmzVVZsUasgI2CjGeioBj7quNpdRSOFtfHNUT4OJqCSm3DU
h4147s1ovn1uKwI4Rh1KzYBxImYkPFZQT062J3JDoBB29g5UlJ3pO7OIqhMyka9CgVNpyY4/DJAF
l1q+q82gUQKftcyxQMOsZIXTR7zpFYylKSyL75o0cUgtTSFbEnarLvruBKcKWN05K11qbPGYewM7
jK+egr84IG8HhYMNcGERfFimQLGm9nGV9PRlqA8n35DthYFsuUzkfp6jDb30NicXw3F9MiBaS6yE
6bzpruUdR8NQ3B+Wl6GPiZyfnHVGQBxrNP/U9tu8qTX8WPsQ5qIV9FDxjBIHHgQhKBUF6tl0zFm8
p/HaEPElS6JX26qOEY6K3J+Zu9FQ/oxJ/MHDU96ORdQSGOO/lXbcPDWRYNduepvALTy8JHGHrlDN
6XgdLQzdS+Fam6XVN8UpbZKH1na2pe7YatCn31hVdW8WTnXV8SJym7K5MGNHPUjkj9pv5quust3b
CVsPr5LwdRj0zPH8WkuNvWa/5atmXxjRrpppIPmivmFc6jzlk5NxRXg4oaXkqKf9g8VG+A4nb/bi
w1PnV/3GstJMUfdYieDTtJlCtc96Thm/55CyGzNW5grtSLbpxCQ6L/uXHBNLTJHMZN3kDa20h22K
kYlNFToMOVOWfHRo+TqmuGGrTUpS2JbwF+zr+04tzDz0XB4WZ3Kb5K297QftCeoQgemI3SZmoLsy
mIt9O0rtzrd8+manv5tqn0PaVWxnqk9Ir6AK4XXoxnYRTfHMCOzsGclXXHrh/yjK7Hn0Nnnc3fL3
2HtJb71gvwyWEuivddIpy3F24AbW81Pm3Xl9vXFmm7xGE05B6kzx3YoQKNh+PFFbNvKNT8M6hUD0
WCLB+L5beiw48vs9moutmNmB24yEQYT0ZRDVH0FJjRW2p0nvvxSY1A+N6LcYTkw0oRw/XbCOhdtc
mta5kWbAvRQYj1aBdoId823jV/UG3kJfxuhgm9C8Ee68tzXyN3Or6vcx25cuh2PlgwNKG9qfSEWo
gYL6wWrjJ9ZJwSJn/bCsOLqZ7xICZkYIJBlZvRoFdjgT/rKj3r2OzeiemhNjfYwJ40fbFmc2ihCO
fvM0MoCc4xtWvfXKQ46wYCdaYVSOSz49dc2eeKaE4wfdlf0x0QE5vCBcAFAcitElLneyL3hjv6ZE
1i4iqRSkNh+D2vNRon3LeQm0GON97DmvUq+PMRuF5SwRahtjew5092rM2nkmNniY54ZjmjanyN1L
1uXNqfE8xr2afm56hBSWdf5HK/7HWnGURL/fit/Pr9SG7w1d+Gub/elfa23xWX8Gf6EZ58v8svkk
i8BRCXyOK+isf7ExNWnT2SAyeeHf6q5QS8k/N+MCuZRjY23D9gJJlWqh/9yMez+BfEr+iDRNgb2X
+7dsPpk1/Idm3FR/j3SIKFQvRjXrP7jVVLbhG103AIxk9b1GHZiamD26ZrakfdNWTqZZ2CWltw2b
NipGfhlSZv4YmWxKMXz41JhrN/PPvg5tPjQsyLrKI4hBI1+iRq5YzUsoGRtzZdwHqpEheMKRoNyT
IzQVvZAT4oJoZGOaU7vHl7hI7/sU0sYq4mzltd69sMe7sMoek0EaG7T4e6Hq7VI/jcQkLEYVPdsn
zS7N+lMkyxPz/GNsO+e41B4aLyeTN/pq8vcs/GXpe6RLhJnGDevvssRFktyx/8Tx8uT0rrtwPrIo
IPPXzT6aSQlpvfleWNY6brxN3MWr2h3eseIO12lSPMyCwGnCPd7qwXsbBYoAM/EeB9yvMVdoT4HL
x9sleHCUhJt1PnRcilc5viRHp1ItqxHupGihiOw83nuJy1GiU1eFMw7kU9Cu4lCau9khwntGxC75
/hYl6yk19aW1ZIuGywTri4mcrDpzCMGwTqLEJ8xmTrpuGPOOZQ+MXd/UNahmzNB0PVT4Tk6ZXA54
NOC2mi0iB985AVXFrAK/6oZ7esjQ26NW0MJSmbYif+ly49Y243ZZxMHXzuQKyodBLJwBwhAfs5U3
9V/MXL4Fz5aFaD6vQmaqfvUCS+OwdBouRs2949VyJXHz3o8mLWk+YDhj61a2nEf9GBgA3f3MgqtN
HMq8nCcij/uLOeOuOIfXKMXkGqQyIsB7Nhnwxi8sNc96FDzRpe0EMm+8eHdpf7QstdRIz3VRIbU5
DOHV9KG6C5YVuZKgt6uxtjH7KJbsuK/WdAtfWFkpBhnMckfaemvtpnJXj87uvKe25hpxQf1mf98Y
2l0Fsz13/WUwVjTF9+Y4n6tQ4L7XfXM7/GqCa5ogopG2C5RtRPt5wOWtOAgQb8wOy30pWIG5bnOu
A/mQxcNGjiE3eOOhfghfdASCPjAdltf0dRapOBojmiQ2U9JY5FtFg741fEj98XbIkzu8s/lUrnXy
kXWSvKu5PeKt/bWtMsgvOV06FnRp4DEyc7/JUVIQZOtq7I6jyC55lxy0Mj30g4oJw0E9lniNtHf1
hM+bfy097aXqsJxKm8+gcG8cLz8GnrhzfZCpOsme3DlgCXKWVs9sB78BBlyaju1debR6eYNG9MQe
e1qUpZPisTrfOh4EV1v577acd+NcrZloH5M42GOBhzHCSI9rU4V2xz7LrpVeHfFrIAlhRP5XeM8E
slzwg3yosQWe42FX2pSDrLjIkRA4YWDH72UTNq7DscyDIxhHk2DGaeC+BcnrF2KbWWpdaNNBmxoO
/opxqNX4PtRAGrMAV/taJ3OT0dfGh0JaMxZb5aRALzr+aRmnMTL3Id4VIy6UZ9b6hLB708kerhae
Iwztcpwk2oN0vUeQOwu6oMCUGDQBOY9im0seozrT3vRI+xhIFFi4ZTEvW4682f3oGusUFOMpHORG
6y2mml12GnLsIHWcT4QZfClt80B8/deRN79g02SVZreeoKTDFFvAqv30erGfWeH0rb2J+Vur0H/r
ZfZt1uVd65k9BkC8ZKfCcEUZ0l9zA12YMP17rWiPZUsXgFMQigVCfhhhjIYgI0XjvWrHbuW7/jYr
JVGV0SVNvPdsqm+MHM9Vo2fJJPBWLWw07Pne6eSeMJfMzR5HLD4ycmgW+KaurbzdEnR/hzx4N9gR
ns6htoqbZ1o5nO/1YaeJ0lkMfbzTbOucaJ9z+iLCa2IRVm56z+x4MQPArVKb8ajRKfOWeGlwBOni
3iwJZ+2tSygd/1yZFRVl9zS6BCO4d1lfnoKwj9YRiTiH1NkSB8LpK7Kn2ccMxirymh/6aojzbJX5
YhkadbG0Wj5LU7lFO7YAt7yYifaEM7zTb6upvEOLi6K+wG+iZZKF8vKb7Bjb1JXzXKfSW2cVobbs
fpXhPTMyX5cI3l66DusA0UgWoKSU6/VAFAd59hjhs4N38nLXGbLeBGhSGCj0sBHQlQkHW2NAHgns
OIvKZSo7XF1BZFTV0WMXs7OfR2NvAoCQp+ctxayuAqu60UoM2kot9dAgPruVs4MrIiy+Ga5l1m1m
/DVWdaA5pzBOy13t6S+ETBeLUHB4q25gTJdWqHEQ4ceb6hU6aUrSGG+42Ki0lWb6L7YybspwcLJT
/6k1jDsBPMJOq0Ykm5yjUK4NjqrkuwmUiPG2wRdKyu69ZIGbK8OooWQ+EloOPtiYSXUpH+LWaq/I
svDSdPW9bxEVrw73bgyhjHVYTx6u3rDsrYyRZvoeeriaz/3ao5cS8tVQ5lY1/pQ+M8ycEd1tgboG
FzIVHowa0cQbq2xleihDT+BKQsskc/0w6h43C4Me2VfBEkuHh9Inj4cINT7QUNGtsuIqpvoq2X3q
7ERXgYVdl9kz7/Fx8LKVldck9XNVBfjoaonA+7a/ByBb09aMjPCJeWEsjcp0ZyqLsLEjyKODZcFa
fVAmYjhB4y3E1IgNv6izpxy3sQ7XMU/Zj9nDQVd2ZLUyJmt1LMoIACUUjVlLn2DICfITLDKzJg7D
lZKNxrqcmFEw6qePz5NlrIzQJmWJ1sujD9q6zFIo5ELHUclC3OpNFGWOowerrscjL+L7o2ZIDlbr
cgKsLZ2OJleEQTgwk6JJVkZtibJs87BhyvBwC5SZW4KrWyPcFiNDlNt2ffKV8RsuZNayVWZwuHU9
mTWuPLPTXg384gplHDdXb5M07gub05MtUb50RsxScYpO8Jwblfkc/o4593j9VcY9B3DdD0tO2JtQ
mdZVuNeJEhu7CD87e98rc7tE2dx5+N31yvhOZRd1oxEobygKI4Zioda6x4IJQYVvno5/np1ad33P
WpOfiKYM9gx45S31CHqz4tJ5XckEtriNceXLlT0fP3tGxk7wheElNnOz8dxk/dZQIzBZbZCyhCfH
pNwxjBkfcwMHRN/bptioLCSegnnvHHy8Ak1lGhgq+0CnQpOK6/pgRizBb/SJmgOhr4JI+EbhuElf
GxVgYlA6rqFqWPiG946CUExsfmFSegWnGApTmeFVZgWuSIWwSAWzGFAtpcJbCgW6FAp5iWFfCIpm
mKlwmAjl6dpuasZvleauIvxVgm0xgw7blXL96d39gJ5lEyvQBttrkJuaWa/dh/iTgON4CswZB0a3
c9mSIpqywALewd2GSoqWhj2TqzzYTBwQbXCfEu7HjTHC7xUKZCkoyCmncwklFE0JUUSmvWIJMq9q
C5QoSR87iybAo4TJFWxkVvFVxiOgQc5Y72ZyCNfNbJ/FV9xuHJn0p5pSEYAIiKnv7Z1Vm1hTKsCJ
gFs+pwp6qhX+5CsQKlBIFJdadc9dfsOs9F6G6ENmoBDeDX2Ju5e/8mdmgQGUla1wq8Fs8D6gQNUh
sVKFZNUKzioUpsV4ASddyC1XIVyBC8zVKqxL+Jh7eyNyAMsBK20U/oWayeCa5R5RaNisILFM4WKJ
AsecYSsuQzDepQ0zGMGs3yaLhcMJN+CpMXaOF6eHRkc9aUCl9QpPw/T2tnFxZ6+c4gREnm7IqeGa
iSifKKd8KLdQ4W6GAt8oLqkA0ksEESch4zyFyGkzsFw7xVjNTLW3FxOyGAK+ypUHXSeg7Pgc9Lum
w5Axj4IUozTvQZuA8kaF5xmBeKgH9MRweyb8Hl4VDCkV0pfA9qHcf8bAHSlps6m0HPvoCB8n8vh4
t8cyRENbP4nomXexxoWNxzWCIqwUTmgosDAqXAT7CjbU3ScGYNUK7cWzoXDEVoGJpCWSFFMY3wyY
RUfBi1KAMUbtc6wbq2oQz1ZgPDsRMWQa0dklURymezFG59s/xiV/bFyCw+7vj0sWf/q35E//9pdc
Zvhjv7AKTB+Fqdv8R0HYv+STAobbBv+nrmhx+O5fZiPeT6blSUvHyPH7/AOG4c+zEfcn03YMD+Gl
osX5Q38DFO59F0L+Ggq3+ErQ6Tb5xUxamNz8OBoBE2b2KJppWdXl1eR+Ymi5tLIoW+LBh5uiXi/m
GiLSGLMnrsCPQEnkJDXcIvTeydKkxfYZZ6KRXwY+V0PXBBttqKi2UCjgsa9xTwVLehwcLBvboWxz
dlU57HSbKhS3f0Ctrjkbki84tRFCOsGKzCUMemB5OEcFlzwKLUi1l2DGnDILDhgPXsyWRX1Jdlte
5I99RF/n5gRjhVN9qFvf2lEbOoiyWYsaTEYr0R8S0YVrujx/iaH6ossiPOYnh9UCXLdpcHoWcsjQ
Sc4Eqg4+m9D2JKzonnPjU3rxXemjZfLrc1DXLzZWZtTohLwksr1WGu+bXq4cp74ddJUJ16cbyYYW
Z9MlvqQUg3PLps0+u45NS6hjD5jg77EcxdfaTRFhpsTTgx29RZa89YIkI4ditMgA6Pd9QjiZz+Ue
I8SpbaJIhjIGbcqBtpECDRT+GdVkg5ndciR9DXiivTYB8wOb8a5JAgrhWHu/UbaOlvfkVRzVhe5u
i5DVG4ZgziqsuYDcEmqyufZs+DYhVmsLHNf3hcm2BA8/trDkaLSOdqe1bUGphilPlytPT/ugRziP
Ti4PDUKbbJLzMm7OyLvwxbN8b5kzQ/JH2BMHNLoAGPNgbRdt6t9XM4RWaZF86nf2EQHnOvG1PYEh
SNh4H52heZYapdJMM4tE/TJx2pdzvDIBglZlW580fyYQnBzGNjSXUee8F3iBVpTfiR8z4vHFuRLU
/DL7aqbxrcG2Z2FVzkkLIIvbHDuEuh/ZxzGTcB0NljnjsHUTjNOZbPlJcbT9Kwtf6kCuJQwZ2yWK
dmZXRYShbaad5WzuPZ+ndJ5ecr1kbjMxR7TVO0EkB95L/omWf6DrbnCfndKBzRW5ZDFlCu7vbMaW
CTg+RepMG58xTjceKjcS59wvdtYUDrez9tX2soFZf/AkOswLKnde0ani4TiKJXorHEbwM+40Vat/
uAw3CtlcpbHEEpoCxvE/E4teCwuHe1mRMa9h2OF/mXReMwaGhwK6e4khBTZGo2euWN/e41FGMfX6
XTXaoJ5e5cw4Yje+yUNSf9H1xaUVU2Oki9lgUxI4YQAX2n6TJoG/gcXHLSGlosR3tHXfOtZniyls
SDcx2LYWBu+mGNeDKU9WvaklQoIyKz4yJfbwWofWxWXUhg6kE2wgcn24lDkfVcMuHwKXPIga9Yim
ZCREcRzkGB0DGX81M6wu0ya2uHARn5h+fE3QTS6YOjNr4IaORrpzjP0fhvloomBJUbLUStIS4PFR
YSyJ0sVC8cLU9p5VHWdTR8ommpgIbUyRKmmWAgBbhQKOMIFCwYGBjvjOKcJkgTk2a0wYwoqg1sXA
I2rG1SGwxF3mDZdMYYdhNNwQ9AcsoZDECTbRh1HMYRU7KnizrYNtBMWYKpyRAe01VYAjc1z8MBX0
WCn80VEgpKeQSD+gp6nKrIb3BZjEp+GEP+VVKJRygqlsFFxJk6VshkG+umFvKADTkw+eAjLLmGKx
cSAT8iXbLOMaWBhG8HQModUuOweTJB0vZR11/6I0mOFZDI/G5HZWKGgXYMJaQodqChNlRI6BqkJH
+5yevPfcg0fPuoA+5fMJaTq0jPwG63YIhvccEpWzQWxyBaei/oUcVcCq9Z1dZePGd6uAVgHZOtUg
ro2CXVuFvSYKgA1iUNie9V8NGxsrSNZ1d0Flf4tskygsKFpb4bSRAmtDCFtbobY9zK0Be4u89cNR
MO6ksNwCkGqRDVSiWIQxi03cXTJvjCrolkbKP45ohFzq0HSycC3LsFbSzkyOpkPRV4s4UTSURlgj
koD5zi7DYsNkeD1H/tmr+/ro5dpnTiDacmzabjOW5pXsQfcSIdyO2uCmbz4rYKlIUVMB+JTalHcD
UsxIkVWs/rQlRQRQlzh3k2zgJuCwmgqTLqevbkF0H7Qh/sKwm56WA1UxXAkwFyrcF8W9ZEBeQCLh
QmMlaYB/sWKhT7bmYYcF+IvdR9kxBRaLgcaaxEVMDol97Kjkt0Fbvtlme0oUa5ZirM3Ht7ugDoBD
a5tjKvks6opRmxStNiXqIdKqgpY1jmBIoNpc8DYU/sxk9eJLO1c7GzsrS5/0tUQ9Bhg3SLJ8vUup
eDkGaXe9IujI0nzuRtLiQOs0nL1Gu78ti/AU+XWA0vdjBsUzFJM3ND4/Lq17To3gkYtOkPRCxynN
ud7GAwdd1lcrF8wvMNQwGfDPbbBsC0R1qSLrkpqiOXiTGLHahhdU0PbCUwzhAEw4KqpwTrUR/hDH
db+zFr1iDzsNU/rUXRct86c0SL21NmEH4DwxkKrZ3zJC6YfnifnHwQBtxAFCuWVBOxqKeywBICcd
2+vGlU96W4Rb4nkeqcTQm43PnUZJUs3iCin2LCGTx1eg+XpJa0O7q7jLFgBzUiRmBJJZQKDrVX4f
TCqD00vvcOhhjzCe5969yQftmzdOxTrvc7Fn4PjqQm5xXbJiweZmXDvB+GkMfcqhGWzNOp3uJoLQ
z3XNdHaImsfENfBz7TOGLi0AAh67ZKtVpNUH7UwWC1pVEIknPfajVccdSSkZHdK8ekXe857PPTtq
jYSsLEhvdX2yt36YnOeBIHrP1jVeLo7Rpe2eHVG66ylkp0Ci6Kmn/4Z2wlGOOHNWBxW24QZuqnTt
0Q55bkn5iVtU7db3QQYF2U/yw9TJYSYk5VoPYbmE72s8IIqUck6mItzq03SPYK04yE+36tJ9EjH4
1GM2VoGSEa5ZPMtQy46Gq8XkZh/IrKALLx/iQHK8Tk/YQaxnPpq1r4XLyEivtZybdeU3x86Z4c8G
C9uxT9fzxX5S05veRD3kJfbXLKT/L4HG9nrAHDIweiQ0QpLiIN/RcnNOpoguMMLdDfX4YhZYPRML
fo20x9g1rcsYJNUqqkWyqfy31Oy+eX6f35eF/EhJTBZF/ZpYVQRUsGQaTTZMN6+1oNIR6KWKNU1W
RAZkC1SQL0nKZ0r0Mzo0GlBt8JKtUYgLApd9NfUunvt4a2fEHqeUBaz+EOmJ4GBU47HNphc7h71o
uo/RJ9UJlC3VZgKZDQnqUpa87x2R2354qC3NWyU+qxYSGrJl7kU6kdEvfmjcixh/CziPFvcKFVzg
RmsrzdPVP/rQP9KHCp0m8Pf7UAIA8r9s2/P9D/57J6r/5LEGp7NEu0zUtfwVNW/ShkqboRbL+B9t
e9yfBJNnyFKG747Ngv/HZtQwhe6QyOCZuqfcUP+GbhSulm7zN92oo7u8DAvfHr7kb6h5OCFB/ULd
m8+5XPRD5fLJH/Z2VH+1iNlmKTQB5wp0JCZP4dRh1sNchjC4BLx70NxHzWqPSWcuxx5IJ/KNaoEP
JRK3YCd0vM/yyFFNJagx5tm+GcwEt0Aj+YzLXLSERyZ2p1En+KzoE2/dg+B5/nRK+kd8pzuGO1jp
GOKNjAFYF5XAPRbVB1Deus69O0dPv3ihhkEiUciisvdhj0AG8zmcMHoMVhxLCi54K0DaEj5ij6gy
UXxvg0Veur50ZgxSOEq2lImhLYu+WfTMoINuBrpmf0O31GI+bl6qVLsZ2XwSkm2ybtGiRwuv1CCn
HSVKZCQgT3vGIWCbQ+EHw2oW5ktvniyjc4ln07zF6L37wos3bbvn9tsxMq7o7mjzaTcwCCzEp5wB
pk3no9Oac9RS+DReczN3B810aoo2puNE78AH9zclfvKLzIdO1Ux0WVM0LoQhjhg9mdvawUljdqML
Lq+vGSdZxYkm1NGWccZV7ftkR+mmTctq1TeRfYmap0Idixbn48g56aoDs1RHZ8kZGs3ue5TN8liU
3S6RJSPjuGr3Zoa+kibq66AOY9R8XPPqgB6cD7c0YTg5uGtO8EYd5e4U42jN4a5zyqcWXheW/pRw
+mOgUz4A39eQxOpyQGCdH8myNDadOUKCqksk5jaZWjPFoRS4IC8PaKDvnQStRUi53KqbqOZGUjcT
LN+161rqai6tgWhw/CDa+7HG1CiPCoRyXcm2ZEYqJtW9p3EBTuomHNSdqKnbceaaZGjrUsaJc4lv
5grTam2lq1vVdNJzEri2UpXdmsLAaFHdwbpZvJMJiRtmGB96rmlD3ddlpgzz2J+Q1TSvfXWrZ/nY
bAcuelPd+Lrtteuw7JtH9lbLWdUFZLhOd7ahMQrI0iOF4OdojIC7dYnWTlUWISVGoWoNCshiXVB+
6JQhuqpHymnt5EN6ZzNaabL0voAso1xCI8oTOYzINGgVMzzyywQOw462fdERrYI2pVMSsSJWH+WA
ZYVLxrrNpa6w1xpli68kLgTL6DxuyF4E+pdBCWFsJYlJlDhGix3iRE0a18riySuUjeyxUYKaLsif
TBQ2uJCMK5nmOSvXLyJmJJCixhmqgH5qcLnzcBHWoMxaaLNKYWct/FmuQDSa0QuBgvNqVJBajldK
6EJnDvZVh2KjrcNoPHax2YVw01rxOkK8FQp9M7pvpkLhHAXFxdBxmcLk2rAnVwMyHMhx7ZgxFqX5
oO9Dl1lVMDJNMDI9eZtH7YA5GUB4qa3b2h13RkEcXNjYclFM0Y0+CmUv5pOS029nP+sWBvH2gAh8
P5EewnNIO1maresSxOOMBFcgMJgQVgjcpEB5R+X9C51UKzmtjrE9xerkg//mPuaqvvojIbUwssLs
boJoXOZj+ILZIzPmupw3hczQFor2xq2N5mJgu5KGSXmdnJ5fZPZKBzodnWau14I5+opHd+cRGrXF
PCDEpKHEusilE3TgJLbegAghmCgIffuYEzm/EX1tI88Ntaeg2KF2Sm55iv21NDdoRy7k8JyLdphx
6YG4iMP5vS6jWzL3ussUbfgvVqJ4bRK5PgxFfoj8vV15GNYnrBNxEHgIhsHZ1Kq9qtNUW1s8WyQy
zYvIKh4QqUrg/wkqctDTRxcHrxPGr4xB1f9s6n3XVt19BZQ68UwX9rhycuzgR/nsagRTj03ALK7E
9yDvdfbjlnlGqtot7MEH6Hrj1KIzBETeOdBfAd7/Q7sxu8FjqduH6xYC4hgxkElwdDBzDBV6O1+l
/J6eVOqAPKStb2g1H+4OBWWabUYbYbDryHaP5xgrKfdBlrgk9ZknlwVuM6YYXI7KfNW30lniTcbQ
pgq2jvYh/Wo+4mdNom+t19yD1VPusNGnyHS5JGZtY7IuratRB3zhJUWjBtdpTmiI8Sc1sp7EjLYM
CZxhVlzO4pO0kl2Fgp64T4LNLEkuKC94AFsxWOwEUsJ9um+sse79uBQbFkjxNq2g6QVkCdxsuexR
4yyxZ+gPQAWmZT3ZeZ7sW1zvHDT066GhRcwz/dKO+Rc9jNc5eZxkXdJypQnTRacROruR8AlvdmNd
5vlrirRpwOSONHBoLHJpX5MyW3Vx+FxOOUcXQttF7dm3vjPg7NtlG5lo3NZ85olJwBEPtdUzo0Hl
EGaQSUJIZ5Niv2qMN16j0d9OmrYj3XN28Mk24q1H2Oyq7+lA84H8HCbSFMG9w/Ac7qqCsflfUwj/
3/fxn4PPYvXavq7zNmqnS/eJIeJn06Vt8+cKUf3bO6x+2wd60//Mb/rrX+ifPr9/0T9WWv+WiP3+
ur6/6L/2ZdJXXnb38fkv/8d2f3J0ziHsf2wd8FrBrLTGwb//a4NkRkvoVNEOEgXIVgpbSvkf3qbf
eyP++vf48zv613/Pr76Bd8icVv0kgqj4TQAl0OyvuovfeQt+8xV+eAu8nwwyJiW/qHUW6+9fvwWS
VRcrMNvhDeATKH/++/7734JX+NZ8FTVtHb23f4Fq/oPvw2++zA/vg4vImEWbboMwo/5VbduPjwLd
FLZOmLWw+XPRBv+9vg88wX/kefj994E4DGFJF3crXK9MojR+/T7InxDDONjH8iZ43s/q8L+/p4FV
7X/5XSAe1YOTZjclJKEgv3oa5E+W45GqRXeNbtc1+ND8jxwMv/kx/nx2Kt8wBgW8+t+uwH/ncPjN
V/nhQ8HhQMqfkPSHP08QfvxIqNPRI4VFGhyf1s9jjr+jR0FF7bKI/68+CVwRCCDAvTElMCysdP7D
k4DtAO5C6GNdF3r47/BJIEL455vr/9/v/4knwWUDZ+pSt1F/6DpX74/PAuSDJ8EbXIOhks2d+f+Y
O5sdp2EoCr8L+1RpmjrJgpEYiR9pBEICzWJ2ZhpBRy1BiViUt+ARWPYV2Ea8F5+dtI2TTEq5s/B2
0vHPlX3v8fH1ub6ZwW5VhihdDgj/4RWJmCQgRuhUu+GSAtAhMYIvbAkYNv/sgGMwpZHkZlCUuICR
VDH4yDUCsGlB+a9kGSekwpj8GL98Y7sUnsAG8yiB7VRmySP22IuUqJbE6KbHsf2qWh7YKwfJo6os
lC8FKmeZPChu6pDL7JtBzRKj1Em6klGc93JHmDOAGDepGbNPlynZioCjLMTjdh1kOkNAJA6RqclI
koax93JXpKF4OagZD1EBHzwSVNwvuFZgTxCLYm4x2BuYw9cwIbYC9eYyrl1ARkAClADdcEkCIWy6
4t0loAFJV//sQJgY0df9D9QQ87yUSybAAzCy5xt4ZkoxPlNxgjKMdq14GSieADsZYDRPlgYvg6Bc
CMliADSdjp5eOgbkkeVxArVksAIsg8HR1ApxHCSVG6MFigqo6bAjiBSe2qEZlwhJRyQIhBEXh5SI
RIbGsYPJLY5CGBfcg3le7Wmg4GmbdD0ADBYwa2BpVObGfEMYphiKZJc5l9ee2mF4vX+xjyRgRgoO
QUXsiaTPQbIeIlAV4nZsDUPRXRAy/wFrHmldyrpsVpbQXefVGO/72A8ONObwe0thGjoCr3dMMbA/
NPxu0/eJ771yeAhLs3Y+HmjX7r+3Exx2PTqowx/frPNSl/dfdna6u3aY7/QWRvhWV11yMYNBsBD5
NJDnz5xhdnbBVLs3hdFkKLbBS5I48/JzsXW7aQ9l0m7Oa94/zq4fCbOpebze/flZBm8L0lYCHgyW
Lh0Nami4Buk8XuUP9b7smaghtKRNX+tSf91pt+32BCBuu/6FAsfNukIOs9dBQ0WJOyjKqlgFLz7p
+vdDcJcj/F/vna7awy0AVtrXZYoiwnV1pnqZsPWpitLCpt/n1dh1BHyx1P6XiKsKJ3H9faXxx2MT
4VwsnchtXv34VtZ7x+WdSBhp89NPuYSWudMbx1W0wwa7Sof9odhS7/HQThMkuU2wJ3Bp2x8R4h0O
27Ky0qbPJSxO2nssXh/vU4dR/HBPOvZvLkQxv7jf5Lq8+gsAAP//</cx:binary>
              </cx:geoCache>
            </cx:geography>
          </cx:layoutPr>
          <cx:valueColors>
            <cx:minColor>
              <a:schemeClr val="tx2"/>
            </cx:minColor>
            <cx:midColor>
              <a:schemeClr val="accent1"/>
            </cx:midColor>
            <cx:maxColor>
              <a:schemeClr val="accent1">
                <a:lumMod val="20000"/>
                <a:lumOff val="80000"/>
              </a:schemeClr>
            </cx:maxColor>
          </cx:valueColors>
          <cx:valueColorPositions count="3"/>
        </cx:series>
      </cx:plotAreaRegion>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5.xml.rels><?xml version="1.0" encoding="UTF-8" standalone="yes"?>
<Relationships xmlns="http://schemas.openxmlformats.org/package/2006/relationships"><Relationship Id="rId1" Type="http://schemas.openxmlformats.org/officeDocument/2006/relationships/image" Target="../media/image3.jpg"/></Relationships>
</file>

<file path=xl/drawings/_rels/drawing46.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59.xml.rels><?xml version="1.0" encoding="UTF-8" standalone="yes"?>
<Relationships xmlns="http://schemas.openxmlformats.org/package/2006/relationships"><Relationship Id="rId1" Type="http://schemas.microsoft.com/office/2014/relationships/chartEx" Target="../charts/chartEx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chart" Target="../charts/chart114.xml"/><Relationship Id="rId1" Type="http://schemas.openxmlformats.org/officeDocument/2006/relationships/chart" Target="../charts/chart113.xml"/><Relationship Id="rId4" Type="http://schemas.openxmlformats.org/officeDocument/2006/relationships/chart" Target="../charts/chart11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absolute">
    <xdr:from>
      <xdr:col>0</xdr:col>
      <xdr:colOff>203200</xdr:colOff>
      <xdr:row>35</xdr:row>
      <xdr:rowOff>0</xdr:rowOff>
    </xdr:from>
    <xdr:to>
      <xdr:col>1</xdr:col>
      <xdr:colOff>6488800</xdr:colOff>
      <xdr:row>58</xdr:row>
      <xdr:rowOff>42863</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8</xdr:row>
      <xdr:rowOff>84137</xdr:rowOff>
    </xdr:from>
    <xdr:to>
      <xdr:col>1</xdr:col>
      <xdr:colOff>6514200</xdr:colOff>
      <xdr:row>31</xdr:row>
      <xdr:rowOff>127000</xdr:rowOff>
    </xdr:to>
    <xdr:grpSp>
      <xdr:nvGrpSpPr>
        <xdr:cNvPr id="3" name="Group 2">
          <a:extLst>
            <a:ext uri="{FF2B5EF4-FFF2-40B4-BE49-F238E27FC236}">
              <a16:creationId xmlns:a16="http://schemas.microsoft.com/office/drawing/2014/main" id="{7BB24D80-A0A0-4AA2-ACD8-1B9A8130FACA}"/>
            </a:ext>
          </a:extLst>
        </xdr:cNvPr>
        <xdr:cNvGrpSpPr/>
      </xdr:nvGrpSpPr>
      <xdr:grpSpPr>
        <a:xfrm>
          <a:off x="228600" y="1836737"/>
          <a:ext cx="7200000" cy="4716463"/>
          <a:chOff x="228600" y="1836737"/>
          <a:chExt cx="7200000" cy="4716463"/>
        </a:xfrm>
      </xdr:grpSpPr>
      <xdr:graphicFrame macro="">
        <xdr:nvGraphicFramePr>
          <xdr:cNvPr id="11" name="Chart 10">
            <a:extLst>
              <a:ext uri="{FF2B5EF4-FFF2-40B4-BE49-F238E27FC236}">
                <a16:creationId xmlns:a16="http://schemas.microsoft.com/office/drawing/2014/main" id="{00000000-0008-0000-0100-00000B000000}"/>
              </a:ext>
            </a:extLst>
          </xdr:cNvPr>
          <xdr:cNvGraphicFramePr/>
        </xdr:nvGraphicFramePr>
        <xdr:xfrm>
          <a:off x="228600" y="1836737"/>
          <a:ext cx="7200000" cy="471646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 name="TextBox 1">
            <a:extLst>
              <a:ext uri="{FF2B5EF4-FFF2-40B4-BE49-F238E27FC236}">
                <a16:creationId xmlns:a16="http://schemas.microsoft.com/office/drawing/2014/main" id="{5A696474-0532-46EC-955C-F47147623550}"/>
              </a:ext>
            </a:extLst>
          </xdr:cNvPr>
          <xdr:cNvSpPr txBox="1"/>
        </xdr:nvSpPr>
        <xdr:spPr>
          <a:xfrm>
            <a:off x="2095500" y="3581400"/>
            <a:ext cx="594906" cy="311496"/>
          </a:xfrm>
          <a:prstGeom prst="rect">
            <a:avLst/>
          </a:prstGeom>
          <a:noFill/>
        </xdr:spPr>
        <xdr:txBody>
          <a:bodyPr vertOverflow="clip" horzOverflow="clip" wrap="none" rtlCol="0" anchor="t">
            <a:spAutoFit/>
          </a:bodyPr>
          <a:lstStyle/>
          <a:p>
            <a:r>
              <a:rPr lang="hu-HU" sz="1400" b="1" dirty="0" err="1">
                <a:solidFill>
                  <a:srgbClr val="C00000"/>
                </a:solidFill>
              </a:rPr>
              <a:t>103,5</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171450</xdr:colOff>
      <xdr:row>9</xdr:row>
      <xdr:rowOff>171451</xdr:rowOff>
    </xdr:from>
    <xdr:to>
      <xdr:col>3</xdr:col>
      <xdr:colOff>657226</xdr:colOff>
      <xdr:row>30</xdr:row>
      <xdr:rowOff>63498</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71450" y="2000251"/>
          <a:ext cx="7521576" cy="5353047"/>
          <a:chOff x="8905874" y="12715876"/>
          <a:chExt cx="7200000" cy="4736937"/>
        </a:xfrm>
      </xdr:grpSpPr>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8905874" y="12715876"/>
          <a:ext cx="7200000" cy="473693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0600-000004000000}"/>
              </a:ext>
            </a:extLst>
          </xdr:cNvPr>
          <xdr:cNvSpPr>
            <a:spLocks/>
          </xdr:cNvSpPr>
        </xdr:nvSpPr>
        <xdr:spPr>
          <a:xfrm>
            <a:off x="12507117" y="12966526"/>
            <a:ext cx="1003571" cy="303991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0600-000005000000}"/>
              </a:ext>
            </a:extLst>
          </xdr:cNvPr>
          <xdr:cNvSpPr>
            <a:spLocks/>
          </xdr:cNvSpPr>
        </xdr:nvSpPr>
        <xdr:spPr>
          <a:xfrm>
            <a:off x="14505965" y="12966525"/>
            <a:ext cx="997240" cy="303991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editAs="absolute">
    <xdr:from>
      <xdr:col>0</xdr:col>
      <xdr:colOff>146339</xdr:colOff>
      <xdr:row>32</xdr:row>
      <xdr:rowOff>67542</xdr:rowOff>
    </xdr:from>
    <xdr:to>
      <xdr:col>3</xdr:col>
      <xdr:colOff>632115</xdr:colOff>
      <xdr:row>61</xdr:row>
      <xdr:rowOff>143741</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0.22371</cdr:x>
      <cdr:y>0.05291</cdr:y>
    </cdr:from>
    <cdr:to>
      <cdr:x>0.36194</cdr:x>
      <cdr:y>0.69466</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1594" y="278822"/>
          <a:ext cx="1039093" cy="3381586"/>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2.xml><?xml version="1.0" encoding="utf-8"?>
<c:userShapes xmlns:c="http://schemas.openxmlformats.org/drawingml/2006/chart">
  <cdr:relSizeAnchor xmlns:cdr="http://schemas.openxmlformats.org/drawingml/2006/chartDrawing">
    <cdr:from>
      <cdr:x>0.22387</cdr:x>
      <cdr:y>0.05319</cdr:y>
    </cdr:from>
    <cdr:to>
      <cdr:x>0.36202</cdr:x>
      <cdr:y>0.71622</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2460" y="312594"/>
          <a:ext cx="1038225" cy="3896589"/>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0.50003</cdr:x>
      <cdr:y>0.05319</cdr:y>
    </cdr:from>
    <cdr:to>
      <cdr:x>0.63832</cdr:x>
      <cdr:y>0.71622</cdr:y>
    </cdr:to>
    <cdr:sp macro="" textlink="">
      <cdr:nvSpPr>
        <cdr:cNvPr id="3" name="Rectangle 2">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3757838" y="312594"/>
          <a:ext cx="1039298" cy="3896589"/>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0.77716</cdr:x>
      <cdr:y>0.05319</cdr:y>
    </cdr:from>
    <cdr:to>
      <cdr:x>0.91642</cdr:x>
      <cdr:y>0.71622</cdr:y>
    </cdr:to>
    <cdr:sp macro="" textlink="">
      <cdr:nvSpPr>
        <cdr:cNvPr id="4" name="Rectangle 3">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5840533" y="312594"/>
          <a:ext cx="1046570" cy="3896589"/>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0</xdr:col>
      <xdr:colOff>114300</xdr:colOff>
      <xdr:row>8</xdr:row>
      <xdr:rowOff>90487</xdr:rowOff>
    </xdr:from>
    <xdr:to>
      <xdr:col>2</xdr:col>
      <xdr:colOff>11800</xdr:colOff>
      <xdr:row>28</xdr:row>
      <xdr:rowOff>127000</xdr:rowOff>
    </xdr:to>
    <xdr:grpSp>
      <xdr:nvGrpSpPr>
        <xdr:cNvPr id="7" name="Group 6">
          <a:extLst>
            <a:ext uri="{FF2B5EF4-FFF2-40B4-BE49-F238E27FC236}">
              <a16:creationId xmlns:a16="http://schemas.microsoft.com/office/drawing/2014/main" id="{00000000-0008-0000-0700-000007000000}"/>
            </a:ext>
          </a:extLst>
        </xdr:cNvPr>
        <xdr:cNvGrpSpPr/>
      </xdr:nvGrpSpPr>
      <xdr:grpSpPr>
        <a:xfrm>
          <a:off x="114300" y="1690687"/>
          <a:ext cx="7200000" cy="4799013"/>
          <a:chOff x="114300" y="1690687"/>
          <a:chExt cx="7200000" cy="4799013"/>
        </a:xfrm>
      </xdr:grpSpPr>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114300" y="1690687"/>
          <a:ext cx="7200000" cy="4799013"/>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Straight Connector 4">
            <a:extLst>
              <a:ext uri="{FF2B5EF4-FFF2-40B4-BE49-F238E27FC236}">
                <a16:creationId xmlns:a16="http://schemas.microsoft.com/office/drawing/2014/main" id="{00000000-0008-0000-0700-000005000000}"/>
              </a:ext>
            </a:extLst>
          </xdr:cNvPr>
          <xdr:cNvCxnSpPr/>
        </xdr:nvCxnSpPr>
        <xdr:spPr>
          <a:xfrm>
            <a:off x="723900" y="3962400"/>
            <a:ext cx="596900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152400</xdr:colOff>
      <xdr:row>31</xdr:row>
      <xdr:rowOff>165100</xdr:rowOff>
    </xdr:from>
    <xdr:to>
      <xdr:col>2</xdr:col>
      <xdr:colOff>49900</xdr:colOff>
      <xdr:row>57</xdr:row>
      <xdr:rowOff>11113</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736600</xdr:colOff>
      <xdr:row>43</xdr:row>
      <xdr:rowOff>139700</xdr:rowOff>
    </xdr:from>
    <xdr:to>
      <xdr:col>1</xdr:col>
      <xdr:colOff>5867400</xdr:colOff>
      <xdr:row>43</xdr:row>
      <xdr:rowOff>139700</xdr:rowOff>
    </xdr:to>
    <xdr:cxnSp macro="">
      <xdr:nvCxnSpPr>
        <xdr:cNvPr id="9" name="Straight Connector 8">
          <a:extLst>
            <a:ext uri="{FF2B5EF4-FFF2-40B4-BE49-F238E27FC236}">
              <a16:creationId xmlns:a16="http://schemas.microsoft.com/office/drawing/2014/main" id="{00000000-0008-0000-0700-000009000000}"/>
            </a:ext>
          </a:extLst>
        </xdr:cNvPr>
        <xdr:cNvCxnSpPr/>
      </xdr:nvCxnSpPr>
      <xdr:spPr>
        <a:xfrm>
          <a:off x="736600" y="9359900"/>
          <a:ext cx="607060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38100</xdr:colOff>
      <xdr:row>38</xdr:row>
      <xdr:rowOff>152400</xdr:rowOff>
    </xdr:from>
    <xdr:to>
      <xdr:col>1</xdr:col>
      <xdr:colOff>6323700</xdr:colOff>
      <xdr:row>65</xdr:row>
      <xdr:rowOff>151725</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8</xdr:row>
      <xdr:rowOff>166687</xdr:rowOff>
    </xdr:from>
    <xdr:to>
      <xdr:col>1</xdr:col>
      <xdr:colOff>6371325</xdr:colOff>
      <xdr:row>35</xdr:row>
      <xdr:rowOff>166012</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85725" y="1792287"/>
          <a:ext cx="7200000" cy="5485725"/>
          <a:chOff x="85725" y="1792287"/>
          <a:chExt cx="7200000" cy="5485725"/>
        </a:xfrm>
      </xdr:grpSpPr>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85725" y="1792287"/>
          <a:ext cx="7200000" cy="5485725"/>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 name="Straight Connector 2">
            <a:extLst>
              <a:ext uri="{FF2B5EF4-FFF2-40B4-BE49-F238E27FC236}">
                <a16:creationId xmlns:a16="http://schemas.microsoft.com/office/drawing/2014/main" id="{00000000-0008-0000-0800-000003000000}"/>
              </a:ext>
            </a:extLst>
          </xdr:cNvPr>
          <xdr:cNvCxnSpPr/>
        </xdr:nvCxnSpPr>
        <xdr:spPr>
          <a:xfrm flipV="1">
            <a:off x="5892800" y="2082800"/>
            <a:ext cx="12700" cy="323850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5.xml><?xml version="1.0" encoding="utf-8"?>
<c:userShapes xmlns:c="http://schemas.openxmlformats.org/drawingml/2006/chart">
  <cdr:relSizeAnchor xmlns:cdr="http://schemas.openxmlformats.org/drawingml/2006/chartDrawing">
    <cdr:from>
      <cdr:x>0.8061</cdr:x>
      <cdr:y>0.05093</cdr:y>
    </cdr:from>
    <cdr:to>
      <cdr:x>0.80786</cdr:x>
      <cdr:y>0.64128</cdr:y>
    </cdr:to>
    <cdr:cxnSp macro="">
      <cdr:nvCxnSpPr>
        <cdr:cNvPr id="2" name="Straight Connector 1">
          <a:extLst xmlns:a="http://schemas.openxmlformats.org/drawingml/2006/main">
            <a:ext uri="{FF2B5EF4-FFF2-40B4-BE49-F238E27FC236}">
              <a16:creationId xmlns:a16="http://schemas.microsoft.com/office/drawing/2014/main" id="{9D159D72-33C9-4DAE-8D61-F637D60AF451}"/>
            </a:ext>
          </a:extLst>
        </cdr:cNvPr>
        <cdr:cNvCxnSpPr/>
      </cdr:nvCxnSpPr>
      <cdr:spPr>
        <a:xfrm xmlns:a="http://schemas.openxmlformats.org/drawingml/2006/main" flipV="1">
          <a:off x="5803904" y="279388"/>
          <a:ext cx="12672" cy="3238498"/>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6426200</xdr:colOff>
      <xdr:row>31</xdr:row>
      <xdr:rowOff>190500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101600</xdr:rowOff>
    </xdr:from>
    <xdr:to>
      <xdr:col>1</xdr:col>
      <xdr:colOff>6426200</xdr:colOff>
      <xdr:row>58</xdr:row>
      <xdr:rowOff>139702</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6502400</xdr:colOff>
      <xdr:row>31</xdr:row>
      <xdr:rowOff>190500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190500</xdr:rowOff>
    </xdr:from>
    <xdr:to>
      <xdr:col>1</xdr:col>
      <xdr:colOff>6642100</xdr:colOff>
      <xdr:row>58</xdr:row>
      <xdr:rowOff>177800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absoluteAnchor>
    <xdr:pos x="263525" y="1816100"/>
    <xdr:ext cx="5984875" cy="4114800"/>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93674" y="6505574"/>
    <xdr:ext cx="6156326" cy="3819526"/>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0.08236</cdr:x>
      <cdr:y>0</cdr:y>
    </cdr:from>
    <cdr:to>
      <cdr:x>0.44301</cdr:x>
      <cdr:y>0.08155</cdr:y>
    </cdr:to>
    <cdr:sp macro="" textlink="">
      <cdr:nvSpPr>
        <cdr:cNvPr id="2" name="TextBox 1">
          <a:extLst xmlns:a="http://schemas.openxmlformats.org/drawingml/2006/main">
            <a:ext uri="{FF2B5EF4-FFF2-40B4-BE49-F238E27FC236}">
              <a16:creationId xmlns:a16="http://schemas.microsoft.com/office/drawing/2014/main" id="{9C6BC250-B6F1-442F-9497-437314FE151E}"/>
            </a:ext>
          </a:extLst>
        </cdr:cNvPr>
        <cdr:cNvSpPr txBox="1"/>
      </cdr:nvSpPr>
      <cdr:spPr>
        <a:xfrm xmlns:a="http://schemas.openxmlformats.org/drawingml/2006/main">
          <a:off x="507045" y="0"/>
          <a:ext cx="2220281"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Annual change (per cent)</a:t>
          </a:r>
          <a:endParaRPr lang="hu-HU" sz="1400">
            <a:effectLst/>
          </a:endParaRPr>
        </a:p>
      </cdr:txBody>
    </cdr:sp>
  </cdr:relSizeAnchor>
  <cdr:relSizeAnchor xmlns:cdr="http://schemas.openxmlformats.org/drawingml/2006/chartDrawing">
    <cdr:from>
      <cdr:x>0.6841</cdr:x>
      <cdr:y>0</cdr:y>
    </cdr:from>
    <cdr:to>
      <cdr:x>0.92064</cdr:x>
      <cdr:y>0.08155</cdr:y>
    </cdr:to>
    <cdr:sp macro="" textlink="">
      <cdr:nvSpPr>
        <cdr:cNvPr id="3" name="TextBox 2">
          <a:extLst xmlns:a="http://schemas.openxmlformats.org/drawingml/2006/main">
            <a:ext uri="{FF2B5EF4-FFF2-40B4-BE49-F238E27FC236}">
              <a16:creationId xmlns:a16="http://schemas.microsoft.com/office/drawing/2014/main" id="{7EB5750A-CAFC-4898-A073-A2E0F099D035}"/>
            </a:ext>
          </a:extLst>
        </cdr:cNvPr>
        <cdr:cNvSpPr txBox="1"/>
      </cdr:nvSpPr>
      <cdr:spPr>
        <a:xfrm xmlns:a="http://schemas.openxmlformats.org/drawingml/2006/main">
          <a:off x="4211532" y="0"/>
          <a:ext cx="1456218"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Balance indicator</a:t>
          </a:r>
          <a:endParaRPr lang="hu-HU" sz="1400" dirty="0" err="1"/>
        </a:p>
      </cdr:txBody>
    </cdr:sp>
  </cdr:relSizeAnchor>
</c:userShapes>
</file>

<file path=xl/drawings/drawing2.xml><?xml version="1.0" encoding="utf-8"?>
<c:userShapes xmlns:c="http://schemas.openxmlformats.org/drawingml/2006/chart">
  <cdr:relSizeAnchor xmlns:cdr="http://schemas.openxmlformats.org/drawingml/2006/chartDrawing">
    <cdr:from>
      <cdr:x>0.07408</cdr:x>
      <cdr:y>0.49107</cdr:y>
    </cdr:from>
    <cdr:to>
      <cdr:x>0.92251</cdr:x>
      <cdr:y>0.49377</cdr:y>
    </cdr:to>
    <cdr:cxnSp macro="">
      <cdr:nvCxnSpPr>
        <cdr:cNvPr id="3" name="Straight Connector 2">
          <a:extLst xmlns:a="http://schemas.openxmlformats.org/drawingml/2006/main">
            <a:ext uri="{FF2B5EF4-FFF2-40B4-BE49-F238E27FC236}">
              <a16:creationId xmlns:a16="http://schemas.microsoft.com/office/drawing/2014/main" id="{D0FB4344-9FD9-4526-8FEE-0925777C11D8}"/>
            </a:ext>
          </a:extLst>
        </cdr:cNvPr>
        <cdr:cNvCxnSpPr/>
      </cdr:nvCxnSpPr>
      <cdr:spPr>
        <a:xfrm xmlns:a="http://schemas.openxmlformats.org/drawingml/2006/main">
          <a:off x="533376" y="2316137"/>
          <a:ext cx="6108696" cy="12734"/>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0.254</cdr:x>
      <cdr:y>0.34467</cdr:y>
    </cdr:from>
    <cdr:to>
      <cdr:x>0.33642</cdr:x>
      <cdr:y>0.41071</cdr:y>
    </cdr:to>
    <cdr:sp macro="" textlink="">
      <cdr:nvSpPr>
        <cdr:cNvPr id="4" name="TextBox 1">
          <a:extLst xmlns:a="http://schemas.openxmlformats.org/drawingml/2006/main">
            <a:ext uri="{FF2B5EF4-FFF2-40B4-BE49-F238E27FC236}">
              <a16:creationId xmlns:a16="http://schemas.microsoft.com/office/drawing/2014/main" id="{5A696474-0532-46EC-955C-F47147623550}"/>
            </a:ext>
          </a:extLst>
        </cdr:cNvPr>
        <cdr:cNvSpPr txBox="1"/>
      </cdr:nvSpPr>
      <cdr:spPr>
        <a:xfrm xmlns:a="http://schemas.openxmlformats.org/drawingml/2006/main">
          <a:off x="1828800" y="1625600"/>
          <a:ext cx="593432" cy="311496"/>
        </a:xfrm>
        <a:prstGeom xmlns:a="http://schemas.openxmlformats.org/drawingml/2006/main" prst="rect">
          <a:avLst/>
        </a:prstGeom>
        <a:noFill xmlns:a="http://schemas.openxmlformats.org/drawingml/2006/main"/>
      </cdr:spPr>
      <cdr:txBody>
        <a:bodyPr xmlns:a="http://schemas.openxmlformats.org/drawingml/2006/main" wrap="non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dirty="0" err="1">
              <a:solidFill>
                <a:srgbClr val="C00000"/>
              </a:solidFill>
            </a:rPr>
            <a:t>103.5</a:t>
          </a:r>
        </a:p>
      </cdr:txBody>
    </cdr:sp>
  </cdr:relSizeAnchor>
</c:userShapes>
</file>

<file path=xl/drawings/drawing20.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6406250</xdr:colOff>
      <xdr:row>27</xdr:row>
      <xdr:rowOff>102512</xdr:rowOff>
    </xdr:to>
    <xdr:graphicFrame macro="">
      <xdr:nvGraphicFramePr>
        <xdr:cNvPr id="2" name="Chart 1">
          <a:extLst>
            <a:ext uri="{FF2B5EF4-FFF2-40B4-BE49-F238E27FC236}">
              <a16:creationId xmlns:a16="http://schemas.microsoft.com/office/drawing/2014/main" id="{8DD38632-83DF-4B79-9471-29693F987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29</xdr:row>
      <xdr:rowOff>50800</xdr:rowOff>
    </xdr:from>
    <xdr:to>
      <xdr:col>1</xdr:col>
      <xdr:colOff>6387200</xdr:colOff>
      <xdr:row>56</xdr:row>
      <xdr:rowOff>24725</xdr:rowOff>
    </xdr:to>
    <xdr:graphicFrame macro="">
      <xdr:nvGraphicFramePr>
        <xdr:cNvPr id="4" name="Chart 3">
          <a:extLst>
            <a:ext uri="{FF2B5EF4-FFF2-40B4-BE49-F238E27FC236}">
              <a16:creationId xmlns:a16="http://schemas.microsoft.com/office/drawing/2014/main" id="{11E3CA0C-122F-493F-B83D-D5D4D41839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79375</xdr:colOff>
      <xdr:row>8</xdr:row>
      <xdr:rowOff>69850</xdr:rowOff>
    </xdr:from>
    <xdr:to>
      <xdr:col>2</xdr:col>
      <xdr:colOff>241300</xdr:colOff>
      <xdr:row>34</xdr:row>
      <xdr:rowOff>128589</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114300</xdr:colOff>
      <xdr:row>37</xdr:row>
      <xdr:rowOff>165100</xdr:rowOff>
    </xdr:from>
    <xdr:to>
      <xdr:col>2</xdr:col>
      <xdr:colOff>276225</xdr:colOff>
      <xdr:row>66</xdr:row>
      <xdr:rowOff>20639</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0</xdr:colOff>
      <xdr:row>8</xdr:row>
      <xdr:rowOff>74084</xdr:rowOff>
    </xdr:from>
    <xdr:to>
      <xdr:col>3</xdr:col>
      <xdr:colOff>152400</xdr:colOff>
      <xdr:row>42</xdr:row>
      <xdr:rowOff>152400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46</xdr:row>
      <xdr:rowOff>63500</xdr:rowOff>
    </xdr:from>
    <xdr:to>
      <xdr:col>3</xdr:col>
      <xdr:colOff>225425</xdr:colOff>
      <xdr:row>84</xdr:row>
      <xdr:rowOff>116416</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0.29454</cdr:x>
      <cdr:y>0.75036</cdr:y>
    </cdr:from>
    <cdr:to>
      <cdr:x>0.92355</cdr:x>
      <cdr:y>0.87403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3048000" y="5471562"/>
          <a:ext cx="6509249" cy="901791"/>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0.27828</cdr:x>
      <cdr:y>0.75036</cdr:y>
    </cdr:from>
    <cdr:to>
      <cdr:x>0.92567</cdr:x>
      <cdr:y>0.84253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2879725" y="5471562"/>
          <a:ext cx="6699463" cy="672096"/>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5.xml><?xml version="1.0" encoding="utf-8"?>
<xdr:wsDr xmlns:xdr="http://schemas.openxmlformats.org/drawingml/2006/spreadsheetDrawing" xmlns:a="http://schemas.openxmlformats.org/drawingml/2006/main">
  <xdr:twoCellAnchor editAs="absolute">
    <xdr:from>
      <xdr:col>0</xdr:col>
      <xdr:colOff>356349</xdr:colOff>
      <xdr:row>7</xdr:row>
      <xdr:rowOff>159962</xdr:rowOff>
    </xdr:from>
    <xdr:to>
      <xdr:col>3</xdr:col>
      <xdr:colOff>56029</xdr:colOff>
      <xdr:row>30</xdr:row>
      <xdr:rowOff>56030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347382</xdr:colOff>
      <xdr:row>32</xdr:row>
      <xdr:rowOff>67236</xdr:rowOff>
    </xdr:from>
    <xdr:to>
      <xdr:col>3</xdr:col>
      <xdr:colOff>47062</xdr:colOff>
      <xdr:row>54</xdr:row>
      <xdr:rowOff>165010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73024</xdr:colOff>
      <xdr:row>7</xdr:row>
      <xdr:rowOff>184150</xdr:rowOff>
    </xdr:from>
    <xdr:to>
      <xdr:col>1</xdr:col>
      <xdr:colOff>6997699</xdr:colOff>
      <xdr:row>36</xdr:row>
      <xdr:rowOff>50800</xdr:rowOff>
    </xdr:to>
    <xdr:graphicFrame macro="">
      <xdr:nvGraphicFramePr>
        <xdr:cNvPr id="2" name="Chart 1">
          <a:extLst>
            <a:ext uri="{FF2B5EF4-FFF2-40B4-BE49-F238E27FC236}">
              <a16:creationId xmlns:a16="http://schemas.microsoft.com/office/drawing/2014/main" id="{5FAA503C-7106-43AE-83D2-FBAE86332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25400</xdr:colOff>
      <xdr:row>38</xdr:row>
      <xdr:rowOff>0</xdr:rowOff>
    </xdr:from>
    <xdr:to>
      <xdr:col>1</xdr:col>
      <xdr:colOff>6950075</xdr:colOff>
      <xdr:row>66</xdr:row>
      <xdr:rowOff>69850</xdr:rowOff>
    </xdr:to>
    <xdr:graphicFrame macro="">
      <xdr:nvGraphicFramePr>
        <xdr:cNvPr id="5" name="Chart 4">
          <a:extLst>
            <a:ext uri="{FF2B5EF4-FFF2-40B4-BE49-F238E27FC236}">
              <a16:creationId xmlns:a16="http://schemas.microsoft.com/office/drawing/2014/main" id="{388C84E2-6DD3-4792-B1CF-D1DC0823F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50800</xdr:colOff>
      <xdr:row>8</xdr:row>
      <xdr:rowOff>127000</xdr:rowOff>
    </xdr:from>
    <xdr:to>
      <xdr:col>1</xdr:col>
      <xdr:colOff>6247500</xdr:colOff>
      <xdr:row>25</xdr:row>
      <xdr:rowOff>78700</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50800</xdr:colOff>
      <xdr:row>28</xdr:row>
      <xdr:rowOff>114300</xdr:rowOff>
    </xdr:from>
    <xdr:to>
      <xdr:col>1</xdr:col>
      <xdr:colOff>6247500</xdr:colOff>
      <xdr:row>55</xdr:row>
      <xdr:rowOff>27900</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85725</xdr:colOff>
      <xdr:row>9</xdr:row>
      <xdr:rowOff>171450</xdr:rowOff>
    </xdr:from>
    <xdr:to>
      <xdr:col>1</xdr:col>
      <xdr:colOff>6448425</xdr:colOff>
      <xdr:row>28</xdr:row>
      <xdr:rowOff>171450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31</xdr:row>
      <xdr:rowOff>165100</xdr:rowOff>
    </xdr:from>
    <xdr:to>
      <xdr:col>1</xdr:col>
      <xdr:colOff>6489700</xdr:colOff>
      <xdr:row>58</xdr:row>
      <xdr:rowOff>139700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398393</xdr:colOff>
      <xdr:row>10</xdr:row>
      <xdr:rowOff>51767</xdr:rowOff>
    </xdr:from>
    <xdr:to>
      <xdr:col>3</xdr:col>
      <xdr:colOff>779808</xdr:colOff>
      <xdr:row>38</xdr:row>
      <xdr:rowOff>147844</xdr:rowOff>
    </xdr:to>
    <xdr:graphicFrame macro="">
      <xdr:nvGraphicFramePr>
        <xdr:cNvPr id="5" name="Chart 1">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41</xdr:row>
      <xdr:rowOff>165100</xdr:rowOff>
    </xdr:from>
    <xdr:to>
      <xdr:col>3</xdr:col>
      <xdr:colOff>737015</xdr:colOff>
      <xdr:row>70</xdr:row>
      <xdr:rowOff>57977</xdr:rowOff>
    </xdr:to>
    <xdr:graphicFrame macro="">
      <xdr:nvGraphicFramePr>
        <xdr:cNvPr id="12" name="Chart 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0.07585</cdr:x>
      <cdr:y>0.518</cdr:y>
    </cdr:from>
    <cdr:to>
      <cdr:x>0.92428</cdr:x>
      <cdr:y>0.52071</cdr:y>
    </cdr:to>
    <cdr:cxnSp macro="">
      <cdr:nvCxnSpPr>
        <cdr:cNvPr id="3" name="Straight Connector 2">
          <a:extLst xmlns:a="http://schemas.openxmlformats.org/drawingml/2006/main">
            <a:ext uri="{FF2B5EF4-FFF2-40B4-BE49-F238E27FC236}">
              <a16:creationId xmlns:a16="http://schemas.microsoft.com/office/drawing/2014/main" id="{D0FB4344-9FD9-4526-8FEE-0925777C11D8}"/>
            </a:ext>
          </a:extLst>
        </cdr:cNvPr>
        <cdr:cNvCxnSpPr/>
      </cdr:nvCxnSpPr>
      <cdr:spPr>
        <a:xfrm xmlns:a="http://schemas.openxmlformats.org/drawingml/2006/main">
          <a:off x="546104" y="2443151"/>
          <a:ext cx="6108696" cy="12735"/>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0.xml><?xml version="1.0" encoding="utf-8"?>
<xdr:wsDr xmlns:xdr="http://schemas.openxmlformats.org/drawingml/2006/spreadsheetDrawing" xmlns:a="http://schemas.openxmlformats.org/drawingml/2006/main">
  <xdr:twoCellAnchor editAs="absolute">
    <xdr:from>
      <xdr:col>0</xdr:col>
      <xdr:colOff>0</xdr:colOff>
      <xdr:row>7</xdr:row>
      <xdr:rowOff>171446</xdr:rowOff>
    </xdr:from>
    <xdr:to>
      <xdr:col>1</xdr:col>
      <xdr:colOff>6387994</xdr:colOff>
      <xdr:row>34</xdr:row>
      <xdr:rowOff>106478</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104775</xdr:colOff>
      <xdr:row>35</xdr:row>
      <xdr:rowOff>180975</xdr:rowOff>
    </xdr:from>
    <xdr:to>
      <xdr:col>1</xdr:col>
      <xdr:colOff>6492769</xdr:colOff>
      <xdr:row>62</xdr:row>
      <xdr:rowOff>116007</xdr:rowOff>
    </xdr:to>
    <xdr:graphicFrame macro="">
      <xdr:nvGraphicFramePr>
        <xdr:cNvPr id="8" name="Chart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83344</xdr:colOff>
      <xdr:row>9</xdr:row>
      <xdr:rowOff>166690</xdr:rowOff>
    </xdr:from>
    <xdr:to>
      <xdr:col>1</xdr:col>
      <xdr:colOff>6395138</xdr:colOff>
      <xdr:row>27</xdr:row>
      <xdr:rowOff>77908</xdr:rowOff>
    </xdr:to>
    <xdr:graphicFrame macro="">
      <xdr:nvGraphicFramePr>
        <xdr:cNvPr id="7" name="Chart 6">
          <a:extLst>
            <a:ext uri="{FF2B5EF4-FFF2-40B4-BE49-F238E27FC236}">
              <a16:creationId xmlns:a16="http://schemas.microsoft.com/office/drawing/2014/main" id="{00000000-0008-0000-3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107156</xdr:rowOff>
    </xdr:from>
    <xdr:to>
      <xdr:col>1</xdr:col>
      <xdr:colOff>6311794</xdr:colOff>
      <xdr:row>56</xdr:row>
      <xdr:rowOff>42187</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0</xdr:colOff>
      <xdr:row>8</xdr:row>
      <xdr:rowOff>158352</xdr:rowOff>
    </xdr:from>
    <xdr:to>
      <xdr:col>1</xdr:col>
      <xdr:colOff>6276868</xdr:colOff>
      <xdr:row>36</xdr:row>
      <xdr:rowOff>48140</xdr:rowOff>
    </xdr:to>
    <xdr:graphicFrame macro="">
      <xdr:nvGraphicFramePr>
        <xdr:cNvPr id="4" name="Chart 3">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39</xdr:row>
      <xdr:rowOff>35719</xdr:rowOff>
    </xdr:from>
    <xdr:to>
      <xdr:col>1</xdr:col>
      <xdr:colOff>6372118</xdr:colOff>
      <xdr:row>66</xdr:row>
      <xdr:rowOff>127913</xdr:rowOff>
    </xdr:to>
    <xdr:graphicFrame macro="">
      <xdr:nvGraphicFramePr>
        <xdr:cNvPr id="8" name="Chart 7">
          <a:extLst>
            <a:ext uri="{FF2B5EF4-FFF2-40B4-BE49-F238E27FC236}">
              <a16:creationId xmlns:a16="http://schemas.microsoft.com/office/drawing/2014/main" id="{00000000-0008-0000-3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219075</xdr:colOff>
      <xdr:row>7</xdr:row>
      <xdr:rowOff>280520</xdr:rowOff>
    </xdr:from>
    <xdr:to>
      <xdr:col>2</xdr:col>
      <xdr:colOff>1278032</xdr:colOff>
      <xdr:row>35</xdr:row>
      <xdr:rowOff>165100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219075" y="2096620"/>
          <a:ext cx="7459757" cy="6171080"/>
          <a:chOff x="8905874" y="12715874"/>
          <a:chExt cx="7200000" cy="5400000"/>
        </a:xfrm>
      </xdr:grpSpPr>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1500-000004000000}"/>
              </a:ext>
            </a:extLst>
          </xdr:cNvPr>
          <xdr:cNvSpPr>
            <a:spLocks/>
          </xdr:cNvSpPr>
        </xdr:nvSpPr>
        <xdr:spPr>
          <a:xfrm>
            <a:off x="12592839" y="12993840"/>
            <a:ext cx="988150" cy="362727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1500-000005000000}"/>
              </a:ext>
            </a:extLst>
          </xdr:cNvPr>
          <xdr:cNvSpPr>
            <a:spLocks/>
          </xdr:cNvSpPr>
        </xdr:nvSpPr>
        <xdr:spPr>
          <a:xfrm>
            <a:off x="14565900" y="12993840"/>
            <a:ext cx="992623" cy="362727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xdr:from>
      <xdr:col>0</xdr:col>
      <xdr:colOff>247090</xdr:colOff>
      <xdr:row>40</xdr:row>
      <xdr:rowOff>1929</xdr:rowOff>
    </xdr:from>
    <xdr:to>
      <xdr:col>2</xdr:col>
      <xdr:colOff>1306047</xdr:colOff>
      <xdr:row>67</xdr:row>
      <xdr:rowOff>165101</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247090" y="9120529"/>
          <a:ext cx="7459757" cy="5649572"/>
          <a:chOff x="8905874" y="12715874"/>
          <a:chExt cx="7200000" cy="4978334"/>
        </a:xfrm>
      </xdr:grpSpPr>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8905874" y="12715874"/>
          <a:ext cx="7200000" cy="497833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Rectangle 7">
            <a:extLst>
              <a:ext uri="{FF2B5EF4-FFF2-40B4-BE49-F238E27FC236}">
                <a16:creationId xmlns:a16="http://schemas.microsoft.com/office/drawing/2014/main" id="{00000000-0008-0000-1500-000008000000}"/>
              </a:ext>
            </a:extLst>
          </xdr:cNvPr>
          <xdr:cNvSpPr>
            <a:spLocks/>
          </xdr:cNvSpPr>
        </xdr:nvSpPr>
        <xdr:spPr>
          <a:xfrm>
            <a:off x="12589876" y="12986240"/>
            <a:ext cx="988691" cy="309458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9" name="Rectangle 8">
            <a:extLst>
              <a:ext uri="{FF2B5EF4-FFF2-40B4-BE49-F238E27FC236}">
                <a16:creationId xmlns:a16="http://schemas.microsoft.com/office/drawing/2014/main" id="{00000000-0008-0000-1500-000009000000}"/>
              </a:ext>
            </a:extLst>
          </xdr:cNvPr>
          <xdr:cNvSpPr>
            <a:spLocks/>
          </xdr:cNvSpPr>
        </xdr:nvSpPr>
        <xdr:spPr>
          <a:xfrm>
            <a:off x="14569223" y="12986240"/>
            <a:ext cx="985657" cy="309458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wsDr>
</file>

<file path=xl/drawings/drawing34.xml><?xml version="1.0" encoding="utf-8"?>
<c:userShapes xmlns:c="http://schemas.openxmlformats.org/drawingml/2006/chart">
  <cdr:relSizeAnchor xmlns:cdr="http://schemas.openxmlformats.org/drawingml/2006/chartDrawing">
    <cdr:from>
      <cdr:x>0.2366</cdr:x>
      <cdr:y>0.05148</cdr:y>
    </cdr:from>
    <cdr:to>
      <cdr:x>0.37374</cdr:x>
      <cdr:y>0.72319</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839098" y="295213"/>
          <a:ext cx="1066028" cy="385233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5.xml><?xml version="1.0" encoding="utf-8"?>
<c:userShapes xmlns:c="http://schemas.openxmlformats.org/drawingml/2006/chart">
  <cdr:relSizeAnchor xmlns:cdr="http://schemas.openxmlformats.org/drawingml/2006/chartDrawing">
    <cdr:from>
      <cdr:x>0.23616</cdr:x>
      <cdr:y>0.05431</cdr:y>
    </cdr:from>
    <cdr:to>
      <cdr:x>0.37447</cdr:x>
      <cdr:y>0.67592</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835710" y="294404"/>
          <a:ext cx="1075054" cy="3369734"/>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6.xml><?xml version="1.0" encoding="utf-8"?>
<xdr:wsDr xmlns:xdr="http://schemas.openxmlformats.org/drawingml/2006/spreadsheetDrawing" xmlns:a="http://schemas.openxmlformats.org/drawingml/2006/main">
  <xdr:twoCellAnchor editAs="absolute">
    <xdr:from>
      <xdr:col>0</xdr:col>
      <xdr:colOff>592569</xdr:colOff>
      <xdr:row>9</xdr:row>
      <xdr:rowOff>161780</xdr:rowOff>
    </xdr:from>
    <xdr:to>
      <xdr:col>1</xdr:col>
      <xdr:colOff>6833430</xdr:colOff>
      <xdr:row>34</xdr:row>
      <xdr:rowOff>66143</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607580</xdr:colOff>
      <xdr:row>37</xdr:row>
      <xdr:rowOff>8370</xdr:rowOff>
    </xdr:from>
    <xdr:to>
      <xdr:col>1</xdr:col>
      <xdr:colOff>6848441</xdr:colOff>
      <xdr:row>64</xdr:row>
      <xdr:rowOff>109006</xdr:rowOff>
    </xdr:to>
    <xdr:graphicFrame macro="">
      <xdr:nvGraphicFramePr>
        <xdr:cNvPr id="4" name="Chart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absolute">
    <xdr:from>
      <xdr:col>0</xdr:col>
      <xdr:colOff>370844</xdr:colOff>
      <xdr:row>8</xdr:row>
      <xdr:rowOff>99471</xdr:rowOff>
    </xdr:from>
    <xdr:to>
      <xdr:col>1</xdr:col>
      <xdr:colOff>6508662</xdr:colOff>
      <xdr:row>36</xdr:row>
      <xdr:rowOff>3835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414617</xdr:colOff>
      <xdr:row>38</xdr:row>
      <xdr:rowOff>189872</xdr:rowOff>
    </xdr:from>
    <xdr:to>
      <xdr:col>1</xdr:col>
      <xdr:colOff>6635503</xdr:colOff>
      <xdr:row>65</xdr:row>
      <xdr:rowOff>143112</xdr:rowOff>
    </xdr:to>
    <xdr:graphicFrame macro="">
      <xdr:nvGraphicFramePr>
        <xdr:cNvPr id="5" name="Chart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243726</xdr:colOff>
      <xdr:row>8</xdr:row>
      <xdr:rowOff>199744</xdr:rowOff>
    </xdr:from>
    <xdr:to>
      <xdr:col>2</xdr:col>
      <xdr:colOff>333967</xdr:colOff>
      <xdr:row>34</xdr:row>
      <xdr:rowOff>113344</xdr:rowOff>
    </xdr:to>
    <xdr:graphicFrame macro="">
      <xdr:nvGraphicFramePr>
        <xdr:cNvPr id="2" name="Chart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194235</xdr:colOff>
      <xdr:row>36</xdr:row>
      <xdr:rowOff>93382</xdr:rowOff>
    </xdr:from>
    <xdr:to>
      <xdr:col>2</xdr:col>
      <xdr:colOff>284476</xdr:colOff>
      <xdr:row>63</xdr:row>
      <xdr:rowOff>6982</xdr:rowOff>
    </xdr:to>
    <xdr:graphicFrame macro="">
      <xdr:nvGraphicFramePr>
        <xdr:cNvPr id="3" name="Chart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342106</xdr:colOff>
      <xdr:row>9</xdr:row>
      <xdr:rowOff>24341</xdr:rowOff>
    </xdr:from>
    <xdr:to>
      <xdr:col>3</xdr:col>
      <xdr:colOff>25400</xdr:colOff>
      <xdr:row>32</xdr:row>
      <xdr:rowOff>149608</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198438</xdr:colOff>
      <xdr:row>34</xdr:row>
      <xdr:rowOff>186532</xdr:rowOff>
    </xdr:from>
    <xdr:to>
      <xdr:col>3</xdr:col>
      <xdr:colOff>7038</xdr:colOff>
      <xdr:row>61</xdr:row>
      <xdr:rowOff>196441</xdr:rowOff>
    </xdr:to>
    <xdr:graphicFrame macro="">
      <xdr:nvGraphicFramePr>
        <xdr:cNvPr id="5" name="Chart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139700</xdr:colOff>
      <xdr:row>7</xdr:row>
      <xdr:rowOff>25400</xdr:rowOff>
    </xdr:from>
    <xdr:to>
      <xdr:col>4</xdr:col>
      <xdr:colOff>197374</xdr:colOff>
      <xdr:row>30</xdr:row>
      <xdr:rowOff>101600</xdr:rowOff>
    </xdr:to>
    <xdr:pic>
      <xdr:nvPicPr>
        <xdr:cNvPr id="7" name="Picture 6">
          <a:extLst>
            <a:ext uri="{FF2B5EF4-FFF2-40B4-BE49-F238E27FC236}">
              <a16:creationId xmlns:a16="http://schemas.microsoft.com/office/drawing/2014/main" id="{77CB4964-0394-434B-A04E-34197AF5CE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700" y="1574800"/>
          <a:ext cx="10217674" cy="474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139700</xdr:colOff>
      <xdr:row>33</xdr:row>
      <xdr:rowOff>139700</xdr:rowOff>
    </xdr:from>
    <xdr:to>
      <xdr:col>4</xdr:col>
      <xdr:colOff>525215</xdr:colOff>
      <xdr:row>57</xdr:row>
      <xdr:rowOff>165100</xdr:rowOff>
    </xdr:to>
    <xdr:pic>
      <xdr:nvPicPr>
        <xdr:cNvPr id="8" name="Picture 7">
          <a:extLst>
            <a:ext uri="{FF2B5EF4-FFF2-40B4-BE49-F238E27FC236}">
              <a16:creationId xmlns:a16="http://schemas.microsoft.com/office/drawing/2014/main" id="{2803462B-4E55-4125-8E6D-E4F3780AC0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700" y="6972300"/>
          <a:ext cx="10545515" cy="490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cdr:x>
      <cdr:y>0.01022</cdr:y>
    </cdr:from>
    <cdr:to>
      <cdr:x>0.09867</cdr:x>
      <cdr:y>0.40192</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0" y="57092"/>
          <a:ext cx="699294" cy="2188140"/>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i="1" dirty="0" err="1">
              <a:solidFill>
                <a:sysClr val="windowText" lastClr="000000"/>
              </a:solidFill>
            </a:rPr>
            <a:t>Feltételek szigorítása / kereslet</a:t>
          </a:r>
          <a:r>
            <a:rPr lang="hu-HU" sz="1600" i="1" baseline="0" dirty="0" err="1">
              <a:solidFill>
                <a:sysClr val="windowText" lastClr="000000"/>
              </a:solidFill>
            </a:rPr>
            <a:t> növekedése</a:t>
          </a:r>
          <a:endParaRPr lang="hu-HU" sz="1600" i="1" dirty="0" err="1">
            <a:solidFill>
              <a:sysClr val="windowText" lastClr="000000"/>
            </a:solidFill>
          </a:endParaRPr>
        </a:p>
      </cdr:txBody>
    </cdr:sp>
  </cdr:relSizeAnchor>
  <cdr:relSizeAnchor xmlns:cdr="http://schemas.openxmlformats.org/drawingml/2006/chartDrawing">
    <cdr:from>
      <cdr:x>0</cdr:x>
      <cdr:y>0.39448</cdr:y>
    </cdr:from>
    <cdr:to>
      <cdr:x>0.09553</cdr:x>
      <cdr:y>0.78618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34367"/>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enyhítése / kereslet</a:t>
          </a:r>
          <a:r>
            <a:rPr lang="hu-HU" sz="1600" i="1" baseline="0" dirty="0" err="1">
              <a:solidFill>
                <a:sysClr val="windowText" lastClr="000000"/>
              </a:solidFill>
            </a:rPr>
            <a:t> csökkenése</a:t>
          </a:r>
          <a:endParaRPr lang="hu-HU" sz="1600" i="1" dirty="0" err="1">
            <a:solidFill>
              <a:sysClr val="windowText" lastClr="000000"/>
            </a:solidFill>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0.00086</cdr:x>
      <cdr:y>0.00802</cdr:y>
    </cdr:from>
    <cdr:to>
      <cdr:x>0.09639</cdr:x>
      <cdr:y>0.4115</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6163" y="43389"/>
          <a:ext cx="685572" cy="218307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spAutoFit/>
        </a:bodyPr>
        <a:lstStyle xmlns:a="http://schemas.openxmlformats.org/drawingml/2006/main"/>
        <a:p xmlns:a="http://schemas.openxmlformats.org/drawingml/2006/main">
          <a:pPr algn="ctr"/>
          <a:r>
            <a:rPr lang="hu-HU" sz="1600" i="1" dirty="0" err="1">
              <a:solidFill>
                <a:sysClr val="windowText" lastClr="000000"/>
              </a:solidFill>
            </a:rPr>
            <a:t>Tightening of conditions/ increase in demand</a:t>
          </a:r>
        </a:p>
      </cdr:txBody>
    </cdr:sp>
  </cdr:relSizeAnchor>
  <cdr:relSizeAnchor xmlns:cdr="http://schemas.openxmlformats.org/drawingml/2006/chartDrawing">
    <cdr:from>
      <cdr:x>0</cdr:x>
      <cdr:y>0.40108</cdr:y>
    </cdr:from>
    <cdr:to>
      <cdr:x>0.09553</cdr:x>
      <cdr:y>0.79278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70086"/>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 decrease in demand</a:t>
          </a:r>
        </a:p>
      </cdr:txBody>
    </cdr:sp>
  </cdr:relSizeAnchor>
</c:userShapes>
</file>

<file path=xl/drawings/drawing42.xml><?xml version="1.0" encoding="utf-8"?>
<xdr:wsDr xmlns:xdr="http://schemas.openxmlformats.org/drawingml/2006/spreadsheetDrawing" xmlns:a="http://schemas.openxmlformats.org/drawingml/2006/main">
  <xdr:twoCellAnchor editAs="absolute">
    <xdr:from>
      <xdr:col>0</xdr:col>
      <xdr:colOff>47625</xdr:colOff>
      <xdr:row>7</xdr:row>
      <xdr:rowOff>376237</xdr:rowOff>
    </xdr:from>
    <xdr:to>
      <xdr:col>3</xdr:col>
      <xdr:colOff>456300</xdr:colOff>
      <xdr:row>29</xdr:row>
      <xdr:rowOff>175537</xdr:rowOff>
    </xdr:to>
    <xdr:graphicFrame macro="">
      <xdr:nvGraphicFramePr>
        <xdr:cNvPr id="2" name="Chart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32</xdr:row>
      <xdr:rowOff>133350</xdr:rowOff>
    </xdr:from>
    <xdr:to>
      <xdr:col>3</xdr:col>
      <xdr:colOff>446775</xdr:colOff>
      <xdr:row>57</xdr:row>
      <xdr:rowOff>152400</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85722</xdr:colOff>
      <xdr:row>8</xdr:row>
      <xdr:rowOff>252410</xdr:rowOff>
    </xdr:from>
    <xdr:to>
      <xdr:col>4</xdr:col>
      <xdr:colOff>114299</xdr:colOff>
      <xdr:row>32</xdr:row>
      <xdr:rowOff>133350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35</xdr:row>
      <xdr:rowOff>85725</xdr:rowOff>
    </xdr:from>
    <xdr:to>
      <xdr:col>4</xdr:col>
      <xdr:colOff>123827</xdr:colOff>
      <xdr:row>59</xdr:row>
      <xdr:rowOff>166690</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absolute">
    <xdr:from>
      <xdr:col>0</xdr:col>
      <xdr:colOff>127000</xdr:colOff>
      <xdr:row>7</xdr:row>
      <xdr:rowOff>228600</xdr:rowOff>
    </xdr:from>
    <xdr:to>
      <xdr:col>2</xdr:col>
      <xdr:colOff>1078600</xdr:colOff>
      <xdr:row>33</xdr:row>
      <xdr:rowOff>27900</xdr:rowOff>
    </xdr:to>
    <xdr:graphicFrame macro="">
      <xdr:nvGraphicFramePr>
        <xdr:cNvPr id="4" name="Chart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38100</xdr:rowOff>
    </xdr:from>
    <xdr:to>
      <xdr:col>2</xdr:col>
      <xdr:colOff>1053200</xdr:colOff>
      <xdr:row>62</xdr:row>
      <xdr:rowOff>40600</xdr:rowOff>
    </xdr:to>
    <xdr:graphicFrame macro="">
      <xdr:nvGraphicFramePr>
        <xdr:cNvPr id="5" name="Chart 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161925</xdr:colOff>
      <xdr:row>8</xdr:row>
      <xdr:rowOff>76200</xdr:rowOff>
    </xdr:from>
    <xdr:to>
      <xdr:col>5</xdr:col>
      <xdr:colOff>180975</xdr:colOff>
      <xdr:row>37</xdr:row>
      <xdr:rowOff>47625</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1676400"/>
          <a:ext cx="7258050" cy="57721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21166</xdr:colOff>
      <xdr:row>8</xdr:row>
      <xdr:rowOff>107685</xdr:rowOff>
    </xdr:from>
    <xdr:to>
      <xdr:col>1</xdr:col>
      <xdr:colOff>6270519</xdr:colOff>
      <xdr:row>38</xdr:row>
      <xdr:rowOff>148166</xdr:rowOff>
    </xdr:to>
    <xdr:graphicFrame macro="">
      <xdr:nvGraphicFramePr>
        <xdr:cNvPr id="2" name="Chart 1">
          <a:extLst>
            <a:ext uri="{FF2B5EF4-FFF2-40B4-BE49-F238E27FC236}">
              <a16:creationId xmlns:a16="http://schemas.microsoft.com/office/drawing/2014/main" id="{DCCC17EA-5147-4D62-899A-ED9E151A6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39</xdr:row>
      <xdr:rowOff>127000</xdr:rowOff>
    </xdr:from>
    <xdr:to>
      <xdr:col>1</xdr:col>
      <xdr:colOff>6249353</xdr:colOff>
      <xdr:row>69</xdr:row>
      <xdr:rowOff>167481</xdr:rowOff>
    </xdr:to>
    <xdr:graphicFrame macro="">
      <xdr:nvGraphicFramePr>
        <xdr:cNvPr id="4" name="Chart 3">
          <a:extLst>
            <a:ext uri="{FF2B5EF4-FFF2-40B4-BE49-F238E27FC236}">
              <a16:creationId xmlns:a16="http://schemas.microsoft.com/office/drawing/2014/main" id="{29A48C00-2D4B-4E37-8828-08B0C4F72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0.0074</cdr:x>
      <cdr:y>0.9544</cdr:y>
    </cdr:from>
    <cdr:to>
      <cdr:x>0.92081</cdr:x>
      <cdr:y>0.9918</cdr:y>
    </cdr:to>
    <cdr:sp macro="" textlink="">
      <cdr:nvSpPr>
        <cdr:cNvPr id="2" name="TextBox 1">
          <a:extLst xmlns:a="http://schemas.openxmlformats.org/drawingml/2006/main">
            <a:ext uri="{FF2B5EF4-FFF2-40B4-BE49-F238E27FC236}">
              <a16:creationId xmlns:a16="http://schemas.microsoft.com/office/drawing/2014/main" id="{2939B850-8146-4FFE-B96F-677F71E36A2C}"/>
            </a:ext>
          </a:extLst>
        </cdr:cNvPr>
        <cdr:cNvSpPr txBox="1"/>
      </cdr:nvSpPr>
      <cdr:spPr>
        <a:xfrm xmlns:a="http://schemas.openxmlformats.org/drawingml/2006/main">
          <a:off x="52918" y="5493014"/>
          <a:ext cx="6531843" cy="215271"/>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100" baseline="0" dirty="0" err="1"/>
            <a:t>Forrás: Lechner Tudásközpont.</a:t>
          </a:r>
          <a:endParaRPr lang="hu-HU" sz="1100" dirty="0" err="1"/>
        </a:p>
      </cdr:txBody>
    </cdr:sp>
  </cdr:relSizeAnchor>
</c:userShapes>
</file>

<file path=xl/drawings/drawing48.xml><?xml version="1.0" encoding="utf-8"?>
<c:userShapes xmlns:c="http://schemas.openxmlformats.org/drawingml/2006/chart">
  <cdr:relSizeAnchor xmlns:cdr="http://schemas.openxmlformats.org/drawingml/2006/chartDrawing">
    <cdr:from>
      <cdr:x>0.0074</cdr:x>
      <cdr:y>0.9544</cdr:y>
    </cdr:from>
    <cdr:to>
      <cdr:x>0.92081</cdr:x>
      <cdr:y>0.9918</cdr:y>
    </cdr:to>
    <cdr:sp macro="" textlink="">
      <cdr:nvSpPr>
        <cdr:cNvPr id="2" name="TextBox 1">
          <a:extLst xmlns:a="http://schemas.openxmlformats.org/drawingml/2006/main">
            <a:ext uri="{FF2B5EF4-FFF2-40B4-BE49-F238E27FC236}">
              <a16:creationId xmlns:a16="http://schemas.microsoft.com/office/drawing/2014/main" id="{2939B850-8146-4FFE-B96F-677F71E36A2C}"/>
            </a:ext>
          </a:extLst>
        </cdr:cNvPr>
        <cdr:cNvSpPr txBox="1"/>
      </cdr:nvSpPr>
      <cdr:spPr>
        <a:xfrm xmlns:a="http://schemas.openxmlformats.org/drawingml/2006/main">
          <a:off x="52918" y="5493014"/>
          <a:ext cx="6531843" cy="215271"/>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100" baseline="0" dirty="0" err="1"/>
            <a:t>Source: Lechner Knowledge Center</a:t>
          </a:r>
          <a:endParaRPr lang="hu-HU" sz="1100" dirty="0" err="1"/>
        </a:p>
      </cdr:txBody>
    </cdr:sp>
  </cdr:relSizeAnchor>
</c:userShapes>
</file>

<file path=xl/drawings/drawing49.xml><?xml version="1.0" encoding="utf-8"?>
<xdr:wsDr xmlns:xdr="http://schemas.openxmlformats.org/drawingml/2006/spreadsheetDrawing" xmlns:a="http://schemas.openxmlformats.org/drawingml/2006/main">
  <xdr:twoCellAnchor editAs="absolute">
    <xdr:from>
      <xdr:col>0</xdr:col>
      <xdr:colOff>21166</xdr:colOff>
      <xdr:row>8</xdr:row>
      <xdr:rowOff>107685</xdr:rowOff>
    </xdr:from>
    <xdr:to>
      <xdr:col>1</xdr:col>
      <xdr:colOff>6270519</xdr:colOff>
      <xdr:row>38</xdr:row>
      <xdr:rowOff>148166</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xdr:colOff>
      <xdr:row>41</xdr:row>
      <xdr:rowOff>50800</xdr:rowOff>
    </xdr:from>
    <xdr:to>
      <xdr:col>1</xdr:col>
      <xdr:colOff>6262053</xdr:colOff>
      <xdr:row>71</xdr:row>
      <xdr:rowOff>91281</xdr:rowOff>
    </xdr:to>
    <xdr:graphicFrame macro="">
      <xdr:nvGraphicFramePr>
        <xdr:cNvPr id="4" name="Chart 3">
          <a:extLst>
            <a:ext uri="{FF2B5EF4-FFF2-40B4-BE49-F238E27FC236}">
              <a16:creationId xmlns:a16="http://schemas.microsoft.com/office/drawing/2014/main" id="{F4B17428-1F0A-4B34-B171-596FA8E8D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200025</xdr:colOff>
      <xdr:row>12</xdr:row>
      <xdr:rowOff>133350</xdr:rowOff>
    </xdr:from>
    <xdr:to>
      <xdr:col>4</xdr:col>
      <xdr:colOff>34025</xdr:colOff>
      <xdr:row>38</xdr:row>
      <xdr:rowOff>161250</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247650</xdr:colOff>
      <xdr:row>41</xdr:row>
      <xdr:rowOff>114300</xdr:rowOff>
    </xdr:from>
    <xdr:to>
      <xdr:col>4</xdr:col>
      <xdr:colOff>81650</xdr:colOff>
      <xdr:row>68</xdr:row>
      <xdr:rowOff>113625</xdr:rowOff>
    </xdr:to>
    <xdr:graphicFrame macro="">
      <xdr:nvGraphicFramePr>
        <xdr:cNvPr id="4" name="Chart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0.0074</cdr:x>
      <cdr:y>0.9544</cdr:y>
    </cdr:from>
    <cdr:to>
      <cdr:x>0.92081</cdr:x>
      <cdr:y>0.9918</cdr:y>
    </cdr:to>
    <cdr:sp macro="" textlink="">
      <cdr:nvSpPr>
        <cdr:cNvPr id="2" name="TextBox 1">
          <a:extLst xmlns:a="http://schemas.openxmlformats.org/drawingml/2006/main">
            <a:ext uri="{FF2B5EF4-FFF2-40B4-BE49-F238E27FC236}">
              <a16:creationId xmlns:a16="http://schemas.microsoft.com/office/drawing/2014/main" id="{2939B850-8146-4FFE-B96F-677F71E36A2C}"/>
            </a:ext>
          </a:extLst>
        </cdr:cNvPr>
        <cdr:cNvSpPr txBox="1"/>
      </cdr:nvSpPr>
      <cdr:spPr>
        <a:xfrm xmlns:a="http://schemas.openxmlformats.org/drawingml/2006/main">
          <a:off x="52918" y="5493014"/>
          <a:ext cx="6531843" cy="215271"/>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100" baseline="0" dirty="0" err="1"/>
            <a:t>Forrás: MNB.</a:t>
          </a:r>
          <a:endParaRPr lang="hu-HU" sz="1100" dirty="0" err="1"/>
        </a:p>
      </cdr:txBody>
    </cdr:sp>
  </cdr:relSizeAnchor>
</c:userShapes>
</file>

<file path=xl/drawings/drawing51.xml><?xml version="1.0" encoding="utf-8"?>
<c:userShapes xmlns:c="http://schemas.openxmlformats.org/drawingml/2006/chart">
  <cdr:relSizeAnchor xmlns:cdr="http://schemas.openxmlformats.org/drawingml/2006/chartDrawing">
    <cdr:from>
      <cdr:x>0.0074</cdr:x>
      <cdr:y>0.9544</cdr:y>
    </cdr:from>
    <cdr:to>
      <cdr:x>0.92081</cdr:x>
      <cdr:y>0.9918</cdr:y>
    </cdr:to>
    <cdr:sp macro="" textlink="">
      <cdr:nvSpPr>
        <cdr:cNvPr id="2" name="TextBox 1">
          <a:extLst xmlns:a="http://schemas.openxmlformats.org/drawingml/2006/main">
            <a:ext uri="{FF2B5EF4-FFF2-40B4-BE49-F238E27FC236}">
              <a16:creationId xmlns:a16="http://schemas.microsoft.com/office/drawing/2014/main" id="{2939B850-8146-4FFE-B96F-677F71E36A2C}"/>
            </a:ext>
          </a:extLst>
        </cdr:cNvPr>
        <cdr:cNvSpPr txBox="1"/>
      </cdr:nvSpPr>
      <cdr:spPr>
        <a:xfrm xmlns:a="http://schemas.openxmlformats.org/drawingml/2006/main">
          <a:off x="52918" y="5493014"/>
          <a:ext cx="6531843" cy="215271"/>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100" baseline="0" dirty="0" err="1"/>
            <a:t>Source: MNB</a:t>
          </a:r>
          <a:endParaRPr lang="hu-HU" sz="1100" dirty="0" err="1"/>
        </a:p>
      </cdr:txBody>
    </cdr:sp>
  </cdr:relSizeAnchor>
</c:userShapes>
</file>

<file path=xl/drawings/drawing52.xml><?xml version="1.0" encoding="utf-8"?>
<xdr:wsDr xmlns:xdr="http://schemas.openxmlformats.org/drawingml/2006/spreadsheetDrawing" xmlns:a="http://schemas.openxmlformats.org/drawingml/2006/main">
  <xdr:twoCellAnchor editAs="absolute">
    <xdr:from>
      <xdr:col>0</xdr:col>
      <xdr:colOff>0</xdr:colOff>
      <xdr:row>9</xdr:row>
      <xdr:rowOff>231776</xdr:rowOff>
    </xdr:from>
    <xdr:to>
      <xdr:col>2</xdr:col>
      <xdr:colOff>241300</xdr:colOff>
      <xdr:row>26</xdr:row>
      <xdr:rowOff>114300</xdr:rowOff>
    </xdr:to>
    <xdr:graphicFrame macro="">
      <xdr:nvGraphicFramePr>
        <xdr:cNvPr id="4" name="Chart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29</xdr:row>
      <xdr:rowOff>161925</xdr:rowOff>
    </xdr:from>
    <xdr:to>
      <xdr:col>2</xdr:col>
      <xdr:colOff>98426</xdr:colOff>
      <xdr:row>50</xdr:row>
      <xdr:rowOff>57149</xdr:rowOff>
    </xdr:to>
    <xdr:graphicFrame macro="">
      <xdr:nvGraphicFramePr>
        <xdr:cNvPr id="5" name="Chart 4">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200025</xdr:colOff>
      <xdr:row>12</xdr:row>
      <xdr:rowOff>133350</xdr:rowOff>
    </xdr:from>
    <xdr:to>
      <xdr:col>5</xdr:col>
      <xdr:colOff>275325</xdr:colOff>
      <xdr:row>38</xdr:row>
      <xdr:rowOff>161250</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247650</xdr:colOff>
      <xdr:row>41</xdr:row>
      <xdr:rowOff>114300</xdr:rowOff>
    </xdr:from>
    <xdr:to>
      <xdr:col>5</xdr:col>
      <xdr:colOff>322950</xdr:colOff>
      <xdr:row>68</xdr:row>
      <xdr:rowOff>113625</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absolute">
    <xdr:from>
      <xdr:col>0</xdr:col>
      <xdr:colOff>247650</xdr:colOff>
      <xdr:row>9</xdr:row>
      <xdr:rowOff>200026</xdr:rowOff>
    </xdr:from>
    <xdr:to>
      <xdr:col>1</xdr:col>
      <xdr:colOff>5340350</xdr:colOff>
      <xdr:row>29</xdr:row>
      <xdr:rowOff>66676</xdr:rowOff>
    </xdr:to>
    <xdr:graphicFrame macro="">
      <xdr:nvGraphicFramePr>
        <xdr:cNvPr id="5" name="Chart 4">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209550</xdr:colOff>
      <xdr:row>31</xdr:row>
      <xdr:rowOff>152400</xdr:rowOff>
    </xdr:from>
    <xdr:to>
      <xdr:col>1</xdr:col>
      <xdr:colOff>5302250</xdr:colOff>
      <xdr:row>52</xdr:row>
      <xdr:rowOff>190500</xdr:rowOff>
    </xdr:to>
    <xdr:graphicFrame macro="">
      <xdr:nvGraphicFramePr>
        <xdr:cNvPr id="6" name="Chart 5">
          <a:extLst>
            <a:ext uri="{FF2B5EF4-FFF2-40B4-BE49-F238E27FC236}">
              <a16:creationId xmlns:a16="http://schemas.microsoft.com/office/drawing/2014/main" id="{00000000-0008-0000-2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12700</xdr:colOff>
      <xdr:row>32</xdr:row>
      <xdr:rowOff>77787</xdr:rowOff>
    </xdr:from>
    <xdr:to>
      <xdr:col>1</xdr:col>
      <xdr:colOff>6374500</xdr:colOff>
      <xdr:row>57</xdr:row>
      <xdr:rowOff>177800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xdr:colOff>
      <xdr:row>7</xdr:row>
      <xdr:rowOff>122237</xdr:rowOff>
    </xdr:from>
    <xdr:to>
      <xdr:col>1</xdr:col>
      <xdr:colOff>6425300</xdr:colOff>
      <xdr:row>31</xdr:row>
      <xdr:rowOff>38100</xdr:rowOff>
    </xdr:to>
    <xdr:graphicFrame macro="">
      <xdr:nvGraphicFramePr>
        <xdr:cNvPr id="11" name="Chart 10">
          <a:extLst>
            <a:ext uri="{FF2B5EF4-FFF2-40B4-BE49-F238E27FC236}">
              <a16:creationId xmlns:a16="http://schemas.microsoft.com/office/drawing/2014/main" id="{00000000-0008-0000-03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absolute">
    <xdr:from>
      <xdr:col>0</xdr:col>
      <xdr:colOff>114300</xdr:colOff>
      <xdr:row>8</xdr:row>
      <xdr:rowOff>90487</xdr:rowOff>
    </xdr:from>
    <xdr:to>
      <xdr:col>2</xdr:col>
      <xdr:colOff>113400</xdr:colOff>
      <xdr:row>30</xdr:row>
      <xdr:rowOff>156487</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123825</xdr:colOff>
      <xdr:row>33</xdr:row>
      <xdr:rowOff>19050</xdr:rowOff>
    </xdr:from>
    <xdr:to>
      <xdr:col>2</xdr:col>
      <xdr:colOff>122925</xdr:colOff>
      <xdr:row>61</xdr:row>
      <xdr:rowOff>85050</xdr:rowOff>
    </xdr:to>
    <xdr:graphicFrame macro="">
      <xdr:nvGraphicFramePr>
        <xdr:cNvPr id="3" name="Chart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6038851</xdr:colOff>
      <xdr:row>29</xdr:row>
      <xdr:rowOff>114301</xdr:rowOff>
    </xdr:to>
    <xdr:graphicFrame macro="">
      <xdr:nvGraphicFramePr>
        <xdr:cNvPr id="2" name="Chart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180975</xdr:colOff>
      <xdr:row>31</xdr:row>
      <xdr:rowOff>57150</xdr:rowOff>
    </xdr:from>
    <xdr:to>
      <xdr:col>1</xdr:col>
      <xdr:colOff>6010275</xdr:colOff>
      <xdr:row>53</xdr:row>
      <xdr:rowOff>128588</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6038851</xdr:colOff>
      <xdr:row>29</xdr:row>
      <xdr:rowOff>114301</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180975</xdr:colOff>
      <xdr:row>31</xdr:row>
      <xdr:rowOff>57150</xdr:rowOff>
    </xdr:from>
    <xdr:to>
      <xdr:col>1</xdr:col>
      <xdr:colOff>6010275</xdr:colOff>
      <xdr:row>53</xdr:row>
      <xdr:rowOff>128588</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266700</xdr:colOff>
      <xdr:row>10</xdr:row>
      <xdr:rowOff>331787</xdr:rowOff>
    </xdr:from>
    <xdr:to>
      <xdr:col>1</xdr:col>
      <xdr:colOff>5956300</xdr:colOff>
      <xdr:row>26</xdr:row>
      <xdr:rowOff>0</xdr:rowOff>
    </xdr:to>
    <xdr:grpSp>
      <xdr:nvGrpSpPr>
        <xdr:cNvPr id="2" name="Group 1">
          <a:extLst>
            <a:ext uri="{FF2B5EF4-FFF2-40B4-BE49-F238E27FC236}">
              <a16:creationId xmlns:a16="http://schemas.microsoft.com/office/drawing/2014/main" id="{00000000-0008-0000-2700-000002000000}"/>
            </a:ext>
          </a:extLst>
        </xdr:cNvPr>
        <xdr:cNvGrpSpPr/>
      </xdr:nvGrpSpPr>
      <xdr:grpSpPr>
        <a:xfrm>
          <a:off x="266700" y="2312987"/>
          <a:ext cx="6527800" cy="4049713"/>
          <a:chOff x="2514600" y="766762"/>
          <a:chExt cx="4572000" cy="2743200"/>
        </a:xfrm>
      </xdr:grpSpPr>
      <mc:AlternateContent xmlns:mc="http://schemas.openxmlformats.org/markup-compatibility/2006">
        <mc:Choice xmlns:cx4="http://schemas.microsoft.com/office/drawing/2016/5/10/chartex" Requires="cx4">
          <xdr:graphicFrame macro="">
            <xdr:nvGraphicFramePr>
              <xdr:cNvPr id="3" name="Chart 2">
                <a:extLst>
                  <a:ext uri="{FF2B5EF4-FFF2-40B4-BE49-F238E27FC236}">
                    <a16:creationId xmlns:a16="http://schemas.microsoft.com/office/drawing/2014/main" id="{F0C2037C-CEC7-4B6A-9ABB-C19D58036381}"/>
                  </a:ext>
                </a:extLst>
              </xdr:cNvPr>
              <xdr:cNvGraphicFramePr/>
            </xdr:nvGraphicFramePr>
            <xdr:xfrm>
              <a:off x="2514600" y="766762"/>
              <a:ext cx="4572000" cy="274320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514600" y="766762"/>
                <a:ext cx="4572000" cy="2743200"/>
              </a:xfrm>
              <a:prstGeom prst="rect">
                <a:avLst/>
              </a:prstGeom>
              <a:solidFill>
                <a:prstClr val="white"/>
              </a:solidFill>
              <a:ln w="1">
                <a:solidFill>
                  <a:prstClr val="green"/>
                </a:solidFill>
              </a:ln>
            </xdr:spPr>
            <xdr:txBody>
              <a:bodyPr vertOverflow="clip" horzOverflow="clip"/>
              <a:lstStyle/>
              <a:p>
                <a:r>
                  <a:rPr lang="hu-HU" sz="1100"/>
                  <a:t>This chart isn't available in your version of Excel.
Editing this shape or saving this workbook into a different file format will permanently break the chart.</a:t>
                </a:r>
              </a:p>
            </xdr:txBody>
          </xdr:sp>
        </mc:Fallback>
      </mc:AlternateContent>
      <xdr:sp macro="" textlink="">
        <xdr:nvSpPr>
          <xdr:cNvPr id="4" name="TextBox 3">
            <a:extLst>
              <a:ext uri="{FF2B5EF4-FFF2-40B4-BE49-F238E27FC236}">
                <a16:creationId xmlns:a16="http://schemas.microsoft.com/office/drawing/2014/main" id="{00000000-0008-0000-2700-000004000000}"/>
              </a:ext>
            </a:extLst>
          </xdr:cNvPr>
          <xdr:cNvSpPr txBox="1"/>
        </xdr:nvSpPr>
        <xdr:spPr>
          <a:xfrm>
            <a:off x="4425320" y="1743742"/>
            <a:ext cx="517525" cy="207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400" b="1">
                <a:solidFill>
                  <a:schemeClr val="bg1"/>
                </a:solidFill>
              </a:rPr>
              <a:t>-71</a:t>
            </a:r>
          </a:p>
        </xdr:txBody>
      </xdr:sp>
      <xdr:sp macro="" textlink="">
        <xdr:nvSpPr>
          <xdr:cNvPr id="5" name="Rectangle 4">
            <a:extLst>
              <a:ext uri="{FF2B5EF4-FFF2-40B4-BE49-F238E27FC236}">
                <a16:creationId xmlns:a16="http://schemas.microsoft.com/office/drawing/2014/main" id="{00000000-0008-0000-2700-000005000000}"/>
              </a:ext>
            </a:extLst>
          </xdr:cNvPr>
          <xdr:cNvSpPr/>
        </xdr:nvSpPr>
        <xdr:spPr>
          <a:xfrm>
            <a:off x="6229350" y="3105150"/>
            <a:ext cx="8191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190500</xdr:colOff>
      <xdr:row>10</xdr:row>
      <xdr:rowOff>12700</xdr:rowOff>
    </xdr:from>
    <xdr:to>
      <xdr:col>2</xdr:col>
      <xdr:colOff>456300</xdr:colOff>
      <xdr:row>25</xdr:row>
      <xdr:rowOff>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90500" y="2044700"/>
          <a:ext cx="7200000" cy="5029200"/>
          <a:chOff x="47625" y="1314450"/>
          <a:chExt cx="7200000" cy="4981575"/>
        </a:xfrm>
      </xdr:grpSpPr>
      <xdr:grpSp>
        <xdr:nvGrpSpPr>
          <xdr:cNvPr id="3" name="Group 2">
            <a:extLst>
              <a:ext uri="{FF2B5EF4-FFF2-40B4-BE49-F238E27FC236}">
                <a16:creationId xmlns:a16="http://schemas.microsoft.com/office/drawing/2014/main" id="{00000000-0008-0000-0400-000003000000}"/>
              </a:ext>
            </a:extLst>
          </xdr:cNvPr>
          <xdr:cNvGrpSpPr/>
        </xdr:nvGrpSpPr>
        <xdr:grpSpPr>
          <a:xfrm>
            <a:off x="47625" y="1314450"/>
            <a:ext cx="7200000" cy="4981575"/>
            <a:chOff x="47625" y="990600"/>
            <a:chExt cx="7200000" cy="4981575"/>
          </a:xfrm>
        </xdr:grpSpPr>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a:extLst>
                <a:ext uri="{FF2B5EF4-FFF2-40B4-BE49-F238E27FC236}">
                  <a16:creationId xmlns:a16="http://schemas.microsoft.com/office/drawing/2014/main" id="{00000000-0008-0000-0400-000007000000}"/>
                </a:ext>
              </a:extLst>
            </xdr:cNvPr>
            <xdr:cNvSpPr/>
          </xdr:nvSpPr>
          <xdr:spPr>
            <a:xfrm>
              <a:off x="5724525" y="1276349"/>
              <a:ext cx="6858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300" b="1">
                  <a:solidFill>
                    <a:srgbClr val="DA0000"/>
                  </a:solidFill>
                </a:rPr>
                <a:t>+14% a 2021 IV. né.</a:t>
              </a:r>
            </a:p>
          </xdr:txBody>
        </xdr:sp>
      </xdr:grpSp>
      <xdr:sp macro="" textlink="">
        <xdr:nvSpPr>
          <xdr:cNvPr id="4" name="Rectangle 3">
            <a:extLst>
              <a:ext uri="{FF2B5EF4-FFF2-40B4-BE49-F238E27FC236}">
                <a16:creationId xmlns:a16="http://schemas.microsoft.com/office/drawing/2014/main" id="{00000000-0008-0000-0400-000004000000}"/>
              </a:ext>
            </a:extLst>
          </xdr:cNvPr>
          <xdr:cNvSpPr/>
        </xdr:nvSpPr>
        <xdr:spPr>
          <a:xfrm>
            <a:off x="6423025" y="1600200"/>
            <a:ext cx="292099"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6278721" y="1532899"/>
            <a:ext cx="584200" cy="539716"/>
          </a:xfrm>
          <a:prstGeom prst="rect">
            <a:avLst/>
          </a:prstGeom>
          <a:noFill/>
        </xdr:spPr>
        <xdr:txBody>
          <a:bodyPr vertOverflow="clip" horzOverflow="clip" wrap="square" rtlCol="0" anchor="t">
            <a:spAutoFit/>
          </a:bodyPr>
          <a:lstStyle/>
          <a:p>
            <a:pPr algn="ctr"/>
            <a:r>
              <a:rPr lang="hu-HU" sz="1400" b="1" dirty="0" err="1">
                <a:solidFill>
                  <a:srgbClr val="00B0F0"/>
                </a:solidFill>
              </a:rPr>
              <a:t>+</a:t>
            </a:r>
          </a:p>
          <a:p>
            <a:pPr algn="ctr"/>
            <a:r>
              <a:rPr lang="hu-HU" sz="1400" b="1" dirty="0" err="1">
                <a:solidFill>
                  <a:srgbClr val="00B0F0"/>
                </a:solidFill>
              </a:rPr>
              <a:t>11%</a:t>
            </a:r>
          </a:p>
        </xdr:txBody>
      </xdr:sp>
    </xdr:grpSp>
    <xdr:clientData/>
  </xdr:twoCellAnchor>
  <xdr:twoCellAnchor editAs="absolute">
    <xdr:from>
      <xdr:col>0</xdr:col>
      <xdr:colOff>254000</xdr:colOff>
      <xdr:row>27</xdr:row>
      <xdr:rowOff>127000</xdr:rowOff>
    </xdr:from>
    <xdr:to>
      <xdr:col>2</xdr:col>
      <xdr:colOff>519800</xdr:colOff>
      <xdr:row>56</xdr:row>
      <xdr:rowOff>101600</xdr:rowOff>
    </xdr:to>
    <xdr:grpSp>
      <xdr:nvGrpSpPr>
        <xdr:cNvPr id="14" name="Group 13">
          <a:extLst>
            <a:ext uri="{FF2B5EF4-FFF2-40B4-BE49-F238E27FC236}">
              <a16:creationId xmlns:a16="http://schemas.microsoft.com/office/drawing/2014/main" id="{00000000-0008-0000-0400-00000E000000}"/>
            </a:ext>
          </a:extLst>
        </xdr:cNvPr>
        <xdr:cNvGrpSpPr/>
      </xdr:nvGrpSpPr>
      <xdr:grpSpPr>
        <a:xfrm>
          <a:off x="254000" y="7607300"/>
          <a:ext cx="7200000" cy="5029200"/>
          <a:chOff x="47625" y="1314450"/>
          <a:chExt cx="7200000" cy="4981575"/>
        </a:xfrm>
      </xdr:grpSpPr>
      <xdr:grpSp>
        <xdr:nvGrpSpPr>
          <xdr:cNvPr id="15" name="Group 14">
            <a:extLst>
              <a:ext uri="{FF2B5EF4-FFF2-40B4-BE49-F238E27FC236}">
                <a16:creationId xmlns:a16="http://schemas.microsoft.com/office/drawing/2014/main" id="{00000000-0008-0000-0400-00000F000000}"/>
              </a:ext>
            </a:extLst>
          </xdr:cNvPr>
          <xdr:cNvGrpSpPr/>
        </xdr:nvGrpSpPr>
        <xdr:grpSpPr>
          <a:xfrm>
            <a:off x="47625" y="1314450"/>
            <a:ext cx="7200000" cy="4981575"/>
            <a:chOff x="47625" y="990600"/>
            <a:chExt cx="7200000" cy="4981575"/>
          </a:xfrm>
        </xdr:grpSpPr>
        <xdr:graphicFrame macro="">
          <xdr:nvGraphicFramePr>
            <xdr:cNvPr id="18" name="Chart 17">
              <a:extLst>
                <a:ext uri="{FF2B5EF4-FFF2-40B4-BE49-F238E27FC236}">
                  <a16:creationId xmlns:a16="http://schemas.microsoft.com/office/drawing/2014/main" id="{00000000-0008-0000-0400-000012000000}"/>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9" name="Rectangle 18">
              <a:extLst>
                <a:ext uri="{FF2B5EF4-FFF2-40B4-BE49-F238E27FC236}">
                  <a16:creationId xmlns:a16="http://schemas.microsoft.com/office/drawing/2014/main" id="{00000000-0008-0000-0400-000013000000}"/>
                </a:ext>
              </a:extLst>
            </xdr:cNvPr>
            <xdr:cNvSpPr/>
          </xdr:nvSpPr>
          <xdr:spPr>
            <a:xfrm>
              <a:off x="5711825" y="1276349"/>
              <a:ext cx="6985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tlCol="0" anchor="t"/>
            <a:lstStyle/>
            <a:p>
              <a:pPr algn="ctr"/>
              <a:r>
                <a:rPr lang="hu-HU" sz="1300" b="1">
                  <a:solidFill>
                    <a:srgbClr val="DA0000"/>
                  </a:solidFill>
                </a:rPr>
                <a:t>+13% versus 2021 Q4 stock</a:t>
              </a:r>
            </a:p>
          </xdr:txBody>
        </xdr:sp>
      </xdr:grpSp>
      <xdr:sp macro="" textlink="">
        <xdr:nvSpPr>
          <xdr:cNvPr id="16" name="Rectangle 15">
            <a:extLst>
              <a:ext uri="{FF2B5EF4-FFF2-40B4-BE49-F238E27FC236}">
                <a16:creationId xmlns:a16="http://schemas.microsoft.com/office/drawing/2014/main" id="{00000000-0008-0000-0400-000010000000}"/>
              </a:ext>
            </a:extLst>
          </xdr:cNvPr>
          <xdr:cNvSpPr/>
        </xdr:nvSpPr>
        <xdr:spPr>
          <a:xfrm>
            <a:off x="6423025" y="1600200"/>
            <a:ext cx="292099"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6278720" y="1542914"/>
            <a:ext cx="584200" cy="522117"/>
          </a:xfrm>
          <a:prstGeom prst="rect">
            <a:avLst/>
          </a:prstGeom>
          <a:noFill/>
        </xdr:spPr>
        <xdr:txBody>
          <a:bodyPr vertOverflow="clip" horzOverflow="clip" wrap="square" rtlCol="0" anchor="ctr">
            <a:spAutoFit/>
          </a:bodyPr>
          <a:lstStyle/>
          <a:p>
            <a:pPr algn="ctr"/>
            <a:r>
              <a:rPr lang="hu-HU" sz="1400" b="1" dirty="0" err="1">
                <a:solidFill>
                  <a:srgbClr val="00B0F0"/>
                </a:solidFill>
              </a:rPr>
              <a:t>+</a:t>
            </a:r>
          </a:p>
          <a:p>
            <a:pPr algn="ctr"/>
            <a:r>
              <a:rPr lang="hu-HU" sz="1400" b="1" dirty="0" err="1">
                <a:solidFill>
                  <a:srgbClr val="00B0F0"/>
                </a:solidFill>
              </a:rPr>
              <a:t>11%</a:t>
            </a:r>
          </a:p>
        </xdr:txBody>
      </xdr:sp>
    </xdr:grpSp>
    <xdr:clientData/>
  </xdr:twoCellAnchor>
</xdr:wsDr>
</file>

<file path=xl/drawings/drawing60.xml><?xml version="1.0" encoding="utf-8"?>
<xdr:wsDr xmlns:xdr="http://schemas.openxmlformats.org/drawingml/2006/spreadsheetDrawing" xmlns:a="http://schemas.openxmlformats.org/drawingml/2006/main">
  <xdr:twoCellAnchor editAs="absolute">
    <xdr:from>
      <xdr:col>0</xdr:col>
      <xdr:colOff>215900</xdr:colOff>
      <xdr:row>7</xdr:row>
      <xdr:rowOff>266700</xdr:rowOff>
    </xdr:from>
    <xdr:to>
      <xdr:col>1</xdr:col>
      <xdr:colOff>6508750</xdr:colOff>
      <xdr:row>28</xdr:row>
      <xdr:rowOff>3175</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152400</xdr:rowOff>
    </xdr:from>
    <xdr:to>
      <xdr:col>1</xdr:col>
      <xdr:colOff>6483350</xdr:colOff>
      <xdr:row>56</xdr:row>
      <xdr:rowOff>66675</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0</xdr:colOff>
      <xdr:row>37</xdr:row>
      <xdr:rowOff>1</xdr:rowOff>
    </xdr:from>
    <xdr:to>
      <xdr:col>4</xdr:col>
      <xdr:colOff>465825</xdr:colOff>
      <xdr:row>60</xdr:row>
      <xdr:rowOff>85726</xdr:rowOff>
    </xdr:to>
    <xdr:graphicFrame macro="">
      <xdr:nvGraphicFramePr>
        <xdr:cNvPr id="10" name="Chart 9">
          <a:extLst>
            <a:ext uri="{FF2B5EF4-FFF2-40B4-BE49-F238E27FC236}">
              <a16:creationId xmlns:a16="http://schemas.microsoft.com/office/drawing/2014/main" id="{00000000-0008-0000-2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xdr:colOff>
      <xdr:row>10</xdr:row>
      <xdr:rowOff>12700</xdr:rowOff>
    </xdr:from>
    <xdr:to>
      <xdr:col>4</xdr:col>
      <xdr:colOff>478525</xdr:colOff>
      <xdr:row>33</xdr:row>
      <xdr:rowOff>98425</xdr:rowOff>
    </xdr:to>
    <xdr:graphicFrame macro="">
      <xdr:nvGraphicFramePr>
        <xdr:cNvPr id="5" name="Chart 4">
          <a:extLst>
            <a:ext uri="{FF2B5EF4-FFF2-40B4-BE49-F238E27FC236}">
              <a16:creationId xmlns:a16="http://schemas.microsoft.com/office/drawing/2014/main" id="{73B50B99-81AA-4A84-B689-961DEF6E3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247650</xdr:colOff>
      <xdr:row>8</xdr:row>
      <xdr:rowOff>19048</xdr:rowOff>
    </xdr:from>
    <xdr:to>
      <xdr:col>3</xdr:col>
      <xdr:colOff>371475</xdr:colOff>
      <xdr:row>37</xdr:row>
      <xdr:rowOff>133350</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40</xdr:row>
      <xdr:rowOff>57150</xdr:rowOff>
    </xdr:from>
    <xdr:to>
      <xdr:col>3</xdr:col>
      <xdr:colOff>476250</xdr:colOff>
      <xdr:row>69</xdr:row>
      <xdr:rowOff>171452</xdr:rowOff>
    </xdr:to>
    <xdr:graphicFrame macro="">
      <xdr:nvGraphicFramePr>
        <xdr:cNvPr id="4" name="Chart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0</xdr:colOff>
      <xdr:row>6</xdr:row>
      <xdr:rowOff>590550</xdr:rowOff>
    </xdr:from>
    <xdr:to>
      <xdr:col>1</xdr:col>
      <xdr:colOff>6245225</xdr:colOff>
      <xdr:row>19</xdr:row>
      <xdr:rowOff>9525</xdr:rowOff>
    </xdr:to>
    <xdr:graphicFrame macro="">
      <xdr:nvGraphicFramePr>
        <xdr:cNvPr id="3" name="Chart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0</xdr:rowOff>
    </xdr:from>
    <xdr:to>
      <xdr:col>1</xdr:col>
      <xdr:colOff>6254750</xdr:colOff>
      <xdr:row>44</xdr:row>
      <xdr:rowOff>19050</xdr:rowOff>
    </xdr:to>
    <xdr:graphicFrame macro="">
      <xdr:nvGraphicFramePr>
        <xdr:cNvPr id="5" name="Chart 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215900</xdr:colOff>
      <xdr:row>6</xdr:row>
      <xdr:rowOff>127000</xdr:rowOff>
    </xdr:from>
    <xdr:to>
      <xdr:col>1</xdr:col>
      <xdr:colOff>6508750</xdr:colOff>
      <xdr:row>28</xdr:row>
      <xdr:rowOff>66675</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165100</xdr:rowOff>
    </xdr:from>
    <xdr:to>
      <xdr:col>1</xdr:col>
      <xdr:colOff>6483350</xdr:colOff>
      <xdr:row>56</xdr:row>
      <xdr:rowOff>79375</xdr:rowOff>
    </xdr:to>
    <xdr:graphicFrame macro="">
      <xdr:nvGraphicFramePr>
        <xdr:cNvPr id="3" name="Chart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200025</xdr:colOff>
      <xdr:row>8</xdr:row>
      <xdr:rowOff>66675</xdr:rowOff>
    </xdr:from>
    <xdr:to>
      <xdr:col>1</xdr:col>
      <xdr:colOff>6276975</xdr:colOff>
      <xdr:row>34</xdr:row>
      <xdr:rowOff>85724</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36</xdr:row>
      <xdr:rowOff>152400</xdr:rowOff>
    </xdr:from>
    <xdr:to>
      <xdr:col>1</xdr:col>
      <xdr:colOff>6305550</xdr:colOff>
      <xdr:row>62</xdr:row>
      <xdr:rowOff>171449</xdr:rowOff>
    </xdr:to>
    <xdr:graphicFrame macro="">
      <xdr:nvGraphicFramePr>
        <xdr:cNvPr id="4" name="Chart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absolute">
    <xdr:from>
      <xdr:col>0</xdr:col>
      <xdr:colOff>228600</xdr:colOff>
      <xdr:row>8</xdr:row>
      <xdr:rowOff>152399</xdr:rowOff>
    </xdr:from>
    <xdr:to>
      <xdr:col>2</xdr:col>
      <xdr:colOff>561975</xdr:colOff>
      <xdr:row>26</xdr:row>
      <xdr:rowOff>133350</xdr:rowOff>
    </xdr:to>
    <xdr:graphicFrame macro="">
      <xdr:nvGraphicFramePr>
        <xdr:cNvPr id="5" name="Chart 4">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238127</xdr:colOff>
      <xdr:row>29</xdr:row>
      <xdr:rowOff>9525</xdr:rowOff>
    </xdr:from>
    <xdr:to>
      <xdr:col>3</xdr:col>
      <xdr:colOff>57151</xdr:colOff>
      <xdr:row>52</xdr:row>
      <xdr:rowOff>190501</xdr:rowOff>
    </xdr:to>
    <xdr:graphicFrame macro="">
      <xdr:nvGraphicFramePr>
        <xdr:cNvPr id="6" name="Chart 5">
          <a:extLst>
            <a:ext uri="{FF2B5EF4-FFF2-40B4-BE49-F238E27FC236}">
              <a16:creationId xmlns:a16="http://schemas.microsoft.com/office/drawing/2014/main" id="{00000000-0008-0000-2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absolute">
    <xdr:from>
      <xdr:col>0</xdr:col>
      <xdr:colOff>28575</xdr:colOff>
      <xdr:row>7</xdr:row>
      <xdr:rowOff>555811</xdr:rowOff>
    </xdr:from>
    <xdr:to>
      <xdr:col>2</xdr:col>
      <xdr:colOff>176713</xdr:colOff>
      <xdr:row>32</xdr:row>
      <xdr:rowOff>445</xdr:rowOff>
    </xdr:to>
    <xdr:graphicFrame macro="">
      <xdr:nvGraphicFramePr>
        <xdr:cNvPr id="2" name="Chart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34</xdr:row>
      <xdr:rowOff>161925</xdr:rowOff>
    </xdr:from>
    <xdr:to>
      <xdr:col>2</xdr:col>
      <xdr:colOff>233863</xdr:colOff>
      <xdr:row>62</xdr:row>
      <xdr:rowOff>6609</xdr:rowOff>
    </xdr:to>
    <xdr:graphicFrame macro="">
      <xdr:nvGraphicFramePr>
        <xdr:cNvPr id="3" name="Chart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absolute">
    <xdr:from>
      <xdr:col>0</xdr:col>
      <xdr:colOff>0</xdr:colOff>
      <xdr:row>7</xdr:row>
      <xdr:rowOff>166687</xdr:rowOff>
    </xdr:from>
    <xdr:to>
      <xdr:col>1</xdr:col>
      <xdr:colOff>6285600</xdr:colOff>
      <xdr:row>35</xdr:row>
      <xdr:rowOff>56475</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xdr:colOff>
      <xdr:row>36</xdr:row>
      <xdr:rowOff>107157</xdr:rowOff>
    </xdr:from>
    <xdr:to>
      <xdr:col>1</xdr:col>
      <xdr:colOff>6297506</xdr:colOff>
      <xdr:row>63</xdr:row>
      <xdr:rowOff>199351</xdr:rowOff>
    </xdr:to>
    <xdr:graphicFrame macro="">
      <xdr:nvGraphicFramePr>
        <xdr:cNvPr id="8" name="Chart 7">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0</xdr:col>
      <xdr:colOff>257175</xdr:colOff>
      <xdr:row>7</xdr:row>
      <xdr:rowOff>166685</xdr:rowOff>
    </xdr:from>
    <xdr:to>
      <xdr:col>2</xdr:col>
      <xdr:colOff>694425</xdr:colOff>
      <xdr:row>34</xdr:row>
      <xdr:rowOff>142875</xdr:rowOff>
    </xdr:to>
    <xdr:graphicFrame macro="">
      <xdr:nvGraphicFramePr>
        <xdr:cNvPr id="19" name="Chart 18">
          <a:extLst>
            <a:ext uri="{FF2B5EF4-FFF2-40B4-BE49-F238E27FC236}">
              <a16:creationId xmlns:a16="http://schemas.microsoft.com/office/drawing/2014/main" id="{00000000-0008-0000-3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238125</xdr:colOff>
      <xdr:row>37</xdr:row>
      <xdr:rowOff>95250</xdr:rowOff>
    </xdr:from>
    <xdr:to>
      <xdr:col>2</xdr:col>
      <xdr:colOff>675375</xdr:colOff>
      <xdr:row>64</xdr:row>
      <xdr:rowOff>9525</xdr:rowOff>
    </xdr:to>
    <xdr:graphicFrame macro="">
      <xdr:nvGraphicFramePr>
        <xdr:cNvPr id="21" name="Chart 20">
          <a:extLst>
            <a:ext uri="{FF2B5EF4-FFF2-40B4-BE49-F238E27FC236}">
              <a16:creationId xmlns:a16="http://schemas.microsoft.com/office/drawing/2014/main" id="{00000000-0008-0000-3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104775</xdr:colOff>
      <xdr:row>9</xdr:row>
      <xdr:rowOff>95250</xdr:rowOff>
    </xdr:from>
    <xdr:to>
      <xdr:col>2</xdr:col>
      <xdr:colOff>266700</xdr:colOff>
      <xdr:row>27</xdr:row>
      <xdr:rowOff>192089</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200025</xdr:colOff>
      <xdr:row>29</xdr:row>
      <xdr:rowOff>98425</xdr:rowOff>
    </xdr:from>
    <xdr:to>
      <xdr:col>2</xdr:col>
      <xdr:colOff>361950</xdr:colOff>
      <xdr:row>57</xdr:row>
      <xdr:rowOff>17464</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319088</xdr:colOff>
      <xdr:row>8</xdr:row>
      <xdr:rowOff>178594</xdr:rowOff>
    </xdr:from>
    <xdr:to>
      <xdr:col>1</xdr:col>
      <xdr:colOff>6664219</xdr:colOff>
      <xdr:row>37</xdr:row>
      <xdr:rowOff>44569</xdr:rowOff>
    </xdr:to>
    <xdr:graphicFrame macro="">
      <xdr:nvGraphicFramePr>
        <xdr:cNvPr id="6" name="Chart 5">
          <a:extLst>
            <a:ext uri="{FF2B5EF4-FFF2-40B4-BE49-F238E27FC236}">
              <a16:creationId xmlns:a16="http://schemas.microsoft.com/office/drawing/2014/main" id="{00000000-0008-0000-3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39</xdr:row>
      <xdr:rowOff>114300</xdr:rowOff>
    </xdr:from>
    <xdr:to>
      <xdr:col>1</xdr:col>
      <xdr:colOff>6678506</xdr:colOff>
      <xdr:row>67</xdr:row>
      <xdr:rowOff>180300</xdr:rowOff>
    </xdr:to>
    <xdr:graphicFrame macro="">
      <xdr:nvGraphicFramePr>
        <xdr:cNvPr id="8" name="Chart 7">
          <a:extLst>
            <a:ext uri="{FF2B5EF4-FFF2-40B4-BE49-F238E27FC236}">
              <a16:creationId xmlns:a16="http://schemas.microsoft.com/office/drawing/2014/main" id="{00000000-0008-0000-3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absolute">
    <xdr:from>
      <xdr:col>0</xdr:col>
      <xdr:colOff>38100</xdr:colOff>
      <xdr:row>38</xdr:row>
      <xdr:rowOff>0</xdr:rowOff>
    </xdr:from>
    <xdr:to>
      <xdr:col>2</xdr:col>
      <xdr:colOff>609600</xdr:colOff>
      <xdr:row>69</xdr:row>
      <xdr:rowOff>127000</xdr:rowOff>
    </xdr:to>
    <xdr:graphicFrame macro="">
      <xdr:nvGraphicFramePr>
        <xdr:cNvPr id="5" name="Chart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114300</xdr:colOff>
      <xdr:row>9</xdr:row>
      <xdr:rowOff>0</xdr:rowOff>
    </xdr:from>
    <xdr:to>
      <xdr:col>2</xdr:col>
      <xdr:colOff>406400</xdr:colOff>
      <xdr:row>34</xdr:row>
      <xdr:rowOff>0</xdr:rowOff>
    </xdr:to>
    <xdr:graphicFrame macro="">
      <xdr:nvGraphicFramePr>
        <xdr:cNvPr id="4" name="Chart 3">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absolute">
    <xdr:from>
      <xdr:col>1</xdr:col>
      <xdr:colOff>83003</xdr:colOff>
      <xdr:row>6</xdr:row>
      <xdr:rowOff>136751</xdr:rowOff>
    </xdr:from>
    <xdr:to>
      <xdr:col>1</xdr:col>
      <xdr:colOff>7311577</xdr:colOff>
      <xdr:row>30</xdr:row>
      <xdr:rowOff>148776</xdr:rowOff>
    </xdr:to>
    <xdr:graphicFrame macro="">
      <xdr:nvGraphicFramePr>
        <xdr:cNvPr id="2"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141516</xdr:colOff>
      <xdr:row>32</xdr:row>
      <xdr:rowOff>150587</xdr:rowOff>
    </xdr:from>
    <xdr:to>
      <xdr:col>1</xdr:col>
      <xdr:colOff>7370090</xdr:colOff>
      <xdr:row>59</xdr:row>
      <xdr:rowOff>149912</xdr:rowOff>
    </xdr:to>
    <xdr:graphicFrame macro="">
      <xdr:nvGraphicFramePr>
        <xdr:cNvPr id="4" name="Chart 3">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243726</xdr:colOff>
      <xdr:row>8</xdr:row>
      <xdr:rowOff>199744</xdr:rowOff>
    </xdr:from>
    <xdr:to>
      <xdr:col>1</xdr:col>
      <xdr:colOff>6883400</xdr:colOff>
      <xdr:row>33</xdr:row>
      <xdr:rowOff>113344</xdr:rowOff>
    </xdr:to>
    <xdr:graphicFrame macro="">
      <xdr:nvGraphicFramePr>
        <xdr:cNvPr id="2"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295835</xdr:colOff>
      <xdr:row>35</xdr:row>
      <xdr:rowOff>131482</xdr:rowOff>
    </xdr:from>
    <xdr:to>
      <xdr:col>1</xdr:col>
      <xdr:colOff>6896100</xdr:colOff>
      <xdr:row>62</xdr:row>
      <xdr:rowOff>45082</xdr:rowOff>
    </xdr:to>
    <xdr:graphicFrame macro="">
      <xdr:nvGraphicFramePr>
        <xdr:cNvPr id="3" name="Chart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absolute">
    <xdr:from>
      <xdr:col>0</xdr:col>
      <xdr:colOff>321466</xdr:colOff>
      <xdr:row>9</xdr:row>
      <xdr:rowOff>117871</xdr:rowOff>
    </xdr:from>
    <xdr:to>
      <xdr:col>2</xdr:col>
      <xdr:colOff>14972</xdr:colOff>
      <xdr:row>36</xdr:row>
      <xdr:rowOff>110053</xdr:rowOff>
    </xdr:to>
    <xdr:graphicFrame macro="">
      <xdr:nvGraphicFramePr>
        <xdr:cNvPr id="3" name="Chart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346604</xdr:colOff>
      <xdr:row>38</xdr:row>
      <xdr:rowOff>24608</xdr:rowOff>
    </xdr:from>
    <xdr:to>
      <xdr:col>2</xdr:col>
      <xdr:colOff>2010</xdr:colOff>
      <xdr:row>65</xdr:row>
      <xdr:rowOff>23933</xdr:rowOff>
    </xdr:to>
    <xdr:graphicFrame macro="">
      <xdr:nvGraphicFramePr>
        <xdr:cNvPr id="4" name="Chart 3">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8.7386E-5</cdr:x>
      <cdr:y>0.31684</cdr:y>
    </cdr:from>
    <cdr:to>
      <cdr:x>0.09548</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628" y="1735834"/>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enyhítése</a:t>
          </a:r>
        </a:p>
      </cdr:txBody>
    </cdr:sp>
  </cdr:relSizeAnchor>
  <cdr:relSizeAnchor xmlns:cdr="http://schemas.openxmlformats.org/drawingml/2006/chartDrawing">
    <cdr:from>
      <cdr:x>8.7386E-5</cdr:x>
      <cdr:y>0</cdr:y>
    </cdr:from>
    <cdr:to>
      <cdr:x>0.09548</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628" y="0"/>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szigorítása</a:t>
          </a:r>
        </a:p>
      </cdr:txBody>
    </cdr:sp>
  </cdr:relSizeAnchor>
</c:userShapes>
</file>

<file path=xl/drawings/drawing76.xml><?xml version="1.0" encoding="utf-8"?>
<c:userShapes xmlns:c="http://schemas.openxmlformats.org/drawingml/2006/chart">
  <cdr:relSizeAnchor xmlns:cdr="http://schemas.openxmlformats.org/drawingml/2006/chartDrawing">
    <cdr:from>
      <cdr:x>3.6243E-6</cdr:x>
      <cdr:y>0.31684</cdr:y>
    </cdr:from>
    <cdr:to>
      <cdr:x>0.09557</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26" y="1710936"/>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a:t>
          </a:r>
        </a:p>
      </cdr:txBody>
    </cdr:sp>
  </cdr:relSizeAnchor>
  <cdr:relSizeAnchor xmlns:cdr="http://schemas.openxmlformats.org/drawingml/2006/chartDrawing">
    <cdr:from>
      <cdr:x>3.6243E-6</cdr:x>
      <cdr:y>0</cdr:y>
    </cdr:from>
    <cdr:to>
      <cdr:x>0.09557</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26" y="0"/>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Tightening of</a:t>
          </a:r>
          <a:r>
            <a:rPr lang="hu-HU" sz="1600" i="1" baseline="0" dirty="0" err="1">
              <a:solidFill>
                <a:sysClr val="windowText" lastClr="000000"/>
              </a:solidFill>
            </a:rPr>
            <a:t> conditions</a:t>
          </a:r>
          <a:endParaRPr lang="hu-HU" sz="1600" i="1" dirty="0" err="1">
            <a:solidFill>
              <a:sysClr val="windowText" lastClr="000000"/>
            </a:solidFill>
          </a:endParaRPr>
        </a:p>
      </cdr:txBody>
    </cdr:sp>
  </cdr:relSizeAnchor>
</c:userShapes>
</file>

<file path=xl/drawings/drawing77.xml><?xml version="1.0" encoding="utf-8"?>
<xdr:wsDr xmlns:xdr="http://schemas.openxmlformats.org/drawingml/2006/spreadsheetDrawing" xmlns:a="http://schemas.openxmlformats.org/drawingml/2006/main">
  <xdr:twoCellAnchor editAs="absolute">
    <xdr:from>
      <xdr:col>0</xdr:col>
      <xdr:colOff>142875</xdr:colOff>
      <xdr:row>8</xdr:row>
      <xdr:rowOff>223836</xdr:rowOff>
    </xdr:from>
    <xdr:to>
      <xdr:col>4</xdr:col>
      <xdr:colOff>180075</xdr:colOff>
      <xdr:row>35</xdr:row>
      <xdr:rowOff>23136</xdr:rowOff>
    </xdr:to>
    <xdr:graphicFrame macro="">
      <xdr:nvGraphicFramePr>
        <xdr:cNvPr id="2" name="Chart 1">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171450</xdr:colOff>
      <xdr:row>38</xdr:row>
      <xdr:rowOff>0</xdr:rowOff>
    </xdr:from>
    <xdr:to>
      <xdr:col>4</xdr:col>
      <xdr:colOff>208650</xdr:colOff>
      <xdr:row>64</xdr:row>
      <xdr:rowOff>199350</xdr:rowOff>
    </xdr:to>
    <xdr:graphicFrame macro="">
      <xdr:nvGraphicFramePr>
        <xdr:cNvPr id="3"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absolute">
    <xdr:from>
      <xdr:col>0</xdr:col>
      <xdr:colOff>303609</xdr:colOff>
      <xdr:row>11</xdr:row>
      <xdr:rowOff>69056</xdr:rowOff>
    </xdr:from>
    <xdr:to>
      <xdr:col>11</xdr:col>
      <xdr:colOff>574171</xdr:colOff>
      <xdr:row>39</xdr:row>
      <xdr:rowOff>111244</xdr:rowOff>
    </xdr:to>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119063</xdr:colOff>
      <xdr:row>80</xdr:row>
      <xdr:rowOff>95249</xdr:rowOff>
    </xdr:from>
    <xdr:to>
      <xdr:col>11</xdr:col>
      <xdr:colOff>389625</xdr:colOff>
      <xdr:row>108</xdr:row>
      <xdr:rowOff>161249</xdr:rowOff>
    </xdr:to>
    <xdr:graphicFrame macro="">
      <xdr:nvGraphicFramePr>
        <xdr:cNvPr id="3" name="Chart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238126</xdr:colOff>
      <xdr:row>109</xdr:row>
      <xdr:rowOff>47626</xdr:rowOff>
    </xdr:from>
    <xdr:to>
      <xdr:col>11</xdr:col>
      <xdr:colOff>508688</xdr:colOff>
      <xdr:row>137</xdr:row>
      <xdr:rowOff>113626</xdr:rowOff>
    </xdr:to>
    <xdr:graphicFrame macro="">
      <xdr:nvGraphicFramePr>
        <xdr:cNvPr id="4" name="Chart 3">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333375</xdr:colOff>
      <xdr:row>40</xdr:row>
      <xdr:rowOff>23812</xdr:rowOff>
    </xdr:from>
    <xdr:to>
      <xdr:col>11</xdr:col>
      <xdr:colOff>603937</xdr:colOff>
      <xdr:row>68</xdr:row>
      <xdr:rowOff>77905</xdr:rowOff>
    </xdr:to>
    <xdr:graphicFrame macro="">
      <xdr:nvGraphicFramePr>
        <xdr:cNvPr id="5" name="Chart 4">
          <a:extLst>
            <a:ext uri="{FF2B5EF4-FFF2-40B4-BE49-F238E27FC236}">
              <a16:creationId xmlns:a16="http://schemas.microsoft.com/office/drawing/2014/main" id="{00000000-0008-0000-3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527049</xdr:colOff>
      <xdr:row>7</xdr:row>
      <xdr:rowOff>139700</xdr:rowOff>
    </xdr:from>
    <xdr:to>
      <xdr:col>1</xdr:col>
      <xdr:colOff>5778500</xdr:colOff>
      <xdr:row>34</xdr:row>
      <xdr:rowOff>38100</xdr:rowOff>
    </xdr:to>
    <xdr:graphicFrame macro="">
      <xdr:nvGraphicFramePr>
        <xdr:cNvPr id="4" name="Chart 3">
          <a:extLst>
            <a:ext uri="{FF2B5EF4-FFF2-40B4-BE49-F238E27FC236}">
              <a16:creationId xmlns:a16="http://schemas.microsoft.com/office/drawing/2014/main" id="{21D6194F-BCA9-4DDC-93E3-20E2316383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35</xdr:row>
      <xdr:rowOff>190500</xdr:rowOff>
    </xdr:from>
    <xdr:to>
      <xdr:col>1</xdr:col>
      <xdr:colOff>5784851</xdr:colOff>
      <xdr:row>64</xdr:row>
      <xdr:rowOff>88900</xdr:rowOff>
    </xdr:to>
    <xdr:graphicFrame macro="">
      <xdr:nvGraphicFramePr>
        <xdr:cNvPr id="6" name="Chart 5">
          <a:extLst>
            <a:ext uri="{FF2B5EF4-FFF2-40B4-BE49-F238E27FC236}">
              <a16:creationId xmlns:a16="http://schemas.microsoft.com/office/drawing/2014/main" id="{239704CC-2F43-4143-ACC2-242FCC19EB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63500</xdr:colOff>
      <xdr:row>7</xdr:row>
      <xdr:rowOff>122237</xdr:rowOff>
    </xdr:from>
    <xdr:to>
      <xdr:col>1</xdr:col>
      <xdr:colOff>6667500</xdr:colOff>
      <xdr:row>33</xdr:row>
      <xdr:rowOff>50800</xdr:rowOff>
    </xdr:to>
    <xdr:graphicFrame macro="">
      <xdr:nvGraphicFramePr>
        <xdr:cNvPr id="2" name="Chart 1">
          <a:extLst>
            <a:ext uri="{FF2B5EF4-FFF2-40B4-BE49-F238E27FC236}">
              <a16:creationId xmlns:a16="http://schemas.microsoft.com/office/drawing/2014/main" id="{58A9098A-5974-44E4-AF3B-2FA813C96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12700</xdr:rowOff>
    </xdr:from>
    <xdr:to>
      <xdr:col>1</xdr:col>
      <xdr:colOff>6705600</xdr:colOff>
      <xdr:row>60</xdr:row>
      <xdr:rowOff>144463</xdr:rowOff>
    </xdr:to>
    <xdr:graphicFrame macro="">
      <xdr:nvGraphicFramePr>
        <xdr:cNvPr id="3" name="Chart 2">
          <a:extLst>
            <a:ext uri="{FF2B5EF4-FFF2-40B4-BE49-F238E27FC236}">
              <a16:creationId xmlns:a16="http://schemas.microsoft.com/office/drawing/2014/main" id="{0A96D355-EF0A-4529-9D21-BFE9B5DB6D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32B44-C5F1-420E-BA45-28D6AE195398}">
  <dimension ref="A1:C77"/>
  <sheetViews>
    <sheetView tabSelected="1" zoomScale="75" zoomScaleNormal="75" workbookViewId="0">
      <pane xSplit="1" ySplit="2" topLeftCell="B3" activePane="bottomRight" state="frozen"/>
      <selection pane="topRight"/>
      <selection pane="bottomLeft"/>
      <selection pane="bottomRight"/>
    </sheetView>
  </sheetViews>
  <sheetFormatPr defaultColWidth="9" defaultRowHeight="15.75" x14ac:dyDescent="0.25"/>
  <cols>
    <col min="1" max="1" width="22" style="176" bestFit="1" customWidth="1"/>
    <col min="2" max="2" width="172.140625" style="176" customWidth="1"/>
    <col min="3" max="3" width="145.7109375" style="176" customWidth="1"/>
    <col min="4" max="16384" width="9" style="176"/>
  </cols>
  <sheetData>
    <row r="1" spans="1:3" ht="18.75" x14ac:dyDescent="0.3">
      <c r="B1" s="226" t="s">
        <v>1512</v>
      </c>
      <c r="C1" s="226" t="s">
        <v>1513</v>
      </c>
    </row>
    <row r="2" spans="1:3" x14ac:dyDescent="0.25">
      <c r="A2" s="174"/>
      <c r="B2" s="175" t="s">
        <v>435</v>
      </c>
      <c r="C2" s="175" t="s">
        <v>436</v>
      </c>
    </row>
    <row r="3" spans="1:3" x14ac:dyDescent="0.25">
      <c r="A3" s="177" t="s">
        <v>437</v>
      </c>
      <c r="B3" s="178" t="str">
        <f>'1_ábra_chart'!$B$1</f>
        <v>A GDP szintjének alakulása 2021 negyedik negyedévében a válság előtti értékhez viszonyítva (2019 IV. = 100)</v>
      </c>
      <c r="C3" s="178" t="str">
        <f>'1_ábra_chart'!$B$2</f>
        <v>Development of GDP level in 2021 Q4 compared to the pre-crisis value (2019 Q4 = 100)</v>
      </c>
    </row>
    <row r="4" spans="1:3" x14ac:dyDescent="0.25">
      <c r="A4" s="177" t="s">
        <v>438</v>
      </c>
      <c r="B4" s="178" t="str">
        <f>'2_ábra_chart'!$B$1</f>
        <v>A heti gazdasági aktivitási index alakulása, éves változás</v>
      </c>
      <c r="C4" s="178" t="str">
        <f>'2_ábra_chart'!$B$2</f>
        <v>Development of the Weekly Economic Activity Index, annual change</v>
      </c>
    </row>
    <row r="5" spans="1:3" x14ac:dyDescent="0.25">
      <c r="A5" s="177" t="s">
        <v>439</v>
      </c>
      <c r="B5" s="178" t="str">
        <f>'3_ábra_chart'!$B$1</f>
        <v>A szolgáltató szektor teljesítményét akadályozó tényezők alakulása</v>
      </c>
      <c r="C5" s="178" t="str">
        <f>'3_ábra_chart'!$B$2</f>
        <v>Factors limiting performance in the service sector</v>
      </c>
    </row>
    <row r="6" spans="1:3" x14ac:dyDescent="0.25">
      <c r="A6" s="177" t="s">
        <v>440</v>
      </c>
      <c r="B6" s="178" t="str">
        <f>'4_ábra_chart'!$B$1</f>
        <v>Bérleti és fejlesztési aktivitás a budapesti irodapiacon</v>
      </c>
      <c r="C6" s="178" t="str">
        <f>'4_ábra_chart'!$B$2</f>
        <v>Leasing and development activity in the Budapest office market</v>
      </c>
    </row>
    <row r="7" spans="1:3" x14ac:dyDescent="0.25">
      <c r="A7" s="177" t="s">
        <v>441</v>
      </c>
      <c r="B7" s="178" t="str">
        <f>'5_ábra_chart'!$B$1</f>
        <v>A budapesti irodafejlesztések megoszlása, a megújulási ráta és az új átadások alpiacok szerint</v>
      </c>
      <c r="C7" s="178" t="str">
        <f>'5_ábra_chart'!$B$2</f>
        <v>Distribution of Budapest office developments, renewal rate and new completions by sub-market</v>
      </c>
    </row>
    <row r="8" spans="1:3" x14ac:dyDescent="0.25">
      <c r="A8" s="177" t="s">
        <v>442</v>
      </c>
      <c r="B8" s="178" t="str">
        <f>'6_ábra_chart'!$B$1</f>
        <v>A budapesti modern irodaállomány zöld minősítés szerinti összetétele</v>
      </c>
      <c r="C8" s="178" t="str">
        <f>'6_ábra_chart'!$B$2</f>
        <v>Composition of the modern office stock in Budapest according to green rating</v>
      </c>
    </row>
    <row r="9" spans="1:3" x14ac:dyDescent="0.25">
      <c r="A9" s="177" t="s">
        <v>443</v>
      </c>
      <c r="B9" s="178" t="str">
        <f>'7_ábra_chart'!$B$1</f>
        <v>A budapesti irodapiac kereslete és a távmunkavégzés aránya a szellemi foglalkozásúak körében</v>
      </c>
      <c r="C9" s="178" t="str">
        <f>'7_ábra_chart'!$B$2</f>
        <v>Demand in the Budapest office market and the ratio of employees in intellectual occupations working remotely</v>
      </c>
    </row>
    <row r="10" spans="1:3" x14ac:dyDescent="0.25">
      <c r="A10" s="177" t="s">
        <v>444</v>
      </c>
      <c r="B10" s="178" t="str">
        <f>'8_ábra_chart'!$B$1</f>
        <v>Fejlesztési aktivitás és kihasználatlansági ráta a régiós fővárosok irodapiacain</v>
      </c>
      <c r="C10" s="178" t="str">
        <f>'8_ábra_chart'!$B$2</f>
        <v>Development activity vacancy rates in the regional capital office markets</v>
      </c>
    </row>
    <row r="11" spans="1:3" x14ac:dyDescent="0.25">
      <c r="A11" s="177" t="s">
        <v>445</v>
      </c>
      <c r="B11" s="178" t="str">
        <f>'9_ábra_chart'!$B$1</f>
        <v>A feldolgozóipari termelés havi alakulása (2019 = 100)</v>
      </c>
      <c r="C11" s="178" t="str">
        <f>'9_ábra_chart'!$B$2</f>
        <v>Monthly development of manufacturing output (2019 = 100)</v>
      </c>
    </row>
    <row r="12" spans="1:3" x14ac:dyDescent="0.25">
      <c r="A12" s="177" t="s">
        <v>446</v>
      </c>
      <c r="B12" s="178" t="str">
        <f>'10_ábra_chart'!$B$1</f>
        <v>Új átadások, nettó bérbeadás és kihasználatlansági ráta Budapest és agglomerációja ipari-logisztikai piacán</v>
      </c>
      <c r="C12" s="178" t="str">
        <f>'10_ábra_chart'!$B$2</f>
        <v>New completions, net demand and vacancy rate in the industrial-logistics market of Budapest and its environs</v>
      </c>
    </row>
    <row r="13" spans="1:3" x14ac:dyDescent="0.25">
      <c r="A13" s="177" t="s">
        <v>447</v>
      </c>
      <c r="B13" s="178" t="str">
        <f>'11_ábra_chart'!$B$1</f>
        <v>A megvalósult és a 2022-re tervezett ipari-logisztikai átadások Magyarországon</v>
      </c>
      <c r="C13" s="178" t="str">
        <f>'11_ábra_chart'!$B$2</f>
        <v>Industrial-logistics completions and planned completions for 2022 in Hungary</v>
      </c>
    </row>
    <row r="14" spans="1:3" x14ac:dyDescent="0.25">
      <c r="A14" s="177" t="s">
        <v>448</v>
      </c>
      <c r="B14" s="178" t="str">
        <f>'12_ábra_chart'!$B$1</f>
        <v>A bérlői kereslet szerződéstípusok szerinti összetétele a Budapest és agglomeráció ipari-logisztikai piacán</v>
      </c>
      <c r="C14" s="178" t="str">
        <f>'12_ábra_chart'!$B$2</f>
        <v>Customer demand by contract type in the industrial-logistics rental market of Budapest and environs</v>
      </c>
    </row>
    <row r="15" spans="1:3" x14ac:dyDescent="0.25">
      <c r="A15" s="177" t="s">
        <v>449</v>
      </c>
      <c r="B15" s="178" t="str">
        <f>'13_ábra_chart'!$B$1</f>
        <v>A kiskereskedelmi értékesítések, keresetek és a fogyasztói bizalmi mutató alakulása</v>
      </c>
      <c r="C15" s="178" t="str">
        <f>'13_ábra_chart'!$B$2</f>
        <v>Development of retail sales, incomes and the consumer confidence indicator</v>
      </c>
    </row>
    <row r="16" spans="1:3" x14ac:dyDescent="0.25">
      <c r="A16" s="177" t="s">
        <v>450</v>
      </c>
      <c r="B16" s="178" t="str">
        <f>'14_ábra_chart'!$B$1</f>
        <v>A kiskereskedelmi üzlettípusok és vendéglátóhelyek forgalmának alakulása</v>
      </c>
      <c r="C16" s="178" t="str">
        <f>'14_ábra_chart'!$B$2</f>
        <v>Development of turnover of retail store types and restaurants</v>
      </c>
    </row>
    <row r="17" spans="1:3" x14ac:dyDescent="0.25">
      <c r="A17" s="177" t="s">
        <v>451</v>
      </c>
      <c r="B17" s="176" t="str">
        <f>'15_ábra_chart'!$B$1</f>
        <v>Az online kereskedelem részaránya a teljes kiskereskedelmi forgalmon belül, Európában</v>
      </c>
      <c r="C17" s="176" t="str">
        <f>'15_ábra_chart'!$B$2</f>
        <v>Share of online commerce in total retail sales in Europe</v>
      </c>
    </row>
    <row r="18" spans="1:3" x14ac:dyDescent="0.25">
      <c r="A18" s="177" t="s">
        <v>452</v>
      </c>
      <c r="B18" s="176" t="str">
        <f>'16_ábra_chart'!$B$1</f>
        <v>A kiskereskedelmi bérleti díjak alakulása és a kihasználatlansági ráták Magyarországon</v>
      </c>
      <c r="C18" s="176" t="str">
        <f>'16_ábra_chart'!$B$2</f>
        <v>Retail rental rates and vacancy rates in Hungary</v>
      </c>
    </row>
    <row r="19" spans="1:3" x14ac:dyDescent="0.25">
      <c r="A19" s="177" t="s">
        <v>453</v>
      </c>
      <c r="B19" s="176" t="str">
        <f>'17_ábra_chart'!$B$1</f>
        <v>A vendégéjszakák számának havi alakulása a kereskedelmi szálláshelyeken</v>
      </c>
      <c r="C19" s="176" t="str">
        <f>'17_ábra_chart'!$B$2</f>
        <v>Monthly guest nights in commercial accommodation establishments</v>
      </c>
    </row>
    <row r="20" spans="1:3" x14ac:dyDescent="0.25">
      <c r="A20" s="177" t="s">
        <v>454</v>
      </c>
      <c r="B20" s="176" t="str">
        <f>'18_ábra_chart'!$B$1</f>
        <v>A hazai szállodák külföldi vendégéjszakáinak száma és megoszlása országok szerint</v>
      </c>
      <c r="C20" s="176" t="str">
        <f>'18_ábra_chart'!$B$2</f>
        <v>Number and distribution of foreign guest nights in domestic hotels by country</v>
      </c>
    </row>
    <row r="21" spans="1:3" x14ac:dyDescent="0.25">
      <c r="A21" s="177" t="s">
        <v>455</v>
      </c>
      <c r="B21" s="176" t="str">
        <f>'19_ábra_chart'!$B$1</f>
        <v>A hazai szállodák kapacitása és a bruttó bevétel alakulása</v>
      </c>
      <c r="C21" s="176" t="str">
        <f>'19_ábra_chart'!$B$2</f>
        <v>Domestic hotel capacity and development of gross turnover</v>
      </c>
    </row>
    <row r="22" spans="1:3" x14ac:dyDescent="0.25">
      <c r="A22" s="177" t="s">
        <v>456</v>
      </c>
      <c r="B22" s="176" t="str">
        <f>'20_ábra_chart'!$B$1</f>
        <v>A régiós fővárosok szállodáinak átlagos teljesítménymutatói 2019-2021</v>
      </c>
      <c r="C22" s="176" t="str">
        <f>'20_ábra_chart'!$B$2</f>
        <v>Average performance indicators of hotels in the region's capitals in 2019-2021</v>
      </c>
    </row>
    <row r="23" spans="1:3" x14ac:dyDescent="0.25">
      <c r="A23" s="177" t="s">
        <v>457</v>
      </c>
      <c r="B23" s="176" t="str">
        <f>'21_ábra_chart'!$B$1</f>
        <v>Az átadott és átadni tervezett szállodai szobák száma Magyarországon</v>
      </c>
      <c r="C23" s="176" t="str">
        <f>'21_ábra_chart'!$B$2</f>
        <v>Number of completed and planned hotel rooms in Hungary</v>
      </c>
    </row>
    <row r="24" spans="1:3" x14ac:dyDescent="0.25">
      <c r="A24" s="177" t="s">
        <v>458</v>
      </c>
      <c r="B24" s="176" t="str">
        <f>'22_ábra_chart'!$B$1</f>
        <v>A magyar kereskedelmiingatlan-piac befektetési volumene, összetétele és a prime hozamok</v>
      </c>
      <c r="C24" s="176" t="str">
        <f>'22_ábra_chart'!$B$2</f>
        <v>Investment volume on the Hungarian CRE market, its composition and prime yields</v>
      </c>
    </row>
    <row r="25" spans="1:3" x14ac:dyDescent="0.25">
      <c r="A25" s="177" t="s">
        <v>459</v>
      </c>
      <c r="B25" s="176" t="str">
        <f>'23_ábra_chart'!$B$1</f>
        <v>A budapesti prime irodák hozamfelára a 10 éves állampapírhozamokhoz képest</v>
      </c>
      <c r="C25" s="176" t="str">
        <f>'23_ábra_chart'!$B$2</f>
        <v>Yield premium of Budapest prime office investments compared to 10-year government bonds</v>
      </c>
    </row>
    <row r="26" spans="1:3" x14ac:dyDescent="0.25">
      <c r="A26" s="177" t="s">
        <v>460</v>
      </c>
      <c r="B26" s="176" t="str">
        <f>'24_ábra_chart'!$B$1</f>
        <v>A magyar kereskedelmiingatlan-piac befektetési volumenének megoszlása a befektetők származási országa szerint</v>
      </c>
      <c r="C26" s="176" t="str">
        <f>'24_ábra_chart'!$B$2</f>
        <v>Investment volumes on the Hungarian CRE market by investors' country of origin</v>
      </c>
    </row>
    <row r="27" spans="1:3" x14ac:dyDescent="0.25">
      <c r="A27" s="177" t="s">
        <v>461</v>
      </c>
      <c r="B27" s="176" t="str">
        <f>'25_ábra_chart'!$B$1</f>
        <v>Befektetési forgalom és prime irodapiaci hozamok a régióban</v>
      </c>
      <c r="C27" s="176" t="str">
        <f>'25_ábra_chart'!$B$2</f>
        <v>Investment volume and prime office market yields in the region</v>
      </c>
    </row>
    <row r="28" spans="1:3" x14ac:dyDescent="0.25">
      <c r="A28" s="177" t="s">
        <v>462</v>
      </c>
      <c r="B28" s="176" t="str">
        <f>'26_ábra_chart'!$B$1</f>
        <v>A hitelintézeti szektor kereskedelmi ingatlan fejlesztésére vagy vásárlására nyújtott projekthitel-állományának összetétele ingatlantípusok és denomináció szerint</v>
      </c>
      <c r="C28" s="176" t="str">
        <f>'26_ábra_chart'!$B$2</f>
        <v>Composition of the credit institution sector's project loan stock for CRE purchase or development, by real estate type and denomination</v>
      </c>
    </row>
    <row r="29" spans="1:3" x14ac:dyDescent="0.25">
      <c r="A29" s="177" t="s">
        <v>463</v>
      </c>
      <c r="B29" s="176" t="str">
        <f>'27_ábra_chart'!$B$1</f>
        <v>A hitelintézeti szektor kereskedelmi ingatlan fejlesztésére vagy vásárlására nyújtott projekthitel-folyósításai belföldi vállalatok részére</v>
      </c>
      <c r="C29" s="176" t="str">
        <f>'27_ábra_chart'!$B$2</f>
        <v>Project loans provided to domestic companies for CRE purchase or development by the credit institution sector, by real estate type</v>
      </c>
    </row>
    <row r="30" spans="1:3" x14ac:dyDescent="0.25">
      <c r="A30" s="177" t="s">
        <v>464</v>
      </c>
      <c r="B30" s="176" t="str">
        <f>'28_ábra_chart'!$B$1</f>
        <v>Lakóparkok fejlesztése vagy vásárlása céljából nyújtott új projekthitelek volumene</v>
      </c>
      <c r="C30" s="176" t="str">
        <f>'28_ábra_chart'!$B$2</f>
        <v>Volume of new project loans granted for residential park development or purchase</v>
      </c>
    </row>
    <row r="31" spans="1:3" x14ac:dyDescent="0.25">
      <c r="A31" s="177" t="s">
        <v>1675</v>
      </c>
      <c r="B31" s="176" t="str">
        <f>'29_ábra_chart'!$B$1</f>
        <v>Az üzleti célú ingatlanhitelek iránti kereslet és a hitelfeltételek alakulása</v>
      </c>
      <c r="C31" s="176" t="str">
        <f>'29_ábra_chart'!$B$2</f>
        <v>Development of CRE loan demand and loan conditions</v>
      </c>
    </row>
    <row r="32" spans="1:3" x14ac:dyDescent="0.25">
      <c r="A32" s="177" t="s">
        <v>1714</v>
      </c>
      <c r="B32" s="176" t="str">
        <f>'30_ábra_chart'!$B$1</f>
        <v>A befektetési és a bérleti konjunktúraindex alakulása</v>
      </c>
      <c r="C32" s="176" t="str">
        <f>'30_ábra_chart'!$B$2</f>
        <v>Development of Investment and Occupier Sentiment Index</v>
      </c>
    </row>
    <row r="33" spans="1:3" x14ac:dyDescent="0.25">
      <c r="A33" s="177" t="s">
        <v>1830</v>
      </c>
      <c r="B33" s="176" t="str">
        <f>'31_ábra_chart'!$B$1</f>
        <v>A bérleti kereslet alakulása az egyes szegmensekben</v>
      </c>
      <c r="C33" s="176" t="str">
        <f>'31_ábra_chart'!$B$2</f>
        <v>Development of rental demand by segment</v>
      </c>
    </row>
    <row r="34" spans="1:3" x14ac:dyDescent="0.25">
      <c r="A34" s="177" t="s">
        <v>2017</v>
      </c>
      <c r="B34" s="176" t="str">
        <f>'32_ábra_chart'!$B$1</f>
        <v>A hazai kereskedelmiingatlan-piaci ciklus helyzetének értékelése</v>
      </c>
      <c r="C34" s="176" t="str">
        <f>'32_ábra_chart'!$B$2</f>
        <v>Perceptions of the current phase of the property cycle</v>
      </c>
    </row>
    <row r="35" spans="1:3" x14ac:dyDescent="0.25">
      <c r="A35" s="177" t="s">
        <v>2018</v>
      </c>
      <c r="B35" s="176" t="str">
        <f>'33_ábra_chart'!$B$1</f>
        <v>A budapesti irodapiac alpiacai</v>
      </c>
      <c r="C35" s="176" t="str">
        <f>'33_ábra_chart'!$B$2</f>
        <v>Sub-markets of the Budapest office market</v>
      </c>
    </row>
    <row r="36" spans="1:3" x14ac:dyDescent="0.25">
      <c r="A36" s="177" t="s">
        <v>1471</v>
      </c>
      <c r="B36" s="176" t="str">
        <f>Box_1_ábra_chart_1!$B$1</f>
        <v>Irodaingatlanok energetikai tanúsítványainak eloszlása energetikai besorolás és kiadás éve szerint</v>
      </c>
      <c r="C36" s="176" t="str">
        <f>Box_1_ábra_chart_1!$B$2</f>
        <v>Distribution of energy certificates for office properties by rating and year of issue</v>
      </c>
    </row>
    <row r="37" spans="1:3" x14ac:dyDescent="0.25">
      <c r="A37" s="177" t="s">
        <v>2077</v>
      </c>
      <c r="B37" s="176" t="str">
        <f>Box_3_ábra_chart_1!$B$1</f>
        <v>Az MNB Növekedési Kötvényprogram keretében kibocsátott kötvények névértéke nemzetgazdasági ágak szerint</v>
      </c>
      <c r="C37" s="176" t="str">
        <f>Box_3_ábra_chart_1!$B$2</f>
        <v>Nominal value of bonds issued under the MNB Growth Bond Scheme by industry</v>
      </c>
    </row>
    <row r="38" spans="1:3" x14ac:dyDescent="0.25">
      <c r="A38" s="177"/>
    </row>
    <row r="39" spans="1:3" ht="18.75" x14ac:dyDescent="0.3">
      <c r="A39" s="177"/>
      <c r="B39" s="228" t="s">
        <v>1472</v>
      </c>
      <c r="C39" s="228" t="s">
        <v>1473</v>
      </c>
    </row>
    <row r="40" spans="1:3" x14ac:dyDescent="0.25">
      <c r="A40" s="177"/>
      <c r="B40" s="229" t="s">
        <v>1497</v>
      </c>
      <c r="C40" s="229" t="s">
        <v>1514</v>
      </c>
    </row>
    <row r="41" spans="1:3" x14ac:dyDescent="0.25">
      <c r="A41" s="177" t="s">
        <v>1474</v>
      </c>
      <c r="B41" s="230" t="str">
        <f>A1_ábra_chart!$B$1</f>
        <v>A kereskedelmiingatlan-piac szempontjából releváns ágazatok teljesítménye</v>
      </c>
      <c r="C41" s="230" t="str">
        <f>A1_ábra_chart!$B$2</f>
        <v>Performance of sectors relevant to the CRE market</v>
      </c>
    </row>
    <row r="42" spans="1:3" x14ac:dyDescent="0.25">
      <c r="A42" s="177" t="s">
        <v>1475</v>
      </c>
      <c r="B42" s="230" t="str">
        <f>A2_ábra_chart!$B$1</f>
        <v>Az építőipar teljesítményét akadályozó tényezők alakulása</v>
      </c>
      <c r="C42" s="230" t="str">
        <f>A2_ábra_chart!$B$2</f>
        <v>Factors limiting output in the construction industry</v>
      </c>
    </row>
    <row r="43" spans="1:3" x14ac:dyDescent="0.25">
      <c r="A43" s="177" t="s">
        <v>1476</v>
      </c>
      <c r="B43" s="230" t="str">
        <f>A3_ábra_chart!$B$1</f>
        <v>A kereskedelmiingatlan-piac szempontjából releváns ágazatok beruházási aktivitása</v>
      </c>
      <c r="C43" s="230" t="str">
        <f>A3_ábra_chart!$B$2</f>
        <v>Investment activity of sectors relevant to the CRE market</v>
      </c>
    </row>
    <row r="44" spans="1:3" x14ac:dyDescent="0.25">
      <c r="A44" s="177" t="s">
        <v>1477</v>
      </c>
      <c r="B44" s="230" t="str">
        <f>A4_ábra_chart!$B$1</f>
        <v>A távmunkában vagy otthoni munkavégzés keretében dolgozók a szellemi foglalkozásúak arányában</v>
      </c>
      <c r="C44" s="230" t="str">
        <f>A4_ábra_chart!$B$2</f>
        <v>Employees working remotely or at home as a proportion of those in intellectual occupations</v>
      </c>
    </row>
    <row r="45" spans="1:3" x14ac:dyDescent="0.25">
      <c r="A45" s="177" t="s">
        <v>1478</v>
      </c>
      <c r="B45" s="230" t="str">
        <f>A5_ábra_chart!$B$1</f>
        <v>Az alágak hozzájárulása a feldolgozóipari termelés volumenváltozásához havonta</v>
      </c>
      <c r="C45" s="230" t="str">
        <f>A5_ábra_chart!$B$2</f>
        <v>Contribution of subsectors to changes in the volume of manufacturing output on a monthly basis</v>
      </c>
    </row>
    <row r="46" spans="1:3" x14ac:dyDescent="0.25">
      <c r="A46" s="177" t="s">
        <v>1479</v>
      </c>
      <c r="B46" s="230" t="str">
        <f>A6_ábra_chart!$B$1</f>
        <v>A kereskedelmi repülőjáratok globális számának alakulása</v>
      </c>
      <c r="C46" s="230" t="str">
        <f>A6_ábra_chart!$B$2</f>
        <v>Development of the global number of commercial flights</v>
      </c>
    </row>
    <row r="47" spans="1:3" x14ac:dyDescent="0.25">
      <c r="A47" s="177" t="s">
        <v>1480</v>
      </c>
      <c r="B47" s="230" t="str">
        <f>A7_ábra_chart!$B$1</f>
        <v>Budapest Liszt Ferenc Nemzetközi Repülőtér utasforgalma</v>
      </c>
      <c r="C47" s="230" t="str">
        <f>A7_ábra_chart!$B$2</f>
        <v>Budapest Liszt Ferenc International Airport passenger traffic</v>
      </c>
    </row>
    <row r="48" spans="1:3" x14ac:dyDescent="0.25">
      <c r="A48" s="177" t="s">
        <v>1481</v>
      </c>
      <c r="B48" s="230" t="str">
        <f>A8_ábra_chart!$B$1</f>
        <v>A szállodai vendégéjszakák számának kétéves változása megyénként (2021. január-december)</v>
      </c>
      <c r="C48" s="230" t="str">
        <f>A8_ábra_chart!$B$2</f>
        <v>Biennial change in the number of hotel guest nights by county (January-December 2021)</v>
      </c>
    </row>
    <row r="49" spans="1:3" x14ac:dyDescent="0.25">
      <c r="A49" s="177"/>
      <c r="B49" s="230"/>
      <c r="C49" s="230"/>
    </row>
    <row r="50" spans="1:3" x14ac:dyDescent="0.25">
      <c r="A50" s="177"/>
      <c r="B50" s="229" t="s">
        <v>1498</v>
      </c>
      <c r="C50" s="229" t="s">
        <v>1515</v>
      </c>
    </row>
    <row r="51" spans="1:3" x14ac:dyDescent="0.25">
      <c r="A51" s="177" t="s">
        <v>1482</v>
      </c>
      <c r="B51" s="230" t="str">
        <f>A9_ábra_chart!$B$1</f>
        <v>A budapesti modern irodák területe és kihasználatlansági rátája</v>
      </c>
      <c r="C51" s="230" t="str">
        <f>A9_ábra_chart!$B$2</f>
        <v>Floor space and vacancy rates of modern offices in Budapest</v>
      </c>
    </row>
    <row r="52" spans="1:3" x14ac:dyDescent="0.25">
      <c r="A52" s="177" t="s">
        <v>1483</v>
      </c>
      <c r="B52" s="230" t="str">
        <f>A10_ábra_chart!$B$1</f>
        <v>A bérleti kereslet volumene és összetétele a budapesti irodapiacon</v>
      </c>
      <c r="C52" s="230" t="str">
        <f>A10_ábra_chart!$B$2</f>
        <v>Volume and composition of rental demand in the Budapest office market</v>
      </c>
    </row>
    <row r="53" spans="1:3" x14ac:dyDescent="0.25">
      <c r="A53" s="177" t="s">
        <v>1484</v>
      </c>
      <c r="B53" s="230" t="str">
        <f>A11_ábra_chart!$B$1</f>
        <v>A budapesti modern irodapiac nettó bérbeadásának összetétele a bérlők tevékenysége szerint</v>
      </c>
      <c r="C53" s="230" t="str">
        <f>A11_ábra_chart!$B$2</f>
        <v>Take-up composition of the Budapest modern office market by tenant activity</v>
      </c>
    </row>
    <row r="54" spans="1:3" x14ac:dyDescent="0.25">
      <c r="A54" s="177" t="s">
        <v>1485</v>
      </c>
      <c r="B54" s="230" t="str">
        <f>A12_ábra_chart!$B$1</f>
        <v>Kínálati bérleti díjak a budapesti irodapiacon</v>
      </c>
      <c r="C54" s="230" t="str">
        <f>A12_ábra_chart!$B$2</f>
        <v>Offered rental rates on the Budapest office market</v>
      </c>
    </row>
    <row r="55" spans="1:3" x14ac:dyDescent="0.25">
      <c r="A55" s="177"/>
      <c r="B55" s="230"/>
      <c r="C55" s="230"/>
    </row>
    <row r="56" spans="1:3" x14ac:dyDescent="0.25">
      <c r="A56" s="177"/>
      <c r="B56" s="229" t="s">
        <v>228</v>
      </c>
      <c r="C56" s="229" t="s">
        <v>226</v>
      </c>
    </row>
    <row r="57" spans="1:3" x14ac:dyDescent="0.25">
      <c r="A57" s="177" t="s">
        <v>1486</v>
      </c>
      <c r="B57" s="230" t="str">
        <f>A13_ábra_chart!$B$1</f>
        <v>A budapesti modern ipari-logisztikai ingatlanok területe és kihasználatlansági rátája</v>
      </c>
      <c r="C57" s="230" t="str">
        <f>A13_ábra_chart!$B$2</f>
        <v>Floor space and vacancy rates of modern industrial-logistics sites in Budapest</v>
      </c>
    </row>
    <row r="58" spans="1:3" x14ac:dyDescent="0.25">
      <c r="A58" s="177" t="s">
        <v>1487</v>
      </c>
      <c r="B58" s="230" t="str">
        <f>A14_ábra_chart!$B$1</f>
        <v>A Budapest és környéki ipari-logisztikai piac teljes bérbeadásának összetétele a bérlők tevékenysége szerint</v>
      </c>
      <c r="C58" s="230" t="str">
        <f>A14_ábra_chart!$B$2</f>
        <v>Total demand composition on the industrial-logistics market of Budapest and environs by tenant activity</v>
      </c>
    </row>
    <row r="59" spans="1:3" x14ac:dyDescent="0.25">
      <c r="A59" s="177" t="s">
        <v>1488</v>
      </c>
      <c r="B59" s="230" t="str">
        <f>A15_ábra_chart!$B$1</f>
        <v>Az ipari-logisztikai ingatlanok jellemző bérleti díjai Budapesten és környékén</v>
      </c>
      <c r="C59" s="230" t="str">
        <f>A15_ábra_chart!$B$2</f>
        <v>Typical rental rates of industrial-logistics properties in Budapest and environs</v>
      </c>
    </row>
    <row r="60" spans="1:3" x14ac:dyDescent="0.25">
      <c r="A60" s="177"/>
      <c r="B60" s="230"/>
      <c r="C60" s="230"/>
    </row>
    <row r="61" spans="1:3" x14ac:dyDescent="0.25">
      <c r="A61" s="177"/>
      <c r="B61" s="229" t="s">
        <v>1499</v>
      </c>
      <c r="C61" s="229" t="s">
        <v>225</v>
      </c>
    </row>
    <row r="62" spans="1:3" x14ac:dyDescent="0.25">
      <c r="A62" s="177" t="s">
        <v>1489</v>
      </c>
      <c r="B62" s="230" t="str">
        <f>A16_ábra_chart!$B$1</f>
        <v>A hazai modern kiskereskedelmi ingatlanállomány megyék szerinti megoszlása és összetétele</v>
      </c>
      <c r="C62" s="230" t="str">
        <f>A16_ábra_chart!$B$2</f>
        <v>County distribution and composition of the modern Hungarian retail real estate stock</v>
      </c>
    </row>
    <row r="63" spans="1:3" x14ac:dyDescent="0.25">
      <c r="A63" s="177"/>
      <c r="B63" s="230"/>
      <c r="C63" s="230"/>
    </row>
    <row r="64" spans="1:3" x14ac:dyDescent="0.25">
      <c r="A64" s="177"/>
      <c r="B64" s="229" t="s">
        <v>1500</v>
      </c>
      <c r="C64" s="229" t="s">
        <v>1516</v>
      </c>
    </row>
    <row r="65" spans="1:3" x14ac:dyDescent="0.25">
      <c r="A65" s="177"/>
      <c r="B65" s="230"/>
      <c r="C65" s="230"/>
    </row>
    <row r="66" spans="1:3" x14ac:dyDescent="0.25">
      <c r="A66" s="177" t="s">
        <v>1490</v>
      </c>
      <c r="B66" s="230" t="str">
        <f>A17_ábra_chart!$B$1</f>
        <v>A magyar kereskedelmiingatlan-piac befektetési volumenének megoszlása befektetőtípusok szerint</v>
      </c>
      <c r="C66" s="230" t="str">
        <f>A17_ábra_chart!$B$2</f>
        <v>Investment volumes on the Hungarian CRE market by investor type</v>
      </c>
    </row>
    <row r="67" spans="1:3" x14ac:dyDescent="0.25">
      <c r="A67" s="177" t="s">
        <v>1491</v>
      </c>
      <c r="B67" s="230" t="str">
        <f>A18_ábra_chart!$B$1</f>
        <v>A közép-kelet-európai régió kereskedelmiingatlan-piacának befektetési forgalma</v>
      </c>
      <c r="C67" s="230" t="str">
        <f>A18_ábra_chart!$B$2</f>
        <v>CRE investment flows in the CEE region</v>
      </c>
    </row>
    <row r="68" spans="1:3" x14ac:dyDescent="0.25">
      <c r="A68" s="177" t="s">
        <v>1492</v>
      </c>
      <c r="B68" s="230" t="str">
        <f>A19_ábra_chart!$B$1</f>
        <v>A nyilvános ingatlanalapok vagyoni összetétele és a likvid eszközök aránya a nettó eszközértékhez képest</v>
      </c>
      <c r="C68" s="230" t="str">
        <f>A19_ábra_chart!$B$2</f>
        <v>Asset composition of public real estate funds and the ratio of liquid assets to net asset value</v>
      </c>
    </row>
    <row r="69" spans="1:3" x14ac:dyDescent="0.25">
      <c r="A69" s="177" t="s">
        <v>1493</v>
      </c>
      <c r="B69" s="230" t="str">
        <f>A20_ábra_chart!$B$1</f>
        <v>Nettó tőkeáramlás a hazai nyilvános ingatlanbefektetési alapoknál</v>
      </c>
      <c r="C69" s="230" t="str">
        <f>A20_ábra_chart!$B$2</f>
        <v>Net capital flows in Hungarian public real estate investment funds</v>
      </c>
    </row>
    <row r="70" spans="1:3" x14ac:dyDescent="0.25">
      <c r="A70" s="177"/>
      <c r="B70" s="230"/>
      <c r="C70" s="230"/>
    </row>
    <row r="71" spans="1:3" x14ac:dyDescent="0.25">
      <c r="A71" s="177"/>
      <c r="B71" s="229" t="s">
        <v>1501</v>
      </c>
      <c r="C71" s="229" t="s">
        <v>1517</v>
      </c>
    </row>
    <row r="72" spans="1:3" x14ac:dyDescent="0.25">
      <c r="A72" s="177" t="s">
        <v>1494</v>
      </c>
      <c r="B72" s="230" t="str">
        <f>A21_ábra_chart!$B$1</f>
        <v>A hitelintézeti szektor kereskedelmi ingatlanok fejlesztésére vagy vásárlására nyújtott projekthitel-állományának összetétele devizanemek szerint</v>
      </c>
      <c r="C72" s="230" t="str">
        <f>A21_ábra_chart!$B$2</f>
        <v>Composition of the credit institution sector’s stock of CRE purchase or development project loans by currency</v>
      </c>
    </row>
    <row r="73" spans="1:3" x14ac:dyDescent="0.25">
      <c r="A73" s="177" t="s">
        <v>1495</v>
      </c>
      <c r="B73" s="230" t="str">
        <f>A22_ábra_chart!$B$1</f>
        <v>A hitelintézetek kereskedelmiingatlan-projekthiteleinek állománya és a folyósítások a szavatolótőke arányában</v>
      </c>
      <c r="C73" s="230" t="str">
        <f>A22_ábra_chart!$B$2</f>
        <v>CRE project loan portfolios of credit institutions and disbursements as a percentage of regulatory capital</v>
      </c>
    </row>
    <row r="74" spans="1:3" x14ac:dyDescent="0.25">
      <c r="A74" s="177" t="s">
        <v>1496</v>
      </c>
      <c r="B74" s="230" t="str">
        <f>A23_ábra_chart!$B$1</f>
        <v>Az üzleti célú ingatlanhitelek feltételeinek változására ható tényezők</v>
      </c>
      <c r="C74" s="230" t="str">
        <f>A23_ábra_chart!$B$2</f>
        <v>Factors behind changes in CRE loan conditions</v>
      </c>
    </row>
    <row r="75" spans="1:3" x14ac:dyDescent="0.25">
      <c r="A75" s="177"/>
      <c r="B75" s="230"/>
      <c r="C75" s="230"/>
    </row>
    <row r="76" spans="1:3" x14ac:dyDescent="0.25">
      <c r="A76" s="177"/>
      <c r="B76" s="229" t="s">
        <v>1518</v>
      </c>
      <c r="C76" s="229" t="s">
        <v>1519</v>
      </c>
    </row>
    <row r="77" spans="1:3" x14ac:dyDescent="0.25">
      <c r="A77" s="177" t="s">
        <v>1676</v>
      </c>
      <c r="B77" s="230" t="str">
        <f>A24_ábra_chart!$B$1</f>
        <v>A kereskedelmiingatlan-piac értékeltségének helyzete</v>
      </c>
      <c r="C77" s="230" t="str">
        <f>A24_ábra_chart!$B$2</f>
        <v>Valuation level of the commercial real estate market</v>
      </c>
    </row>
  </sheetData>
  <hyperlinks>
    <hyperlink ref="A3" location="'1_ábra_chart'!A1" display="1_ábra_chart" xr:uid="{900D6246-AB37-473F-B6E6-9351D23BA460}"/>
    <hyperlink ref="A4" location="'2_ábra_chart'!A1" display="2_ábra_chart" xr:uid="{54CF7540-6620-411B-9282-1A4A55F11883}"/>
    <hyperlink ref="A5" location="'3_ábra_chart'!A1" display="3_ábra_chart" xr:uid="{5D0DE750-22AE-4140-B7AC-974A5AE2B053}"/>
    <hyperlink ref="A6" location="'4_ábra_chart'!A1" display="4_ábra_chart" xr:uid="{CA3DDBE4-19DA-4B6C-8E6E-79E1DC236D4F}"/>
    <hyperlink ref="A7" location="'5_ábra_chart'!A1" display="5_ábra_chart" xr:uid="{5865E3F2-3412-4969-98C8-CB5D19BA9545}"/>
    <hyperlink ref="A8" location="'6_ábra_chart'!A1" display="6_ábra_chart" xr:uid="{8A490771-27C2-4835-9B51-BA75ADF18A80}"/>
    <hyperlink ref="A9" location="'7_ábra_chart'!A1" display="7_ábra_chart" xr:uid="{5F3E4A54-B910-470F-AE87-2A9933DD1739}"/>
    <hyperlink ref="A10" location="'8_ábra_chart'!A1" display="8_ábra_chart" xr:uid="{28DB2030-70E5-4559-BA4B-467B649B074C}"/>
    <hyperlink ref="A11" location="'9_ábra _chart'!A1" display="9_ábra_chart" xr:uid="{EE465D8B-AB6F-4370-A64D-4A8459175A63}"/>
    <hyperlink ref="A12" location="'10_ábra _chart'!A1" display="10_ábra_chart" xr:uid="{FA7DABB5-9843-446B-AA13-1F08E4F77C5B}"/>
    <hyperlink ref="A13" location="'11_ábra_chart'!A1" display="11_ábra_chart" xr:uid="{391E699C-A676-48CC-9272-F5C307914D94}"/>
    <hyperlink ref="A14" location="'12_ábra_chart'!A1" display="12_ábra_chart" xr:uid="{852F8A23-A97B-47D6-907B-2E6E0DD44BC0}"/>
    <hyperlink ref="A15" location="'13_ábra_chart'!A1" display="13_ábra_chart" xr:uid="{65BC013E-7282-4541-BDEB-0C69F1373B22}"/>
    <hyperlink ref="A16" location="'14_ábra_chart'!A1" display="14_ábra_chart" xr:uid="{AF453BA3-C3EF-4EBF-B751-D701CA58ACD0}"/>
    <hyperlink ref="A17" location="'15_ábra_chart'!A1" display="15_ábra_chart" xr:uid="{3FEE1647-58D1-4E28-A4ED-5E4C65A0D5B1}"/>
    <hyperlink ref="A18" location="'16_ábra_chart'!A1" display="16_ábra_chart" xr:uid="{71EB0306-9590-41F2-A1B0-77567EA76AF1}"/>
    <hyperlink ref="A19" location="'17_ábra_chart'!A1" display="17_ábra_chart" xr:uid="{500049B7-D47C-4791-9232-B16CD6FC4F63}"/>
    <hyperlink ref="A20" location="'18_ábra_chart'!A1" display="18_ábra_chart" xr:uid="{5152708A-0F9A-44AC-B41D-9AB56F5376DE}"/>
    <hyperlink ref="A21" location="'19_ábra_chart'!A1" display="19_ábra_chart" xr:uid="{6631C59E-14BB-457B-9A39-BD0309101785}"/>
    <hyperlink ref="A22" location="'20_ábra_chart'!A1" display="20_ábra_chart" xr:uid="{8DF475B6-B1C3-4034-A101-DAF61BE16392}"/>
    <hyperlink ref="A23" location="'21_ábra_chart'!A1" display="21_ábra_chart" xr:uid="{EAF7977D-BCA5-407B-9A46-8F8F7D897AE4}"/>
    <hyperlink ref="A24" location="'22_ábra_chart'!A1" display="22_ábra_chart" xr:uid="{FE25B5DD-5DF6-4F16-8C47-C881E084BF54}"/>
    <hyperlink ref="A25" location="'23_ábra_chart'!A1" display="23_ábra_chart" xr:uid="{09850883-F6EF-467C-A748-3522B46B1B8D}"/>
    <hyperlink ref="A26" location="'24_ábra_chart'!A1" display="24_ábra_chart" xr:uid="{64DA1CEA-00B2-4C06-B7EE-6A2502A73EAF}"/>
    <hyperlink ref="A27" location="'25_ábra_chart'!A1" display="25_ábra_chart" xr:uid="{4EF188B0-53AA-4485-BEC2-0A6FDABE55FB}"/>
    <hyperlink ref="A28" location="'26_ábra_chart'!A1" display="26_ábra_chart" xr:uid="{C29D79AE-5029-4A73-B4A2-544C7D074AA7}"/>
    <hyperlink ref="A29" location="'27_ábra_chart'!A1" display="27_ábra_chart" xr:uid="{D4786C72-0758-435C-ACB4-2B1ABB448239}"/>
    <hyperlink ref="A41" location="A1_ábra_chart!A1" display="A1_ábra_chart" xr:uid="{C91E58C8-37F5-466B-86AC-F13994B86513}"/>
    <hyperlink ref="A42" location="A2_ábra_chart!A1" display="A2_ábra_chart" xr:uid="{54E5677D-C4FB-4BDE-8675-970B296AA2C0}"/>
    <hyperlink ref="A43" location="A3_ábra_chart!A1" display="A3_ábra_chart" xr:uid="{322B7AC5-67C2-4BFF-90A2-10DBA23167E5}"/>
    <hyperlink ref="A44" location="A4_ábra_chart!A1" display="A4_ábra_chart" xr:uid="{B7B0E317-1E69-4F77-9252-88589C58DE0B}"/>
    <hyperlink ref="A45" location="A5_ábra_chart!A1" display="A5_ábra_chart" xr:uid="{EA260EB0-B15F-4A9B-8320-A12D2169B462}"/>
    <hyperlink ref="A46" location="A6_ábra_chart!A1" display="A6_ábra_chart" xr:uid="{88DD6C35-A9C8-4E1A-B328-E42423D38DF2}"/>
    <hyperlink ref="A47" location="A7_ábra_chart!A1" display="A7_ábra_chart" xr:uid="{59B4DF7F-66DE-423B-8ECB-6C7C4C6C89E3}"/>
    <hyperlink ref="A51" location="'34_ábra_chart'!A1" display="34_ábra_chart" xr:uid="{67D7402B-DC67-4154-BB58-02A72C3B1CC2}"/>
    <hyperlink ref="A51" location="A9_ábra_chart!A1" display="A9_ábra_chart" xr:uid="{5765DFF1-209E-4894-8EAC-5BE722615265}"/>
    <hyperlink ref="A52" location="A10_ábra_chart!A1" display="A10_ábra_chart" xr:uid="{8DE65A53-CF95-4A94-9235-78DDB518D41A}"/>
    <hyperlink ref="A57" location="A13_ábra_chart!A1" display="A13_ábra_chart" xr:uid="{C8752E85-BF6E-4614-BFD9-0857A9D56794}"/>
    <hyperlink ref="A66" location="A17_ábra_chart!A1" display="A17_ábra_chart" xr:uid="{1514B981-911D-420E-8C2D-DE246E7F13B9}"/>
    <hyperlink ref="A67" location="A18_ábra_chart!A1" display="A18_ábra_chart" xr:uid="{CEF382A5-67A8-4CBF-AE6E-6C2276F9CE91}"/>
    <hyperlink ref="A72" location="A21_ábra_chart!A1" display="A21_ábra_chart" xr:uid="{54167CB0-8C93-4861-99A7-E243C1E7BE60}"/>
    <hyperlink ref="A77" location="A24_ábra_chart!A1" display="A24_ábra_chart" xr:uid="{372C3866-E213-45E8-BB5E-D0CBF8B19912}"/>
    <hyperlink ref="A73" location="A22_ábra_chart!A1" display="A22_ábra_chart" xr:uid="{5B3D4A35-6468-425A-92D1-FC6410284142}"/>
    <hyperlink ref="A36" location="box_1_ábra_chart_1!A1" display="box_1_ábra_chart_1" xr:uid="{37FFAD3E-FB47-46E4-AD92-1CA92F87D452}"/>
    <hyperlink ref="A30" location="'28_ábra_chart'!A1" display="28_ábra_chart" xr:uid="{84EEB228-1D53-4500-90E2-76A660B489D7}"/>
    <hyperlink ref="A31" location="'29_ábra_chart'!A1" display="29_ábra_chart" xr:uid="{70B6E37A-7364-41F9-98FC-8C5E8606EE5F}"/>
    <hyperlink ref="A48" location="A8_ábra_chart!A1" display="A8_ábra_chart" xr:uid="{CEE555B2-D261-4B98-ABB3-85D2DE97AF5C}"/>
    <hyperlink ref="A53" location="A11_ábra_chart!A1" display="A11_ábra_chart" xr:uid="{E17F8DCA-856A-4D64-992B-3AA029C1008E}"/>
    <hyperlink ref="A54" location="A12_ábra_chart!A1" display="A12_ábra_chart" xr:uid="{819A6776-0E33-4A8D-A5F3-A1EA7F5F5B95}"/>
    <hyperlink ref="A58" location="A14_ábra_chart!A1" display="A14_ábra_chart" xr:uid="{3F7421E2-698D-4B6E-B8FD-B032A5D36E10}"/>
    <hyperlink ref="A59" location="A15_ábra_chart!A1" display="A15_ábra_chart" xr:uid="{D25F8F46-95EB-4693-81A8-549E3A2B5709}"/>
    <hyperlink ref="A62" location="A16_ábra_chart!A1" display="A16_ábra_chart" xr:uid="{4A65F2C7-74BD-4A5D-88E0-99D1FBB9E161}"/>
    <hyperlink ref="A68" location="A19_ábra_chart!A1" display="A19_ábra_chart" xr:uid="{27A831C2-2C0C-4C41-8355-01FAB8EE9FF9}"/>
    <hyperlink ref="A69" location="A20_ábra_chart!A1" display="A20_ábra_chart" xr:uid="{602F7B02-FC8A-4317-8F0D-F7667C8712B9}"/>
    <hyperlink ref="A74" location="A23_ábra_chart!A1" display="A23_ábra_chart" xr:uid="{1B408864-4821-4D9D-974B-D8E8D2DEF61D}"/>
    <hyperlink ref="A32" location="'30_ábra_chart'!A1" display="30_ábra_chart" xr:uid="{AA83DEA2-1C6D-424C-91CA-07FF899A64D0}"/>
    <hyperlink ref="A33" location="'31_ábra_chart'!A1" display="31_ábra_chart" xr:uid="{A8257A8E-D6FF-4852-9AA5-BC904894C585}"/>
    <hyperlink ref="A34" location="'32_ábra_chart'!A1" display="32_ábra_chart" xr:uid="{0AA3B399-B26C-496B-99AB-EF42D0B93CA0}"/>
    <hyperlink ref="A35" location="'33_ábra_chart'!A1" display="33_ábra_chart" xr:uid="{FA32AB56-2284-4152-903B-FD5BE01E19E6}"/>
    <hyperlink ref="A37" location="Box_3_ábra_chart_1!A1" display="box_3_ábra_chart_1" xr:uid="{2BA74E1E-F96E-4F3A-9F11-648600181086}"/>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239E-3209-499B-A6CE-0D65560730DB}">
  <dimension ref="A1:J36"/>
  <sheetViews>
    <sheetView zoomScale="75" zoomScaleNormal="75" workbookViewId="0"/>
  </sheetViews>
  <sheetFormatPr defaultColWidth="9.140625" defaultRowHeight="15" x14ac:dyDescent="0.25"/>
  <cols>
    <col min="1" max="1" width="14.140625" style="217" customWidth="1"/>
    <col min="2" max="2" width="95.42578125" style="217" bestFit="1" customWidth="1"/>
    <col min="3" max="3" width="17.28515625" style="217" customWidth="1"/>
    <col min="4" max="5" width="9.140625" style="217"/>
    <col min="6" max="6" width="3" style="217" bestFit="1" customWidth="1"/>
    <col min="7" max="7" width="9.85546875" style="217" customWidth="1"/>
    <col min="8" max="8" width="13" style="217" customWidth="1"/>
    <col min="9" max="9" width="10.28515625" style="217" customWidth="1"/>
    <col min="10" max="16384" width="9.140625" style="217"/>
  </cols>
  <sheetData>
    <row r="1" spans="1:9" ht="15.75" x14ac:dyDescent="0.25">
      <c r="A1" s="35" t="s">
        <v>2</v>
      </c>
      <c r="B1" s="36" t="s">
        <v>1666</v>
      </c>
      <c r="C1" s="183" t="s">
        <v>476</v>
      </c>
    </row>
    <row r="2" spans="1:9" ht="15.75" x14ac:dyDescent="0.25">
      <c r="A2" s="35" t="s">
        <v>3</v>
      </c>
      <c r="B2" s="36" t="s">
        <v>1667</v>
      </c>
    </row>
    <row r="3" spans="1:9" ht="15.75" x14ac:dyDescent="0.25">
      <c r="A3" s="29" t="s">
        <v>4</v>
      </c>
      <c r="B3" s="29" t="s">
        <v>8</v>
      </c>
    </row>
    <row r="4" spans="1:9" ht="15.75" x14ac:dyDescent="0.25">
      <c r="A4" s="29" t="s">
        <v>5</v>
      </c>
      <c r="B4" s="29" t="s">
        <v>11</v>
      </c>
    </row>
    <row r="5" spans="1:9" ht="15.75" x14ac:dyDescent="0.25">
      <c r="A5" s="27" t="s">
        <v>6</v>
      </c>
      <c r="B5" s="59" t="s">
        <v>1665</v>
      </c>
    </row>
    <row r="6" spans="1:9" ht="15.75" x14ac:dyDescent="0.25">
      <c r="A6" s="27" t="s">
        <v>7</v>
      </c>
      <c r="B6" s="59" t="s">
        <v>1664</v>
      </c>
    </row>
    <row r="10" spans="1:9" ht="60" x14ac:dyDescent="0.25">
      <c r="G10" s="222" t="s">
        <v>727</v>
      </c>
      <c r="H10" s="222" t="s">
        <v>729</v>
      </c>
      <c r="I10" s="222" t="s">
        <v>1663</v>
      </c>
    </row>
    <row r="11" spans="1:9" ht="45" x14ac:dyDescent="0.25">
      <c r="E11" s="220"/>
      <c r="F11" s="220"/>
      <c r="G11" s="221" t="s">
        <v>713</v>
      </c>
      <c r="H11" s="221" t="s">
        <v>717</v>
      </c>
      <c r="I11" s="221" t="s">
        <v>1662</v>
      </c>
    </row>
    <row r="12" spans="1:9" x14ac:dyDescent="0.25">
      <c r="E12" s="220" t="s">
        <v>720</v>
      </c>
      <c r="F12" s="220" t="s">
        <v>655</v>
      </c>
      <c r="G12" s="240">
        <v>113.4889940916631</v>
      </c>
      <c r="H12" s="240">
        <v>107.81317189132669</v>
      </c>
      <c r="I12" s="240">
        <v>100.85599522681268</v>
      </c>
    </row>
    <row r="13" spans="1:9" x14ac:dyDescent="0.25">
      <c r="E13" s="220"/>
      <c r="F13" s="220" t="s">
        <v>656</v>
      </c>
      <c r="G13" s="240">
        <v>118.56117085717482</v>
      </c>
      <c r="H13" s="240">
        <v>115.25106857961984</v>
      </c>
      <c r="I13" s="240">
        <v>104.21233781742923</v>
      </c>
    </row>
    <row r="14" spans="1:9" x14ac:dyDescent="0.25">
      <c r="E14" s="220"/>
      <c r="F14" s="220" t="s">
        <v>657</v>
      </c>
      <c r="G14" s="240">
        <v>127.372653905653</v>
      </c>
      <c r="H14" s="240">
        <v>94.246514477697048</v>
      </c>
      <c r="I14" s="240">
        <v>102.99372202359167</v>
      </c>
    </row>
    <row r="15" spans="1:9" x14ac:dyDescent="0.25">
      <c r="E15" s="220"/>
      <c r="F15" s="220" t="s">
        <v>658</v>
      </c>
      <c r="G15" s="240">
        <v>91.424291279145635</v>
      </c>
      <c r="H15" s="240">
        <v>23.270674717609246</v>
      </c>
      <c r="I15" s="240">
        <v>64.582277998203693</v>
      </c>
    </row>
    <row r="16" spans="1:9" x14ac:dyDescent="0.25">
      <c r="E16" s="220"/>
      <c r="F16" s="220" t="s">
        <v>659</v>
      </c>
      <c r="G16" s="240">
        <v>96.191732055989419</v>
      </c>
      <c r="H16" s="240">
        <v>56.591504793327211</v>
      </c>
      <c r="I16" s="240">
        <v>76.480519020552123</v>
      </c>
    </row>
    <row r="17" spans="5:10" x14ac:dyDescent="0.25">
      <c r="E17" s="220"/>
      <c r="F17" s="220" t="s">
        <v>660</v>
      </c>
      <c r="G17" s="240">
        <v>104.90606303468586</v>
      </c>
      <c r="H17" s="240">
        <v>93.854775898159673</v>
      </c>
      <c r="I17" s="240">
        <v>95.700989237624995</v>
      </c>
    </row>
    <row r="18" spans="5:10" x14ac:dyDescent="0.25">
      <c r="E18" s="220"/>
      <c r="F18" s="220" t="s">
        <v>661</v>
      </c>
      <c r="G18" s="240">
        <v>111.43971446144671</v>
      </c>
      <c r="H18" s="240">
        <v>95.889135601743732</v>
      </c>
      <c r="I18" s="240">
        <v>96.888837225775575</v>
      </c>
    </row>
    <row r="19" spans="5:10" x14ac:dyDescent="0.25">
      <c r="E19" s="220"/>
      <c r="F19" s="220" t="s">
        <v>662</v>
      </c>
      <c r="G19" s="240">
        <v>108.17987810560454</v>
      </c>
      <c r="H19" s="240">
        <v>88.064636656830046</v>
      </c>
      <c r="I19" s="240">
        <v>91.60680052054623</v>
      </c>
    </row>
    <row r="20" spans="5:10" x14ac:dyDescent="0.25">
      <c r="E20" s="220"/>
      <c r="F20" s="220" t="s">
        <v>663</v>
      </c>
      <c r="G20" s="240">
        <v>146.54236482582522</v>
      </c>
      <c r="H20" s="240">
        <v>131.45378713511883</v>
      </c>
      <c r="I20" s="240">
        <v>120.27985262693308</v>
      </c>
    </row>
    <row r="21" spans="5:10" x14ac:dyDescent="0.25">
      <c r="E21" s="220"/>
      <c r="F21" s="220" t="s">
        <v>664</v>
      </c>
      <c r="G21" s="240">
        <v>141.247926490597</v>
      </c>
      <c r="H21" s="240">
        <v>130.33294125372424</v>
      </c>
      <c r="I21" s="240">
        <v>118.90343831136691</v>
      </c>
    </row>
    <row r="22" spans="5:10" x14ac:dyDescent="0.25">
      <c r="E22" s="220"/>
      <c r="F22" s="220" t="s">
        <v>665</v>
      </c>
      <c r="G22" s="240">
        <v>160.13946098074666</v>
      </c>
      <c r="H22" s="240">
        <v>121.84560610019777</v>
      </c>
      <c r="I22" s="240">
        <v>117.23859852100212</v>
      </c>
    </row>
    <row r="23" spans="5:10" x14ac:dyDescent="0.25">
      <c r="E23" s="220"/>
      <c r="F23" s="220" t="s">
        <v>666</v>
      </c>
      <c r="G23" s="240">
        <v>128.17083853652173</v>
      </c>
      <c r="H23" s="240">
        <v>96.014411770447722</v>
      </c>
      <c r="I23" s="240">
        <v>98.168443746588792</v>
      </c>
    </row>
    <row r="24" spans="5:10" x14ac:dyDescent="0.25">
      <c r="E24" s="220" t="s">
        <v>721</v>
      </c>
      <c r="F24" s="220" t="s">
        <v>655</v>
      </c>
      <c r="G24" s="240">
        <v>169.23541088103181</v>
      </c>
      <c r="H24" s="240">
        <v>84.02811322501887</v>
      </c>
      <c r="I24" s="240">
        <v>99.630731843316681</v>
      </c>
    </row>
    <row r="25" spans="5:10" x14ac:dyDescent="0.25">
      <c r="F25" s="220" t="s">
        <v>656</v>
      </c>
      <c r="G25" s="240">
        <v>170.19225392801894</v>
      </c>
      <c r="H25" s="240">
        <v>115.05050143352476</v>
      </c>
      <c r="I25" s="240">
        <v>112.98879081978765</v>
      </c>
    </row>
    <row r="26" spans="5:10" x14ac:dyDescent="0.25">
      <c r="F26" s="220" t="s">
        <v>657</v>
      </c>
      <c r="G26" s="240">
        <v>187.13375766499544</v>
      </c>
      <c r="H26" s="240">
        <v>126.54083162705452</v>
      </c>
      <c r="I26" s="240">
        <v>129.31788646607049</v>
      </c>
      <c r="J26" s="251"/>
    </row>
    <row r="27" spans="5:10" x14ac:dyDescent="0.25">
      <c r="F27" s="220" t="s">
        <v>658</v>
      </c>
      <c r="G27" s="240">
        <v>169.24938959610833</v>
      </c>
      <c r="H27" s="240">
        <v>104.41417888205009</v>
      </c>
      <c r="I27" s="240">
        <v>114.3660042991379</v>
      </c>
      <c r="J27" s="251"/>
    </row>
    <row r="28" spans="5:10" x14ac:dyDescent="0.25">
      <c r="F28" s="220" t="s">
        <v>659</v>
      </c>
      <c r="G28" s="240">
        <v>175.31964661808288</v>
      </c>
      <c r="H28" s="240">
        <v>104.35517380659051</v>
      </c>
      <c r="I28" s="240">
        <v>116.21381627042975</v>
      </c>
      <c r="J28" s="251"/>
    </row>
    <row r="29" spans="5:10" x14ac:dyDescent="0.25">
      <c r="F29" s="220" t="s">
        <v>660</v>
      </c>
      <c r="G29" s="240">
        <v>186.71928876297693</v>
      </c>
      <c r="H29" s="240">
        <v>107.14432242661609</v>
      </c>
      <c r="I29" s="240">
        <v>125.6395535217241</v>
      </c>
      <c r="J29" s="251"/>
    </row>
    <row r="30" spans="5:10" x14ac:dyDescent="0.25">
      <c r="F30" s="220" t="s">
        <v>661</v>
      </c>
      <c r="G30" s="240">
        <v>187.01913220136805</v>
      </c>
      <c r="H30" s="240">
        <v>92.868977726627989</v>
      </c>
      <c r="I30" s="240">
        <v>115.60310983688886</v>
      </c>
      <c r="J30" s="251"/>
    </row>
    <row r="31" spans="5:10" x14ac:dyDescent="0.25">
      <c r="F31" s="220" t="s">
        <v>662</v>
      </c>
      <c r="G31" s="240">
        <v>158.31803440627738</v>
      </c>
      <c r="H31" s="240">
        <v>59.381405070365012</v>
      </c>
      <c r="I31" s="240">
        <v>101.56165684815252</v>
      </c>
      <c r="J31" s="251"/>
    </row>
    <row r="32" spans="5:10" x14ac:dyDescent="0.25">
      <c r="F32" s="220" t="s">
        <v>663</v>
      </c>
      <c r="G32" s="240">
        <v>193.6345591113265</v>
      </c>
      <c r="H32" s="240">
        <v>97.855345069552811</v>
      </c>
      <c r="I32" s="240">
        <v>124.90835498492032</v>
      </c>
      <c r="J32" s="251"/>
    </row>
    <row r="33" spans="5:10" x14ac:dyDescent="0.25">
      <c r="F33" s="220" t="s">
        <v>664</v>
      </c>
      <c r="G33" s="240">
        <v>173.70720183400744</v>
      </c>
      <c r="H33" s="240">
        <v>93.73789323275885</v>
      </c>
      <c r="I33" s="240">
        <v>125.75554124729487</v>
      </c>
      <c r="J33" s="251"/>
    </row>
    <row r="34" spans="5:10" x14ac:dyDescent="0.25">
      <c r="F34" s="220" t="s">
        <v>665</v>
      </c>
      <c r="G34" s="240">
        <v>196.15771718263659</v>
      </c>
      <c r="H34" s="240">
        <v>108.33632517183453</v>
      </c>
      <c r="I34" s="240">
        <v>135.14629692022257</v>
      </c>
      <c r="J34" s="251"/>
    </row>
    <row r="35" spans="5:10" x14ac:dyDescent="0.25">
      <c r="F35" s="220" t="s">
        <v>666</v>
      </c>
      <c r="G35" s="240">
        <v>165.97697239669731</v>
      </c>
      <c r="H35" s="240">
        <v>81.951034347906742</v>
      </c>
      <c r="I35" s="240">
        <v>116.80065676732801</v>
      </c>
      <c r="J35" s="251"/>
    </row>
    <row r="36" spans="5:10" x14ac:dyDescent="0.25">
      <c r="E36" s="220" t="s">
        <v>1804</v>
      </c>
      <c r="F36" s="220" t="s">
        <v>655</v>
      </c>
      <c r="G36" s="240">
        <v>193.16207854174047</v>
      </c>
      <c r="H36" s="240">
        <v>93.453015225125981</v>
      </c>
      <c r="I36" s="240">
        <v>123.46575537778197</v>
      </c>
      <c r="J36" s="251"/>
    </row>
  </sheetData>
  <phoneticPr fontId="37" type="noConversion"/>
  <hyperlinks>
    <hyperlink ref="C1" location="Jegyzék_index!A1" display="Vissza a jegyzékre / Return to the Index" xr:uid="{5A2C5902-F10C-473A-B59F-4F53F7264471}"/>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EFAC-2161-493B-9446-912C2AA6B9E8}">
  <dimension ref="A1:S17"/>
  <sheetViews>
    <sheetView zoomScale="75" zoomScaleNormal="75" workbookViewId="0"/>
  </sheetViews>
  <sheetFormatPr defaultColWidth="9.140625" defaultRowHeight="15.75" x14ac:dyDescent="0.25"/>
  <cols>
    <col min="1" max="1" width="13.7109375" style="76" bestFit="1" customWidth="1"/>
    <col min="2" max="2" width="100.140625" style="76" bestFit="1" customWidth="1"/>
    <col min="3" max="4" width="9.140625" style="76"/>
    <col min="5" max="5" width="41.42578125" style="76" bestFit="1" customWidth="1"/>
    <col min="6" max="6" width="49.42578125" style="76" bestFit="1" customWidth="1"/>
    <col min="7" max="7" width="5.85546875" style="76" customWidth="1"/>
    <col min="8" max="16" width="5.85546875" style="76" bestFit="1" customWidth="1"/>
    <col min="17" max="16384" width="9.140625" style="76"/>
  </cols>
  <sheetData>
    <row r="1" spans="1:19" x14ac:dyDescent="0.25">
      <c r="A1" s="76" t="s">
        <v>2</v>
      </c>
      <c r="B1" s="77" t="s">
        <v>700</v>
      </c>
      <c r="C1" s="179" t="s">
        <v>476</v>
      </c>
    </row>
    <row r="2" spans="1:19" x14ac:dyDescent="0.25">
      <c r="A2" s="76" t="s">
        <v>3</v>
      </c>
      <c r="B2" s="78" t="s">
        <v>701</v>
      </c>
    </row>
    <row r="3" spans="1:19" x14ac:dyDescent="0.25">
      <c r="A3" s="76" t="s">
        <v>4</v>
      </c>
      <c r="B3" s="79" t="s">
        <v>101</v>
      </c>
    </row>
    <row r="4" spans="1:19" x14ac:dyDescent="0.25">
      <c r="A4" s="76" t="s">
        <v>5</v>
      </c>
      <c r="B4" s="79" t="s">
        <v>102</v>
      </c>
    </row>
    <row r="5" spans="1:19" x14ac:dyDescent="0.25">
      <c r="A5" s="76" t="s">
        <v>6</v>
      </c>
      <c r="B5" s="76" t="s">
        <v>1754</v>
      </c>
      <c r="E5" s="80"/>
      <c r="F5" s="81"/>
      <c r="G5" s="81"/>
      <c r="I5" s="82"/>
      <c r="J5" s="82"/>
    </row>
    <row r="6" spans="1:19" x14ac:dyDescent="0.25">
      <c r="A6" s="76" t="s">
        <v>7</v>
      </c>
      <c r="B6" s="76" t="s">
        <v>1753</v>
      </c>
      <c r="E6" s="80"/>
      <c r="F6" s="81"/>
      <c r="G6" s="81"/>
      <c r="I6" s="82"/>
      <c r="J6" s="82"/>
    </row>
    <row r="7" spans="1:19" x14ac:dyDescent="0.25">
      <c r="F7" s="81"/>
      <c r="G7" s="81"/>
    </row>
    <row r="10" spans="1:19" x14ac:dyDescent="0.25">
      <c r="F10" s="80"/>
      <c r="G10" s="80"/>
      <c r="H10" s="80"/>
      <c r="I10" s="80"/>
      <c r="J10" s="80"/>
      <c r="K10" s="80"/>
      <c r="L10" s="80"/>
      <c r="M10" s="80"/>
      <c r="N10" s="80"/>
    </row>
    <row r="11" spans="1:19" x14ac:dyDescent="0.25">
      <c r="G11" s="59">
        <v>2011</v>
      </c>
      <c r="H11" s="59">
        <v>2012</v>
      </c>
      <c r="I11" s="59">
        <v>2013</v>
      </c>
      <c r="J11" s="59">
        <v>2014</v>
      </c>
      <c r="K11" s="59">
        <v>2015</v>
      </c>
      <c r="L11" s="59">
        <v>2016</v>
      </c>
      <c r="M11" s="59">
        <v>2017</v>
      </c>
      <c r="N11" s="59">
        <v>2018</v>
      </c>
      <c r="O11" s="59">
        <v>2019</v>
      </c>
      <c r="P11" s="76">
        <v>2020</v>
      </c>
      <c r="Q11" s="76">
        <v>2021</v>
      </c>
      <c r="R11" s="76" t="s">
        <v>518</v>
      </c>
      <c r="S11" s="76" t="s">
        <v>1584</v>
      </c>
    </row>
    <row r="12" spans="1:19" x14ac:dyDescent="0.25">
      <c r="G12" s="59">
        <v>2011</v>
      </c>
      <c r="H12" s="59">
        <v>2012</v>
      </c>
      <c r="I12" s="59">
        <v>2013</v>
      </c>
      <c r="J12" s="59">
        <v>2014</v>
      </c>
      <c r="K12" s="59">
        <v>2015</v>
      </c>
      <c r="L12" s="59">
        <v>2016</v>
      </c>
      <c r="M12" s="59">
        <v>2017</v>
      </c>
      <c r="N12" s="59">
        <v>2018</v>
      </c>
      <c r="O12" s="59">
        <v>2019</v>
      </c>
      <c r="P12" s="76">
        <v>2020</v>
      </c>
      <c r="Q12" s="76">
        <v>2021</v>
      </c>
      <c r="R12" s="76" t="s">
        <v>519</v>
      </c>
      <c r="S12" s="76" t="s">
        <v>1585</v>
      </c>
    </row>
    <row r="13" spans="1:19" x14ac:dyDescent="0.25">
      <c r="E13" s="76" t="s">
        <v>471</v>
      </c>
      <c r="F13" s="76" t="s">
        <v>180</v>
      </c>
      <c r="G13" s="80">
        <v>10.1</v>
      </c>
      <c r="H13" s="80">
        <v>16.448</v>
      </c>
      <c r="I13" s="80">
        <v>10.8</v>
      </c>
      <c r="J13" s="80">
        <v>18.59</v>
      </c>
      <c r="K13" s="80">
        <v>5</v>
      </c>
      <c r="L13" s="80">
        <v>76.010000000000005</v>
      </c>
      <c r="M13" s="80">
        <v>117.79</v>
      </c>
      <c r="N13" s="80">
        <v>126.997</v>
      </c>
      <c r="O13" s="80">
        <v>64.167000000000002</v>
      </c>
      <c r="P13" s="80">
        <v>127.94799999999998</v>
      </c>
      <c r="Q13" s="80">
        <v>339.11599999999999</v>
      </c>
      <c r="R13" s="80"/>
      <c r="S13" s="80"/>
    </row>
    <row r="14" spans="1:19" x14ac:dyDescent="0.25">
      <c r="E14" s="76" t="s">
        <v>696</v>
      </c>
      <c r="F14" s="76" t="s">
        <v>698</v>
      </c>
      <c r="N14" s="80"/>
      <c r="O14" s="80"/>
      <c r="P14" s="80"/>
      <c r="R14" s="80">
        <v>306.73099999999999</v>
      </c>
      <c r="S14" s="80">
        <v>58.286000000000001</v>
      </c>
    </row>
    <row r="15" spans="1:19" x14ac:dyDescent="0.25">
      <c r="E15" s="76" t="s">
        <v>697</v>
      </c>
      <c r="F15" s="76" t="s">
        <v>699</v>
      </c>
      <c r="N15" s="80"/>
      <c r="O15" s="80"/>
      <c r="P15" s="80"/>
      <c r="R15" s="80">
        <v>78.274000000000001</v>
      </c>
      <c r="S15" s="80"/>
    </row>
    <row r="16" spans="1:19" x14ac:dyDescent="0.25">
      <c r="E16" s="76" t="s">
        <v>695</v>
      </c>
      <c r="F16" s="76" t="s">
        <v>694</v>
      </c>
      <c r="G16" s="86">
        <v>87.918000000000006</v>
      </c>
      <c r="H16" s="86">
        <v>117.315</v>
      </c>
      <c r="I16" s="86">
        <v>138.13999999999999</v>
      </c>
      <c r="J16" s="86">
        <v>210.77500000000001</v>
      </c>
      <c r="K16" s="86">
        <v>175.89500000000001</v>
      </c>
      <c r="L16" s="86">
        <v>206.642</v>
      </c>
      <c r="M16" s="86">
        <v>273.38300000000004</v>
      </c>
      <c r="N16" s="86">
        <v>171.31100000000001</v>
      </c>
      <c r="O16" s="86">
        <v>184.94499999999999</v>
      </c>
      <c r="P16" s="86">
        <v>336.63200000000001</v>
      </c>
      <c r="Q16" s="86">
        <v>433.23</v>
      </c>
      <c r="S16" s="86"/>
    </row>
    <row r="17" spans="5:19" x14ac:dyDescent="0.25">
      <c r="E17" s="76" t="s">
        <v>498</v>
      </c>
      <c r="F17" s="76" t="s">
        <v>536</v>
      </c>
      <c r="G17" s="87">
        <v>20.9</v>
      </c>
      <c r="H17" s="87">
        <v>19.399999999999999</v>
      </c>
      <c r="I17" s="87">
        <v>21.7</v>
      </c>
      <c r="J17" s="87">
        <v>15.7</v>
      </c>
      <c r="K17" s="87">
        <v>10.6</v>
      </c>
      <c r="L17" s="87">
        <v>7.6</v>
      </c>
      <c r="M17" s="87">
        <v>4</v>
      </c>
      <c r="N17" s="87">
        <v>2.4</v>
      </c>
      <c r="O17" s="87">
        <v>1.9</v>
      </c>
      <c r="P17" s="87">
        <v>2</v>
      </c>
      <c r="Q17" s="87">
        <v>3.2</v>
      </c>
      <c r="S17" s="87"/>
    </row>
  </sheetData>
  <phoneticPr fontId="37" type="noConversion"/>
  <hyperlinks>
    <hyperlink ref="C1" location="Jegyzék_index!A1" display="Vissza a jegyzékre / Return to the Index" xr:uid="{1ECCF3A0-61F1-49A6-92BC-C0585505686A}"/>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42476-FE47-4541-B5DD-DE4E113D7CF2}">
  <dimension ref="A1:O30"/>
  <sheetViews>
    <sheetView zoomScale="75" zoomScaleNormal="75" workbookViewId="0"/>
  </sheetViews>
  <sheetFormatPr defaultColWidth="9.140625" defaultRowHeight="15.75" x14ac:dyDescent="0.25"/>
  <cols>
    <col min="1" max="1" width="13.7109375" style="76" bestFit="1" customWidth="1"/>
    <col min="2" max="2" width="104.28515625" style="76" bestFit="1" customWidth="1"/>
    <col min="3" max="3" width="9.140625" style="76"/>
    <col min="4" max="4" width="10" style="76" bestFit="1" customWidth="1"/>
    <col min="5" max="5" width="9.7109375" style="76" bestFit="1" customWidth="1"/>
    <col min="6" max="6" width="10.42578125" style="76" bestFit="1" customWidth="1"/>
    <col min="7" max="7" width="13.42578125" style="76" bestFit="1" customWidth="1"/>
    <col min="8" max="12" width="19.85546875" style="76" customWidth="1"/>
    <col min="13" max="13" width="47.7109375" style="76" bestFit="1" customWidth="1"/>
    <col min="14" max="16384" width="9.140625" style="76"/>
  </cols>
  <sheetData>
    <row r="1" spans="1:15" x14ac:dyDescent="0.25">
      <c r="A1" s="76" t="s">
        <v>2</v>
      </c>
      <c r="B1" s="77" t="s">
        <v>1862</v>
      </c>
      <c r="C1" s="179" t="s">
        <v>476</v>
      </c>
    </row>
    <row r="2" spans="1:15" x14ac:dyDescent="0.25">
      <c r="A2" s="76" t="s">
        <v>3</v>
      </c>
      <c r="B2" s="78" t="s">
        <v>2082</v>
      </c>
      <c r="M2" s="80"/>
      <c r="N2" s="81"/>
      <c r="O2" s="81"/>
    </row>
    <row r="3" spans="1:15" x14ac:dyDescent="0.25">
      <c r="A3" s="76" t="s">
        <v>4</v>
      </c>
      <c r="B3" s="79" t="s">
        <v>135</v>
      </c>
      <c r="M3" s="80"/>
      <c r="N3" s="81"/>
      <c r="O3" s="81"/>
    </row>
    <row r="4" spans="1:15" x14ac:dyDescent="0.25">
      <c r="A4" s="76" t="s">
        <v>5</v>
      </c>
      <c r="B4" s="79" t="s">
        <v>136</v>
      </c>
      <c r="N4" s="81"/>
      <c r="O4" s="81"/>
    </row>
    <row r="5" spans="1:15" x14ac:dyDescent="0.25">
      <c r="A5" s="76" t="s">
        <v>6</v>
      </c>
      <c r="B5" s="76" t="s">
        <v>1860</v>
      </c>
      <c r="D5" s="80"/>
      <c r="E5" s="81"/>
      <c r="F5" s="81"/>
      <c r="H5" s="82"/>
      <c r="N5" s="81"/>
      <c r="O5" s="81"/>
    </row>
    <row r="6" spans="1:15" x14ac:dyDescent="0.25">
      <c r="A6" s="76" t="s">
        <v>7</v>
      </c>
      <c r="B6" s="76" t="s">
        <v>1861</v>
      </c>
      <c r="D6" s="80"/>
      <c r="E6" s="81"/>
      <c r="F6" s="81"/>
      <c r="H6" s="82"/>
    </row>
    <row r="7" spans="1:15" x14ac:dyDescent="0.25">
      <c r="E7" s="81"/>
      <c r="F7" s="81"/>
    </row>
    <row r="8" spans="1:15" x14ac:dyDescent="0.25">
      <c r="E8" s="81"/>
      <c r="F8" s="81"/>
      <c r="M8" s="80"/>
      <c r="N8" s="81"/>
      <c r="O8" s="81"/>
    </row>
    <row r="9" spans="1:15" x14ac:dyDescent="0.25">
      <c r="E9" s="83"/>
      <c r="F9" s="83"/>
      <c r="M9" s="80"/>
      <c r="N9" s="81"/>
      <c r="O9" s="81"/>
    </row>
    <row r="10" spans="1:15" x14ac:dyDescent="0.25">
      <c r="E10" s="83"/>
      <c r="F10" s="83"/>
      <c r="N10" s="81"/>
      <c r="O10" s="81"/>
    </row>
    <row r="11" spans="1:15" x14ac:dyDescent="0.25">
      <c r="F11" s="80" t="s">
        <v>1717</v>
      </c>
      <c r="G11" s="76" t="s">
        <v>1718</v>
      </c>
      <c r="H11" s="76" t="s">
        <v>1719</v>
      </c>
      <c r="N11" s="81"/>
    </row>
    <row r="12" spans="1:15" x14ac:dyDescent="0.25">
      <c r="F12" s="76" t="s">
        <v>1671</v>
      </c>
      <c r="G12" s="76" t="s">
        <v>1672</v>
      </c>
      <c r="H12" s="76" t="s">
        <v>1673</v>
      </c>
    </row>
    <row r="13" spans="1:15" x14ac:dyDescent="0.25">
      <c r="D13" s="76">
        <v>2012</v>
      </c>
      <c r="E13" s="76">
        <v>2012</v>
      </c>
      <c r="F13" s="86">
        <v>78.099999999999994</v>
      </c>
      <c r="G13" s="86">
        <v>31.448</v>
      </c>
      <c r="H13" s="86">
        <v>142.04300000000001</v>
      </c>
      <c r="I13" s="202"/>
      <c r="M13" s="80"/>
      <c r="N13" s="81"/>
      <c r="O13" s="81"/>
    </row>
    <row r="14" spans="1:15" x14ac:dyDescent="0.25">
      <c r="D14" s="76">
        <v>2013</v>
      </c>
      <c r="E14" s="76">
        <v>2013</v>
      </c>
      <c r="F14" s="86">
        <v>86.7</v>
      </c>
      <c r="G14" s="86">
        <v>92.846999999999994</v>
      </c>
      <c r="H14" s="86">
        <v>188.8</v>
      </c>
      <c r="I14" s="202"/>
      <c r="N14" s="81"/>
      <c r="O14" s="81"/>
    </row>
    <row r="15" spans="1:15" x14ac:dyDescent="0.25">
      <c r="D15" s="76">
        <v>2014</v>
      </c>
      <c r="E15" s="76">
        <v>2014</v>
      </c>
      <c r="F15" s="86">
        <v>353.85</v>
      </c>
      <c r="G15" s="86">
        <v>35.143999999999998</v>
      </c>
      <c r="H15" s="86">
        <v>138.5</v>
      </c>
      <c r="I15" s="202"/>
      <c r="N15" s="81"/>
      <c r="O15" s="81"/>
    </row>
    <row r="16" spans="1:15" x14ac:dyDescent="0.25">
      <c r="D16" s="76">
        <v>2015</v>
      </c>
      <c r="E16" s="76">
        <v>2015</v>
      </c>
      <c r="F16" s="86">
        <v>71.900000000000006</v>
      </c>
      <c r="G16" s="86">
        <v>72.5</v>
      </c>
      <c r="H16" s="86">
        <v>253.42500000000001</v>
      </c>
      <c r="I16" s="202"/>
    </row>
    <row r="17" spans="3:15" x14ac:dyDescent="0.25">
      <c r="D17" s="76">
        <v>2016</v>
      </c>
      <c r="E17" s="76">
        <v>2016</v>
      </c>
      <c r="F17" s="86">
        <v>70.626999999999995</v>
      </c>
      <c r="G17" s="86">
        <v>107.663</v>
      </c>
      <c r="H17" s="86">
        <v>142.69999999999999</v>
      </c>
      <c r="I17" s="202"/>
    </row>
    <row r="18" spans="3:15" x14ac:dyDescent="0.25">
      <c r="D18" s="76">
        <v>2017</v>
      </c>
      <c r="E18" s="76">
        <v>2017</v>
      </c>
      <c r="F18" s="86">
        <v>458.19</v>
      </c>
      <c r="G18" s="86">
        <v>168.239</v>
      </c>
      <c r="H18" s="86">
        <v>76.775999999999996</v>
      </c>
      <c r="I18" s="202"/>
      <c r="M18" s="80"/>
      <c r="N18" s="81"/>
      <c r="O18" s="81"/>
    </row>
    <row r="19" spans="3:15" x14ac:dyDescent="0.25">
      <c r="C19" s="84"/>
      <c r="D19" s="84">
        <v>2018</v>
      </c>
      <c r="E19" s="84">
        <v>2018</v>
      </c>
      <c r="F19" s="86">
        <v>267.39999999999998</v>
      </c>
      <c r="G19" s="86">
        <v>173.5</v>
      </c>
      <c r="H19" s="86">
        <v>103.7</v>
      </c>
      <c r="I19" s="202"/>
      <c r="M19" s="80"/>
      <c r="N19" s="81"/>
      <c r="O19" s="81"/>
    </row>
    <row r="20" spans="3:15" x14ac:dyDescent="0.25">
      <c r="C20" s="84"/>
      <c r="D20" s="84">
        <v>2019</v>
      </c>
      <c r="E20" s="84">
        <v>2019</v>
      </c>
      <c r="F20" s="86">
        <v>105.6</v>
      </c>
      <c r="G20" s="86">
        <v>231.267</v>
      </c>
      <c r="H20" s="86">
        <v>109.9</v>
      </c>
      <c r="I20" s="202"/>
      <c r="N20" s="81"/>
      <c r="O20" s="81"/>
    </row>
    <row r="21" spans="3:15" x14ac:dyDescent="0.25">
      <c r="D21" s="76">
        <v>2020</v>
      </c>
      <c r="E21" s="76">
        <v>2020</v>
      </c>
      <c r="F21" s="86">
        <v>192.5</v>
      </c>
      <c r="G21" s="86">
        <v>276</v>
      </c>
      <c r="H21" s="86">
        <v>206.9</v>
      </c>
      <c r="I21" s="202"/>
      <c r="N21" s="81"/>
      <c r="O21" s="81"/>
    </row>
    <row r="22" spans="3:15" x14ac:dyDescent="0.25">
      <c r="C22" s="84"/>
      <c r="D22" s="84">
        <v>2021</v>
      </c>
      <c r="E22" s="84">
        <v>2021</v>
      </c>
      <c r="F22" s="86">
        <v>204.77</v>
      </c>
      <c r="G22" s="86">
        <v>533.11699999999996</v>
      </c>
      <c r="H22" s="86">
        <v>196.79</v>
      </c>
      <c r="I22" s="202"/>
    </row>
    <row r="23" spans="3:15" x14ac:dyDescent="0.25">
      <c r="D23" s="76" t="s">
        <v>518</v>
      </c>
      <c r="E23" s="76" t="s">
        <v>519</v>
      </c>
      <c r="F23" s="86">
        <v>192.1</v>
      </c>
      <c r="G23" s="86">
        <v>532.95000000000005</v>
      </c>
      <c r="H23" s="86">
        <v>371.9</v>
      </c>
      <c r="I23" s="202"/>
    </row>
    <row r="24" spans="3:15" x14ac:dyDescent="0.25">
      <c r="D24" s="85"/>
      <c r="M24" s="80"/>
      <c r="N24" s="81"/>
      <c r="O24" s="81"/>
    </row>
    <row r="25" spans="3:15" x14ac:dyDescent="0.25">
      <c r="D25" s="85"/>
      <c r="M25" s="80"/>
      <c r="N25" s="81"/>
      <c r="O25" s="81"/>
    </row>
    <row r="26" spans="3:15" x14ac:dyDescent="0.25">
      <c r="H26" s="80"/>
      <c r="N26" s="81"/>
      <c r="O26" s="81"/>
    </row>
    <row r="27" spans="3:15" x14ac:dyDescent="0.25">
      <c r="E27" s="80"/>
      <c r="F27" s="80"/>
      <c r="G27" s="80"/>
      <c r="N27" s="81"/>
      <c r="O27" s="81"/>
    </row>
    <row r="28" spans="3:15" x14ac:dyDescent="0.25">
      <c r="E28" s="87"/>
      <c r="F28" s="87"/>
      <c r="G28" s="87"/>
    </row>
    <row r="30" spans="3:15" x14ac:dyDescent="0.25">
      <c r="M30" s="80"/>
      <c r="N30" s="81"/>
      <c r="O30" s="81"/>
    </row>
  </sheetData>
  <hyperlinks>
    <hyperlink ref="C1" location="Jegyzék_index!A1" display="Vissza a jegyzékre / Return to the Index" xr:uid="{7CF9F91E-3745-4685-ACE5-5BB740316764}"/>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EF40-2572-4D6C-8382-F8962F0B197F}">
  <dimension ref="A1:P29"/>
  <sheetViews>
    <sheetView zoomScale="75" zoomScaleNormal="75" workbookViewId="0"/>
  </sheetViews>
  <sheetFormatPr defaultColWidth="9.140625" defaultRowHeight="15.75" x14ac:dyDescent="0.25"/>
  <cols>
    <col min="1" max="1" width="12.5703125" style="76" bestFit="1" customWidth="1"/>
    <col min="2" max="2" width="104.28515625" style="76" bestFit="1" customWidth="1"/>
    <col min="3" max="3" width="9.140625" style="76"/>
    <col min="4" max="4" width="10" style="76" bestFit="1" customWidth="1"/>
    <col min="5" max="5" width="9.7109375" style="76" bestFit="1" customWidth="1"/>
    <col min="6" max="6" width="10.42578125" style="76" bestFit="1" customWidth="1"/>
    <col min="7" max="7" width="13.42578125" style="76" bestFit="1" customWidth="1"/>
    <col min="8" max="8" width="14.5703125" style="76" bestFit="1" customWidth="1"/>
    <col min="9" max="13" width="19.85546875" style="76" customWidth="1"/>
    <col min="14" max="14" width="47.7109375" style="76" bestFit="1" customWidth="1"/>
    <col min="15" max="16384" width="9.140625" style="76"/>
  </cols>
  <sheetData>
    <row r="1" spans="1:16" x14ac:dyDescent="0.25">
      <c r="A1" s="76" t="s">
        <v>2</v>
      </c>
      <c r="B1" s="77" t="s">
        <v>175</v>
      </c>
      <c r="C1" s="179" t="s">
        <v>476</v>
      </c>
    </row>
    <row r="2" spans="1:16" x14ac:dyDescent="0.25">
      <c r="A2" s="76" t="s">
        <v>3</v>
      </c>
      <c r="B2" s="78" t="s">
        <v>516</v>
      </c>
      <c r="N2" s="80"/>
      <c r="O2" s="81"/>
      <c r="P2" s="81"/>
    </row>
    <row r="3" spans="1:16" x14ac:dyDescent="0.25">
      <c r="A3" s="76" t="s">
        <v>4</v>
      </c>
      <c r="B3" s="79" t="s">
        <v>101</v>
      </c>
      <c r="N3" s="80"/>
      <c r="O3" s="81"/>
      <c r="P3" s="81"/>
    </row>
    <row r="4" spans="1:16" x14ac:dyDescent="0.25">
      <c r="A4" s="76" t="s">
        <v>5</v>
      </c>
      <c r="B4" s="79" t="s">
        <v>102</v>
      </c>
      <c r="O4" s="81"/>
      <c r="P4" s="81"/>
    </row>
    <row r="5" spans="1:16" x14ac:dyDescent="0.25">
      <c r="A5" s="76" t="s">
        <v>6</v>
      </c>
      <c r="D5" s="80"/>
      <c r="E5" s="81"/>
      <c r="F5" s="81"/>
      <c r="H5" s="82"/>
      <c r="I5" s="82"/>
      <c r="O5" s="81"/>
      <c r="P5" s="81"/>
    </row>
    <row r="6" spans="1:16" x14ac:dyDescent="0.25">
      <c r="A6" s="76" t="s">
        <v>7</v>
      </c>
      <c r="D6" s="80"/>
      <c r="E6" s="81"/>
      <c r="F6" s="81"/>
      <c r="H6" s="82"/>
      <c r="I6" s="82"/>
    </row>
    <row r="7" spans="1:16" x14ac:dyDescent="0.25">
      <c r="E7" s="81"/>
      <c r="F7" s="81"/>
    </row>
    <row r="8" spans="1:16" x14ac:dyDescent="0.25">
      <c r="E8" s="81"/>
      <c r="F8" s="81"/>
      <c r="N8" s="80"/>
      <c r="O8" s="81"/>
      <c r="P8" s="81"/>
    </row>
    <row r="9" spans="1:16" x14ac:dyDescent="0.25">
      <c r="E9" s="83"/>
      <c r="F9" s="83"/>
      <c r="N9" s="80"/>
      <c r="O9" s="81"/>
      <c r="P9" s="81"/>
    </row>
    <row r="10" spans="1:16" x14ac:dyDescent="0.25">
      <c r="E10" s="83"/>
      <c r="F10" s="83"/>
      <c r="O10" s="81"/>
      <c r="P10" s="81"/>
    </row>
    <row r="11" spans="1:16" x14ac:dyDescent="0.25">
      <c r="E11" s="80" t="s">
        <v>137</v>
      </c>
      <c r="F11" s="76" t="s">
        <v>139</v>
      </c>
      <c r="G11" s="76" t="s">
        <v>138</v>
      </c>
      <c r="H11" s="76" t="s">
        <v>141</v>
      </c>
      <c r="I11" s="76" t="s">
        <v>1824</v>
      </c>
      <c r="O11" s="81"/>
    </row>
    <row r="12" spans="1:16" x14ac:dyDescent="0.25">
      <c r="E12" s="76" t="s">
        <v>124</v>
      </c>
      <c r="F12" s="76" t="s">
        <v>125</v>
      </c>
      <c r="G12" s="76" t="s">
        <v>123</v>
      </c>
      <c r="H12" s="76" t="s">
        <v>176</v>
      </c>
      <c r="I12" s="76" t="s">
        <v>1823</v>
      </c>
    </row>
    <row r="13" spans="1:16" x14ac:dyDescent="0.25">
      <c r="C13" s="76">
        <v>2012</v>
      </c>
      <c r="D13" s="76">
        <v>2012</v>
      </c>
      <c r="E13" s="86">
        <v>6.3</v>
      </c>
      <c r="F13" s="86">
        <v>45.936</v>
      </c>
      <c r="G13" s="86">
        <v>65.078999999999994</v>
      </c>
      <c r="H13" s="86">
        <v>196.65199999999999</v>
      </c>
      <c r="I13" s="86">
        <v>40.652000000000001</v>
      </c>
      <c r="J13" s="202"/>
      <c r="N13" s="80"/>
      <c r="O13" s="81"/>
      <c r="P13" s="81"/>
    </row>
    <row r="14" spans="1:16" x14ac:dyDescent="0.25">
      <c r="C14" s="76">
        <v>2013</v>
      </c>
      <c r="D14" s="76">
        <v>2013</v>
      </c>
      <c r="E14" s="86">
        <v>11.095000000000001</v>
      </c>
      <c r="F14" s="86">
        <v>40.445</v>
      </c>
      <c r="G14" s="86">
        <v>86.6</v>
      </c>
      <c r="H14" s="86">
        <v>85.882999999999996</v>
      </c>
      <c r="I14" s="86">
        <v>4.0999999999999943</v>
      </c>
      <c r="J14" s="202"/>
      <c r="O14" s="81"/>
      <c r="P14" s="81"/>
    </row>
    <row r="15" spans="1:16" x14ac:dyDescent="0.25">
      <c r="C15" s="76">
        <v>2014</v>
      </c>
      <c r="D15" s="76">
        <v>2014</v>
      </c>
      <c r="E15" s="86">
        <v>12.54</v>
      </c>
      <c r="F15" s="86">
        <v>64.95</v>
      </c>
      <c r="G15" s="86">
        <v>133.285</v>
      </c>
      <c r="H15" s="86">
        <v>164.36</v>
      </c>
      <c r="I15" s="86">
        <v>117.15</v>
      </c>
      <c r="J15" s="202"/>
      <c r="O15" s="81"/>
      <c r="P15" s="81"/>
    </row>
    <row r="16" spans="1:16" x14ac:dyDescent="0.25">
      <c r="C16" s="76">
        <v>2015</v>
      </c>
      <c r="D16" s="76">
        <v>2015</v>
      </c>
      <c r="E16" s="86">
        <v>22</v>
      </c>
      <c r="F16" s="86">
        <v>44.87</v>
      </c>
      <c r="G16" s="86">
        <v>109.02500000000001</v>
      </c>
      <c r="H16" s="86">
        <v>178.565</v>
      </c>
      <c r="I16" s="86">
        <v>130.125</v>
      </c>
      <c r="J16" s="202"/>
    </row>
    <row r="17" spans="3:16" x14ac:dyDescent="0.25">
      <c r="C17" s="76">
        <v>2016</v>
      </c>
      <c r="D17" s="76">
        <v>2016</v>
      </c>
      <c r="E17" s="86">
        <v>85.632999999999996</v>
      </c>
      <c r="F17" s="86">
        <v>36.436</v>
      </c>
      <c r="G17" s="86">
        <v>84.572999999999993</v>
      </c>
      <c r="H17" s="86">
        <v>221.71299999999999</v>
      </c>
      <c r="I17" s="86">
        <v>95.57</v>
      </c>
      <c r="J17" s="202"/>
    </row>
    <row r="18" spans="3:16" x14ac:dyDescent="0.25">
      <c r="C18" s="76">
        <v>2017</v>
      </c>
      <c r="D18" s="76">
        <v>2017</v>
      </c>
      <c r="E18" s="86">
        <v>119.44799999999999</v>
      </c>
      <c r="F18" s="86">
        <v>19.95</v>
      </c>
      <c r="G18" s="86">
        <v>133.98500000000001</v>
      </c>
      <c r="H18" s="86">
        <v>344.24200000000002</v>
      </c>
      <c r="I18" s="86">
        <v>193.30099999999999</v>
      </c>
      <c r="J18" s="202"/>
      <c r="N18" s="80"/>
      <c r="O18" s="81"/>
      <c r="P18" s="81"/>
    </row>
    <row r="19" spans="3:16" x14ac:dyDescent="0.25">
      <c r="C19" s="84">
        <v>2018</v>
      </c>
      <c r="D19" s="84">
        <v>2018</v>
      </c>
      <c r="E19" s="86">
        <v>31.504000000000001</v>
      </c>
      <c r="F19" s="86">
        <v>46.804000000000002</v>
      </c>
      <c r="G19" s="86">
        <v>93.003</v>
      </c>
      <c r="H19" s="86">
        <v>206.642</v>
      </c>
      <c r="I19" s="86">
        <v>153.41</v>
      </c>
      <c r="J19" s="202"/>
      <c r="N19" s="80"/>
      <c r="O19" s="81"/>
      <c r="P19" s="81"/>
    </row>
    <row r="20" spans="3:16" x14ac:dyDescent="0.25">
      <c r="C20" s="84">
        <v>2019</v>
      </c>
      <c r="D20" s="84">
        <v>2019</v>
      </c>
      <c r="E20" s="86">
        <v>75.930000000000007</v>
      </c>
      <c r="F20" s="86">
        <v>11.893000000000001</v>
      </c>
      <c r="G20" s="86">
        <v>97.122</v>
      </c>
      <c r="H20" s="86">
        <v>230.06299999999999</v>
      </c>
      <c r="I20" s="86">
        <v>90.17</v>
      </c>
      <c r="J20" s="202"/>
      <c r="O20" s="81"/>
      <c r="P20" s="81"/>
    </row>
    <row r="21" spans="3:16" x14ac:dyDescent="0.25">
      <c r="C21" s="84">
        <v>2020</v>
      </c>
      <c r="D21" s="84">
        <v>2020</v>
      </c>
      <c r="E21" s="86">
        <v>114.666</v>
      </c>
      <c r="F21" s="86">
        <v>54.296999999999997</v>
      </c>
      <c r="G21" s="86">
        <v>167.66900000000001</v>
      </c>
      <c r="H21" s="86">
        <v>201.303</v>
      </c>
      <c r="I21" s="86">
        <v>121.6</v>
      </c>
      <c r="J21" s="202"/>
      <c r="O21" s="81"/>
      <c r="P21" s="81"/>
    </row>
    <row r="22" spans="3:16" x14ac:dyDescent="0.25">
      <c r="C22" s="84">
        <v>2021</v>
      </c>
      <c r="D22" s="84">
        <v>2021</v>
      </c>
      <c r="E22" s="86">
        <v>296.83100000000002</v>
      </c>
      <c r="F22" s="86">
        <v>15.103</v>
      </c>
      <c r="G22" s="86">
        <v>121.29600000000001</v>
      </c>
      <c r="H22" s="86">
        <v>202.35400000000001</v>
      </c>
      <c r="I22" s="86">
        <v>320.2</v>
      </c>
      <c r="J22" s="202"/>
    </row>
    <row r="23" spans="3:16" x14ac:dyDescent="0.25">
      <c r="D23" s="85"/>
      <c r="N23" s="80"/>
      <c r="O23" s="81"/>
      <c r="P23" s="81"/>
    </row>
    <row r="24" spans="3:16" x14ac:dyDescent="0.25">
      <c r="D24" s="85"/>
      <c r="N24" s="80"/>
      <c r="O24" s="81"/>
      <c r="P24" s="81"/>
    </row>
    <row r="25" spans="3:16" x14ac:dyDescent="0.25">
      <c r="I25" s="80"/>
      <c r="O25" s="81"/>
      <c r="P25" s="81"/>
    </row>
    <row r="26" spans="3:16" x14ac:dyDescent="0.25">
      <c r="E26" s="80"/>
      <c r="F26" s="80"/>
      <c r="G26" s="80"/>
      <c r="H26" s="80"/>
      <c r="O26" s="81"/>
      <c r="P26" s="81"/>
    </row>
    <row r="27" spans="3:16" x14ac:dyDescent="0.25">
      <c r="E27" s="87"/>
      <c r="F27" s="87"/>
      <c r="G27" s="87"/>
      <c r="H27" s="87"/>
    </row>
    <row r="29" spans="3:16" x14ac:dyDescent="0.25">
      <c r="N29" s="80"/>
      <c r="O29" s="81"/>
      <c r="P29" s="81"/>
    </row>
  </sheetData>
  <hyperlinks>
    <hyperlink ref="C1" location="Jegyzék_index!A1" display="Vissza a jegyzékre / Return to the Index" xr:uid="{26EDA693-97C3-46FC-BCD7-0FD0319EFE5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E6530-3DA8-4B82-BFDE-0EFAA3978B4E}">
  <dimension ref="A1:F188"/>
  <sheetViews>
    <sheetView showGridLines="0" zoomScale="75" zoomScaleNormal="75" workbookViewId="0"/>
  </sheetViews>
  <sheetFormatPr defaultColWidth="9.140625" defaultRowHeight="15.75" x14ac:dyDescent="0.25"/>
  <cols>
    <col min="1" max="1" width="15.28515625" style="26" bestFit="1" customWidth="1"/>
    <col min="2" max="2" width="82.28515625" style="26" bestFit="1" customWidth="1"/>
    <col min="3" max="3" width="14.5703125" style="23" bestFit="1" customWidth="1"/>
    <col min="4" max="5" width="9.140625" style="23"/>
    <col min="6" max="6" width="11.42578125" style="23" customWidth="1"/>
    <col min="7" max="16384" width="9.140625" style="23"/>
  </cols>
  <sheetData>
    <row r="1" spans="1:6" x14ac:dyDescent="0.25">
      <c r="A1" s="25" t="s">
        <v>2</v>
      </c>
      <c r="B1" s="34" t="s">
        <v>677</v>
      </c>
      <c r="C1" s="179" t="s">
        <v>476</v>
      </c>
    </row>
    <row r="2" spans="1:6" x14ac:dyDescent="0.25">
      <c r="A2" s="25" t="s">
        <v>3</v>
      </c>
      <c r="B2" s="34" t="s">
        <v>675</v>
      </c>
    </row>
    <row r="3" spans="1:6" s="24" customFormat="1" x14ac:dyDescent="0.25">
      <c r="A3" s="29" t="s">
        <v>4</v>
      </c>
      <c r="B3" s="29" t="s">
        <v>673</v>
      </c>
    </row>
    <row r="4" spans="1:6" s="24" customFormat="1" x14ac:dyDescent="0.25">
      <c r="A4" s="29" t="s">
        <v>5</v>
      </c>
      <c r="B4" s="29" t="s">
        <v>672</v>
      </c>
    </row>
    <row r="5" spans="1:6" x14ac:dyDescent="0.25">
      <c r="A5" s="27" t="s">
        <v>6</v>
      </c>
      <c r="B5" s="28"/>
    </row>
    <row r="6" spans="1:6" x14ac:dyDescent="0.25">
      <c r="A6" s="27" t="s">
        <v>7</v>
      </c>
      <c r="B6" s="28"/>
    </row>
    <row r="9" spans="1:6" x14ac:dyDescent="0.25">
      <c r="A9" s="23"/>
      <c r="B9" s="23"/>
      <c r="C9" s="30"/>
      <c r="D9" s="26"/>
      <c r="E9" s="26"/>
      <c r="F9" s="26"/>
    </row>
    <row r="10" spans="1:6" x14ac:dyDescent="0.25">
      <c r="A10" s="23"/>
      <c r="B10" s="23"/>
      <c r="C10" s="26"/>
      <c r="D10" s="26"/>
      <c r="E10" s="26"/>
      <c r="F10" s="26"/>
    </row>
    <row r="11" spans="1:6" x14ac:dyDescent="0.25">
      <c r="A11" s="23"/>
      <c r="B11" s="23"/>
      <c r="C11" s="26"/>
      <c r="D11" s="26"/>
      <c r="E11" s="26"/>
      <c r="F11" s="26"/>
    </row>
    <row r="12" spans="1:6" x14ac:dyDescent="0.25">
      <c r="C12" s="26"/>
      <c r="D12" s="26"/>
      <c r="E12" s="26"/>
      <c r="F12" s="26"/>
    </row>
    <row r="13" spans="1:6" ht="78.75" x14ac:dyDescent="0.25">
      <c r="A13" s="23"/>
      <c r="B13" s="23"/>
      <c r="C13" s="26"/>
      <c r="D13" s="69" t="s">
        <v>29</v>
      </c>
      <c r="E13" s="69" t="s">
        <v>30</v>
      </c>
      <c r="F13" s="69" t="s">
        <v>676</v>
      </c>
    </row>
    <row r="14" spans="1:6" ht="63" x14ac:dyDescent="0.25">
      <c r="A14" s="23"/>
      <c r="B14" s="23"/>
      <c r="C14" s="26"/>
      <c r="D14" s="69" t="s">
        <v>31</v>
      </c>
      <c r="E14" s="69" t="s">
        <v>674</v>
      </c>
      <c r="F14" s="69" t="s">
        <v>100</v>
      </c>
    </row>
    <row r="15" spans="1:6" x14ac:dyDescent="0.25">
      <c r="A15" s="23"/>
      <c r="B15" s="23"/>
      <c r="C15" s="31">
        <v>41275</v>
      </c>
      <c r="D15" s="32">
        <v>-2.8000000000000114</v>
      </c>
      <c r="E15" s="33">
        <v>0.49923265603636935</v>
      </c>
      <c r="F15" s="33">
        <v>-42.150000000000006</v>
      </c>
    </row>
    <row r="16" spans="1:6" x14ac:dyDescent="0.25">
      <c r="A16" s="23"/>
      <c r="B16" s="23"/>
      <c r="C16" s="31">
        <v>41306</v>
      </c>
      <c r="D16" s="32">
        <v>-2.4000000000000199</v>
      </c>
      <c r="E16" s="33">
        <v>-0.86413719721919335</v>
      </c>
      <c r="F16" s="33">
        <v>-37.774999999999999</v>
      </c>
    </row>
    <row r="17" spans="1:6" x14ac:dyDescent="0.25">
      <c r="A17" s="23"/>
      <c r="B17" s="23"/>
      <c r="C17" s="31">
        <v>41334</v>
      </c>
      <c r="D17" s="32">
        <v>-0.49999999999998579</v>
      </c>
      <c r="E17" s="33">
        <v>0.87455449669668894</v>
      </c>
      <c r="F17" s="33">
        <v>-33.975000000000001</v>
      </c>
    </row>
    <row r="18" spans="1:6" x14ac:dyDescent="0.25">
      <c r="A18" s="23"/>
      <c r="B18" s="23"/>
      <c r="C18" s="31">
        <v>41365</v>
      </c>
      <c r="D18" s="32">
        <v>0.5999999999999801</v>
      </c>
      <c r="E18" s="33">
        <v>3.9306311963733833</v>
      </c>
      <c r="F18" s="33">
        <v>-35.875</v>
      </c>
    </row>
    <row r="19" spans="1:6" x14ac:dyDescent="0.25">
      <c r="A19" s="23"/>
      <c r="B19" s="23"/>
      <c r="C19" s="31">
        <v>41395</v>
      </c>
      <c r="D19" s="32">
        <v>2.2000000000000028</v>
      </c>
      <c r="E19" s="33">
        <v>2.8722281706542248</v>
      </c>
      <c r="F19" s="33">
        <v>-28.85</v>
      </c>
    </row>
    <row r="20" spans="1:6" x14ac:dyDescent="0.25">
      <c r="A20" s="23"/>
      <c r="B20" s="23"/>
      <c r="C20" s="31">
        <v>41426</v>
      </c>
      <c r="D20" s="32">
        <v>-0.90000000000000568</v>
      </c>
      <c r="E20" s="33">
        <v>4.0562653326805957</v>
      </c>
      <c r="F20" s="33">
        <v>-31.625</v>
      </c>
    </row>
    <row r="21" spans="1:6" x14ac:dyDescent="0.25">
      <c r="A21" s="23"/>
      <c r="B21" s="23"/>
      <c r="C21" s="31">
        <v>41456</v>
      </c>
      <c r="D21" s="32">
        <v>3.0999999999999943</v>
      </c>
      <c r="E21" s="33">
        <v>2.189127062275503</v>
      </c>
      <c r="F21" s="33">
        <v>-27.225000000000001</v>
      </c>
    </row>
    <row r="22" spans="1:6" x14ac:dyDescent="0.25">
      <c r="A22" s="23"/>
      <c r="B22" s="23"/>
      <c r="C22" s="31">
        <v>41487</v>
      </c>
      <c r="D22" s="32">
        <v>2.9000000000000199</v>
      </c>
      <c r="E22" s="33">
        <v>5.2789700097567049</v>
      </c>
      <c r="F22" s="33">
        <v>-30.624999999999996</v>
      </c>
    </row>
    <row r="23" spans="1:6" x14ac:dyDescent="0.25">
      <c r="A23" s="23"/>
      <c r="B23" s="23"/>
      <c r="C23" s="31">
        <v>41518</v>
      </c>
      <c r="D23" s="32">
        <v>2.7000000000000171</v>
      </c>
      <c r="E23" s="33">
        <v>5.8255853273190041</v>
      </c>
      <c r="F23" s="33">
        <v>-24.325000000000003</v>
      </c>
    </row>
    <row r="24" spans="1:6" x14ac:dyDescent="0.25">
      <c r="A24" s="23"/>
      <c r="B24" s="23"/>
      <c r="C24" s="31">
        <v>41548</v>
      </c>
      <c r="D24" s="32">
        <v>4.5000000000000142</v>
      </c>
      <c r="E24" s="33">
        <v>6.6862383877824811</v>
      </c>
      <c r="F24" s="33">
        <v>-21.5</v>
      </c>
    </row>
    <row r="25" spans="1:6" x14ac:dyDescent="0.25">
      <c r="A25" s="23"/>
      <c r="B25" s="23"/>
      <c r="C25" s="31">
        <v>41579</v>
      </c>
      <c r="D25" s="32">
        <v>6</v>
      </c>
      <c r="E25" s="33">
        <v>8.8733257940675685</v>
      </c>
      <c r="F25" s="33">
        <v>-17.475000000000001</v>
      </c>
    </row>
    <row r="26" spans="1:6" x14ac:dyDescent="0.25">
      <c r="A26" s="23"/>
      <c r="B26" s="23"/>
      <c r="C26" s="31">
        <v>41609</v>
      </c>
      <c r="D26" s="32">
        <v>4</v>
      </c>
      <c r="E26" s="33">
        <v>6.2674601303332338</v>
      </c>
      <c r="F26" s="33">
        <v>-16.899999999999999</v>
      </c>
    </row>
    <row r="27" spans="1:6" x14ac:dyDescent="0.25">
      <c r="A27" s="23"/>
      <c r="B27" s="23"/>
      <c r="C27" s="31">
        <v>41640</v>
      </c>
      <c r="D27" s="32">
        <v>6.0999999999999943</v>
      </c>
      <c r="E27" s="33">
        <v>10.231295500878048</v>
      </c>
      <c r="F27" s="33">
        <v>-11.325000000000001</v>
      </c>
    </row>
    <row r="28" spans="1:6" x14ac:dyDescent="0.25">
      <c r="A28" s="23"/>
      <c r="B28" s="23"/>
      <c r="C28" s="31">
        <v>41671</v>
      </c>
      <c r="D28" s="32">
        <v>6.8999999999999915</v>
      </c>
      <c r="E28" s="33">
        <v>11.480475697031594</v>
      </c>
      <c r="F28" s="33">
        <v>-15.549999999999999</v>
      </c>
    </row>
    <row r="29" spans="1:6" x14ac:dyDescent="0.25">
      <c r="A29" s="23"/>
      <c r="B29" s="23"/>
      <c r="C29" s="31">
        <v>41699</v>
      </c>
      <c r="D29" s="32">
        <v>5.8000000000000114</v>
      </c>
      <c r="E29" s="33">
        <v>10.444142909253088</v>
      </c>
      <c r="F29" s="33">
        <v>-9.9499999999999993</v>
      </c>
    </row>
    <row r="30" spans="1:6" x14ac:dyDescent="0.25">
      <c r="A30" s="23"/>
      <c r="B30" s="23"/>
      <c r="C30" s="31">
        <v>41730</v>
      </c>
      <c r="D30" s="32">
        <v>8.1999999999999886</v>
      </c>
      <c r="E30" s="33">
        <v>10.004070483282575</v>
      </c>
      <c r="F30" s="33">
        <v>-7.6749999999999998</v>
      </c>
    </row>
    <row r="31" spans="1:6" x14ac:dyDescent="0.25">
      <c r="A31" s="23"/>
      <c r="B31" s="23"/>
      <c r="C31" s="31">
        <v>41760</v>
      </c>
      <c r="D31" s="32">
        <v>4.0999999999999943</v>
      </c>
      <c r="E31" s="33">
        <v>7.0799197759815655</v>
      </c>
      <c r="F31" s="33">
        <v>-8.9499999999999993</v>
      </c>
    </row>
    <row r="32" spans="1:6" x14ac:dyDescent="0.25">
      <c r="A32" s="23"/>
      <c r="B32" s="23"/>
      <c r="C32" s="31">
        <v>41791</v>
      </c>
      <c r="D32" s="32">
        <v>4.2000000000000028</v>
      </c>
      <c r="E32" s="33">
        <v>8.088115653775759</v>
      </c>
      <c r="F32" s="33">
        <v>-8.4</v>
      </c>
    </row>
    <row r="33" spans="1:6" x14ac:dyDescent="0.25">
      <c r="A33" s="23"/>
      <c r="B33" s="23"/>
      <c r="C33" s="31">
        <v>41821</v>
      </c>
      <c r="D33" s="32">
        <v>2.7999999999999972</v>
      </c>
      <c r="E33" s="33">
        <v>8.7992203235142767</v>
      </c>
      <c r="F33" s="33">
        <v>-7.4249999999999989</v>
      </c>
    </row>
    <row r="34" spans="1:6" x14ac:dyDescent="0.25">
      <c r="A34" s="23"/>
      <c r="B34" s="23"/>
      <c r="C34" s="31">
        <v>41852</v>
      </c>
      <c r="D34" s="33">
        <v>2.4000000000000057</v>
      </c>
      <c r="E34" s="33">
        <v>7.5874316662914794</v>
      </c>
      <c r="F34" s="33">
        <v>-11.824999999999999</v>
      </c>
    </row>
    <row r="35" spans="1:6" x14ac:dyDescent="0.25">
      <c r="A35" s="23"/>
      <c r="B35" s="23"/>
      <c r="C35" s="31">
        <v>41883</v>
      </c>
      <c r="D35" s="33">
        <v>5.0999999999999943</v>
      </c>
      <c r="E35" s="33">
        <v>8.9791428649603091</v>
      </c>
      <c r="F35" s="33">
        <v>-7.25</v>
      </c>
    </row>
    <row r="36" spans="1:6" x14ac:dyDescent="0.25">
      <c r="A36" s="23"/>
      <c r="B36" s="23"/>
      <c r="C36" s="31">
        <v>41913</v>
      </c>
      <c r="D36" s="33">
        <v>5.2000000000000028</v>
      </c>
      <c r="E36" s="33">
        <v>9.036517861791495</v>
      </c>
      <c r="F36" s="33">
        <v>-7.5500000000000007</v>
      </c>
    </row>
    <row r="37" spans="1:6" x14ac:dyDescent="0.25">
      <c r="A37" s="23"/>
      <c r="B37" s="23"/>
      <c r="C37" s="31">
        <v>41944</v>
      </c>
      <c r="D37" s="33">
        <v>5.7999999999999829</v>
      </c>
      <c r="E37" s="33">
        <v>5.1768714073602098</v>
      </c>
      <c r="F37" s="33">
        <v>-9.2249999999999996</v>
      </c>
    </row>
    <row r="38" spans="1:6" x14ac:dyDescent="0.25">
      <c r="A38" s="23"/>
      <c r="B38" s="23"/>
      <c r="C38" s="31">
        <v>41974</v>
      </c>
      <c r="D38" s="33">
        <v>6.4000000000000057</v>
      </c>
      <c r="E38" s="33">
        <v>10.43819832031383</v>
      </c>
      <c r="F38" s="33">
        <v>-12.574999999999999</v>
      </c>
    </row>
    <row r="39" spans="1:6" x14ac:dyDescent="0.25">
      <c r="A39" s="23"/>
      <c r="B39" s="23"/>
      <c r="C39" s="31">
        <v>42005</v>
      </c>
      <c r="D39" s="33">
        <v>8.5999999999999801</v>
      </c>
      <c r="E39" s="33">
        <v>7.149127693338869</v>
      </c>
      <c r="F39" s="33">
        <v>-12.8</v>
      </c>
    </row>
    <row r="40" spans="1:6" x14ac:dyDescent="0.25">
      <c r="A40" s="23"/>
      <c r="B40" s="23"/>
      <c r="C40" s="31">
        <v>42036</v>
      </c>
      <c r="D40" s="33">
        <v>7.2999999999999972</v>
      </c>
      <c r="E40" s="33">
        <v>5.7887287456803733</v>
      </c>
      <c r="F40" s="33">
        <v>-11.5</v>
      </c>
    </row>
    <row r="41" spans="1:6" x14ac:dyDescent="0.25">
      <c r="A41" s="23"/>
      <c r="B41" s="23"/>
      <c r="C41" s="31">
        <v>42064</v>
      </c>
      <c r="D41" s="33">
        <v>7.5</v>
      </c>
      <c r="E41" s="33">
        <v>5.7662563671278377</v>
      </c>
      <c r="F41" s="33">
        <v>-11.225</v>
      </c>
    </row>
    <row r="42" spans="1:6" x14ac:dyDescent="0.25">
      <c r="A42" s="23"/>
      <c r="B42" s="23"/>
      <c r="C42" s="31">
        <v>42095</v>
      </c>
      <c r="D42" s="33">
        <v>4.0999999999999943</v>
      </c>
      <c r="E42" s="33">
        <v>4.8305606515270227</v>
      </c>
      <c r="F42" s="33">
        <v>-12.625</v>
      </c>
    </row>
    <row r="43" spans="1:6" x14ac:dyDescent="0.25">
      <c r="A43" s="23"/>
      <c r="B43" s="23"/>
      <c r="C43" s="31">
        <v>42125</v>
      </c>
      <c r="D43" s="33">
        <v>4.2000000000000028</v>
      </c>
      <c r="E43" s="33">
        <v>6.7973547885268033</v>
      </c>
      <c r="F43" s="33">
        <v>-11.024999999999999</v>
      </c>
    </row>
    <row r="44" spans="1:6" x14ac:dyDescent="0.25">
      <c r="A44" s="23"/>
      <c r="B44" s="23"/>
      <c r="C44" s="31">
        <v>42156</v>
      </c>
      <c r="D44" s="33">
        <v>7.7999999999999829</v>
      </c>
      <c r="E44" s="33">
        <v>7.03470841348215</v>
      </c>
      <c r="F44" s="33">
        <v>-15.324999999999999</v>
      </c>
    </row>
    <row r="45" spans="1:6" x14ac:dyDescent="0.25">
      <c r="A45" s="23"/>
      <c r="B45" s="23"/>
      <c r="C45" s="31">
        <v>42186</v>
      </c>
      <c r="D45" s="33">
        <v>7.4000000000000057</v>
      </c>
      <c r="E45" s="33">
        <v>6.6145875518682544</v>
      </c>
      <c r="F45" s="33">
        <v>-14.324999999999999</v>
      </c>
    </row>
    <row r="46" spans="1:6" x14ac:dyDescent="0.25">
      <c r="A46" s="23"/>
      <c r="B46" s="23"/>
      <c r="C46" s="31">
        <v>42217</v>
      </c>
      <c r="D46" s="33">
        <v>4.6999999999999886</v>
      </c>
      <c r="E46" s="33">
        <v>8.2451175713919014</v>
      </c>
      <c r="F46" s="33">
        <v>-12.1</v>
      </c>
    </row>
    <row r="47" spans="1:6" x14ac:dyDescent="0.25">
      <c r="A47" s="23"/>
      <c r="B47" s="23"/>
      <c r="C47" s="31">
        <v>42248</v>
      </c>
      <c r="D47" s="33">
        <v>4.6999999999999886</v>
      </c>
      <c r="E47" s="33">
        <v>8.0294618484948188</v>
      </c>
      <c r="F47" s="33">
        <v>-15.2</v>
      </c>
    </row>
    <row r="48" spans="1:6" x14ac:dyDescent="0.25">
      <c r="A48" s="23"/>
      <c r="B48" s="23"/>
      <c r="C48" s="31">
        <v>42278</v>
      </c>
      <c r="D48" s="33">
        <v>4.0999999999999943</v>
      </c>
      <c r="E48" s="33">
        <v>8.5715676663950688</v>
      </c>
      <c r="F48" s="33">
        <v>-8.2750000000000004</v>
      </c>
    </row>
    <row r="49" spans="1:6" x14ac:dyDescent="0.25">
      <c r="A49" s="23"/>
      <c r="B49" s="23"/>
      <c r="C49" s="31">
        <v>42309</v>
      </c>
      <c r="D49" s="33">
        <v>4.6999999999999886</v>
      </c>
      <c r="E49" s="33">
        <v>8.7220104068827453</v>
      </c>
      <c r="F49" s="33">
        <v>-8.15</v>
      </c>
    </row>
    <row r="50" spans="1:6" x14ac:dyDescent="0.25">
      <c r="A50" s="23"/>
      <c r="B50" s="23"/>
      <c r="C50" s="31">
        <v>42339</v>
      </c>
      <c r="D50" s="33">
        <v>5.2999999999999972</v>
      </c>
      <c r="E50" s="33">
        <v>8.2008266203580149</v>
      </c>
      <c r="F50" s="33">
        <v>-8.6499999999999986</v>
      </c>
    </row>
    <row r="51" spans="1:6" x14ac:dyDescent="0.25">
      <c r="A51" s="23"/>
      <c r="B51" s="23"/>
      <c r="C51" s="31">
        <v>42370</v>
      </c>
      <c r="D51" s="33">
        <v>2.8999999999999915</v>
      </c>
      <c r="E51" s="33">
        <v>10.348337314515405</v>
      </c>
      <c r="F51" s="33">
        <v>-8.8249999999999993</v>
      </c>
    </row>
    <row r="52" spans="1:6" x14ac:dyDescent="0.25">
      <c r="A52" s="23"/>
      <c r="B52" s="23"/>
      <c r="C52" s="31">
        <v>42401</v>
      </c>
      <c r="D52" s="33">
        <v>7.6999999999999886</v>
      </c>
      <c r="E52" s="33">
        <v>11.536400501166085</v>
      </c>
      <c r="F52" s="33">
        <v>-9.6000000000000014</v>
      </c>
    </row>
    <row r="53" spans="1:6" x14ac:dyDescent="0.25">
      <c r="A53" s="23"/>
      <c r="B53" s="23"/>
      <c r="C53" s="31">
        <v>42430</v>
      </c>
      <c r="D53" s="33">
        <v>5.5000000000000142</v>
      </c>
      <c r="E53" s="33">
        <v>12.163095499301079</v>
      </c>
      <c r="F53" s="33">
        <v>-13.049999999999999</v>
      </c>
    </row>
    <row r="54" spans="1:6" x14ac:dyDescent="0.25">
      <c r="A54" s="23"/>
      <c r="B54" s="23"/>
      <c r="C54" s="31">
        <v>42461</v>
      </c>
      <c r="D54" s="33">
        <v>5.3999999999999773</v>
      </c>
      <c r="E54" s="33">
        <v>12.096191034299991</v>
      </c>
      <c r="F54" s="33">
        <v>-8.75</v>
      </c>
    </row>
    <row r="55" spans="1:6" x14ac:dyDescent="0.25">
      <c r="A55" s="23"/>
      <c r="B55" s="23"/>
      <c r="C55" s="31">
        <v>42491</v>
      </c>
      <c r="D55" s="33">
        <v>7.5</v>
      </c>
      <c r="E55" s="33">
        <v>12.669667424725489</v>
      </c>
      <c r="F55" s="33">
        <v>-6.9749999999999996</v>
      </c>
    </row>
    <row r="56" spans="1:6" x14ac:dyDescent="0.25">
      <c r="A56" s="23"/>
      <c r="B56" s="23"/>
      <c r="C56" s="31">
        <v>42522</v>
      </c>
      <c r="D56" s="33">
        <v>6.5</v>
      </c>
      <c r="E56" s="33">
        <v>11.393349231724031</v>
      </c>
      <c r="F56" s="33">
        <v>-8.25</v>
      </c>
    </row>
    <row r="57" spans="1:6" x14ac:dyDescent="0.25">
      <c r="A57" s="23"/>
      <c r="B57" s="23"/>
      <c r="C57" s="31">
        <v>42552</v>
      </c>
      <c r="D57" s="33">
        <v>2.7000000000000171</v>
      </c>
      <c r="E57" s="33">
        <v>11.286463657628019</v>
      </c>
      <c r="F57" s="33">
        <v>-5.1999999999999993</v>
      </c>
    </row>
    <row r="58" spans="1:6" x14ac:dyDescent="0.25">
      <c r="A58" s="23"/>
      <c r="B58" s="23"/>
      <c r="C58" s="31">
        <v>42583</v>
      </c>
      <c r="D58" s="33">
        <v>6</v>
      </c>
      <c r="E58" s="33">
        <v>11.938384887440947</v>
      </c>
      <c r="F58" s="33">
        <v>-7.3250000000000002</v>
      </c>
    </row>
    <row r="59" spans="1:6" x14ac:dyDescent="0.25">
      <c r="A59" s="23"/>
      <c r="B59" s="23"/>
      <c r="C59" s="31">
        <v>42614</v>
      </c>
      <c r="D59" s="33">
        <v>4.2000000000000028</v>
      </c>
      <c r="E59" s="33">
        <v>11.178672666061118</v>
      </c>
      <c r="F59" s="33">
        <v>-7.1000000000000005</v>
      </c>
    </row>
    <row r="60" spans="1:6" x14ac:dyDescent="0.25">
      <c r="A60" s="23"/>
      <c r="B60" s="23"/>
      <c r="C60" s="31">
        <v>42644</v>
      </c>
      <c r="D60" s="33">
        <v>2.6000000000000085</v>
      </c>
      <c r="E60" s="33">
        <v>9.3738874596340338</v>
      </c>
      <c r="F60" s="33">
        <v>-9.0499999999999989</v>
      </c>
    </row>
    <row r="61" spans="1:6" x14ac:dyDescent="0.25">
      <c r="A61" s="23"/>
      <c r="B61" s="23"/>
      <c r="C61" s="31">
        <v>42675</v>
      </c>
      <c r="D61" s="33">
        <v>4.7000000000000171</v>
      </c>
      <c r="E61" s="33">
        <v>12.264764474043545</v>
      </c>
      <c r="F61" s="33">
        <v>-5.25</v>
      </c>
    </row>
    <row r="62" spans="1:6" x14ac:dyDescent="0.25">
      <c r="A62" s="23"/>
      <c r="B62" s="23"/>
      <c r="C62" s="31">
        <v>42705</v>
      </c>
      <c r="D62" s="33">
        <v>3.0999999999999943</v>
      </c>
      <c r="E62" s="33">
        <v>8.8278161499672336</v>
      </c>
      <c r="F62" s="33">
        <v>-4.0750000000000002</v>
      </c>
    </row>
    <row r="63" spans="1:6" x14ac:dyDescent="0.25">
      <c r="A63" s="23"/>
      <c r="B63" s="23"/>
      <c r="C63" s="31">
        <v>42736</v>
      </c>
      <c r="D63" s="33">
        <v>6.4000000000000057</v>
      </c>
      <c r="E63" s="33">
        <v>10.11471979770262</v>
      </c>
      <c r="F63" s="33">
        <v>-1.2749999999999999</v>
      </c>
    </row>
    <row r="64" spans="1:6" x14ac:dyDescent="0.25">
      <c r="A64" s="23"/>
      <c r="B64" s="23"/>
      <c r="C64" s="31">
        <v>42767</v>
      </c>
      <c r="D64" s="33">
        <v>1.4000000000000057</v>
      </c>
      <c r="E64" s="33">
        <v>9.7540740136240203</v>
      </c>
      <c r="F64" s="33">
        <v>-3.2</v>
      </c>
    </row>
    <row r="65" spans="1:6" x14ac:dyDescent="0.25">
      <c r="A65" s="23"/>
      <c r="B65" s="23"/>
      <c r="C65" s="31">
        <v>42795</v>
      </c>
      <c r="D65" s="33">
        <v>5.5</v>
      </c>
      <c r="E65" s="33">
        <v>11.323065565410715</v>
      </c>
      <c r="F65" s="33">
        <v>-1.2999999999999998</v>
      </c>
    </row>
    <row r="66" spans="1:6" x14ac:dyDescent="0.25">
      <c r="A66" s="23"/>
      <c r="B66" s="23"/>
      <c r="C66" s="31">
        <v>42826</v>
      </c>
      <c r="D66" s="33">
        <v>4.7000000000000171</v>
      </c>
      <c r="E66" s="33">
        <v>12.257464462709876</v>
      </c>
      <c r="F66" s="33">
        <v>-5.375</v>
      </c>
    </row>
    <row r="67" spans="1:6" x14ac:dyDescent="0.25">
      <c r="A67" s="23"/>
      <c r="B67" s="23"/>
      <c r="C67" s="31">
        <v>42856</v>
      </c>
      <c r="D67" s="33">
        <v>8.5</v>
      </c>
      <c r="E67" s="33">
        <v>11.647507726393627</v>
      </c>
      <c r="F67" s="33">
        <v>-6.6999999999999993</v>
      </c>
    </row>
    <row r="68" spans="1:6" x14ac:dyDescent="0.25">
      <c r="A68" s="23"/>
      <c r="B68" s="23"/>
      <c r="C68" s="31">
        <v>42887</v>
      </c>
      <c r="D68" s="33">
        <v>5.8000000000000114</v>
      </c>
      <c r="E68" s="33">
        <v>12.989874792201775</v>
      </c>
      <c r="F68" s="33">
        <v>-5.25</v>
      </c>
    </row>
    <row r="69" spans="1:6" x14ac:dyDescent="0.25">
      <c r="A69" s="23"/>
      <c r="B69" s="23"/>
      <c r="C69" s="31">
        <v>42917</v>
      </c>
      <c r="D69" s="33">
        <v>4.8999999999999915</v>
      </c>
      <c r="E69" s="33">
        <v>11.553941795451465</v>
      </c>
      <c r="F69" s="33">
        <v>-5.8999999999999995</v>
      </c>
    </row>
    <row r="70" spans="1:6" x14ac:dyDescent="0.25">
      <c r="A70" s="23"/>
      <c r="B70" s="23"/>
      <c r="C70" s="31">
        <v>42948</v>
      </c>
      <c r="D70" s="33">
        <v>4.8000000000000114</v>
      </c>
      <c r="E70" s="33">
        <v>11.805813616116879</v>
      </c>
      <c r="F70" s="33">
        <v>-4.875</v>
      </c>
    </row>
    <row r="71" spans="1:6" x14ac:dyDescent="0.25">
      <c r="A71" s="23"/>
      <c r="B71" s="23"/>
      <c r="C71" s="31">
        <v>42979</v>
      </c>
      <c r="D71" s="33">
        <v>6.2000000000000028</v>
      </c>
      <c r="E71" s="33">
        <v>12.072268807445852</v>
      </c>
      <c r="F71" s="33">
        <v>-5.6</v>
      </c>
    </row>
    <row r="72" spans="1:6" x14ac:dyDescent="0.25">
      <c r="A72" s="23"/>
      <c r="B72" s="23"/>
      <c r="C72" s="31">
        <v>43009</v>
      </c>
      <c r="D72" s="33">
        <v>4.9000000000000199</v>
      </c>
      <c r="E72" s="33">
        <v>11.93881368624406</v>
      </c>
      <c r="F72" s="33">
        <v>-3.5</v>
      </c>
    </row>
    <row r="73" spans="1:6" x14ac:dyDescent="0.25">
      <c r="A73" s="23"/>
      <c r="B73" s="23"/>
      <c r="C73" s="31">
        <v>43040</v>
      </c>
      <c r="D73" s="33">
        <v>7.7000000000000171</v>
      </c>
      <c r="E73" s="33">
        <v>11.015926652471506</v>
      </c>
      <c r="F73" s="33">
        <v>-4.2750000000000004</v>
      </c>
    </row>
    <row r="74" spans="1:6" x14ac:dyDescent="0.25">
      <c r="A74" s="23"/>
      <c r="B74" s="23"/>
      <c r="C74" s="31">
        <v>43070</v>
      </c>
      <c r="D74" s="33">
        <v>6.0999999999999943</v>
      </c>
      <c r="E74" s="33">
        <v>13.0408960031058</v>
      </c>
      <c r="F74" s="33">
        <v>1.35</v>
      </c>
    </row>
    <row r="75" spans="1:6" x14ac:dyDescent="0.25">
      <c r="A75" s="23"/>
      <c r="B75" s="23"/>
      <c r="C75" s="31">
        <v>43101</v>
      </c>
      <c r="D75" s="33">
        <v>9.7000000000000028</v>
      </c>
      <c r="E75" s="33">
        <v>12.062263866559292</v>
      </c>
      <c r="F75" s="33">
        <v>0.27500000000000019</v>
      </c>
    </row>
    <row r="76" spans="1:6" x14ac:dyDescent="0.25">
      <c r="A76" s="23"/>
      <c r="B76" s="23"/>
      <c r="C76" s="31">
        <v>43132</v>
      </c>
      <c r="D76" s="33">
        <v>7.2999999999999972</v>
      </c>
      <c r="E76" s="33">
        <v>10.41389242574347</v>
      </c>
      <c r="F76" s="33">
        <v>0.32499999999999996</v>
      </c>
    </row>
    <row r="77" spans="1:6" x14ac:dyDescent="0.25">
      <c r="A77" s="23"/>
      <c r="B77" s="23"/>
      <c r="C77" s="31">
        <v>43160</v>
      </c>
      <c r="D77" s="33">
        <v>7.0999999999999943</v>
      </c>
      <c r="E77" s="33">
        <v>10.736618279818202</v>
      </c>
      <c r="F77" s="33">
        <v>-1.0249999999999999</v>
      </c>
    </row>
    <row r="78" spans="1:6" x14ac:dyDescent="0.25">
      <c r="A78" s="23"/>
      <c r="B78" s="23"/>
      <c r="C78" s="31">
        <v>43191</v>
      </c>
      <c r="D78" s="33">
        <v>6</v>
      </c>
      <c r="E78" s="33">
        <v>10.955897975325996</v>
      </c>
      <c r="F78" s="33">
        <v>1.65</v>
      </c>
    </row>
    <row r="79" spans="1:6" x14ac:dyDescent="0.25">
      <c r="A79" s="23"/>
      <c r="B79" s="23"/>
      <c r="C79" s="31">
        <v>43221</v>
      </c>
      <c r="D79" s="33">
        <v>7.6000000000000085</v>
      </c>
      <c r="E79" s="33">
        <v>9.1758068024549715</v>
      </c>
      <c r="F79" s="33">
        <v>-2.9000000000000004</v>
      </c>
    </row>
    <row r="80" spans="1:6" x14ac:dyDescent="0.25">
      <c r="A80" s="23"/>
      <c r="B80" s="23"/>
      <c r="C80" s="31">
        <v>43252</v>
      </c>
      <c r="D80" s="33">
        <v>7.2000000000000028</v>
      </c>
      <c r="E80" s="33">
        <v>8.5526385922719754</v>
      </c>
      <c r="F80" s="33">
        <v>-0.25000000000000011</v>
      </c>
    </row>
    <row r="81" spans="1:6" x14ac:dyDescent="0.25">
      <c r="A81" s="23"/>
      <c r="B81" s="23"/>
      <c r="C81" s="31">
        <v>43282</v>
      </c>
      <c r="D81" s="33">
        <v>6.6999999999999886</v>
      </c>
      <c r="E81" s="33">
        <v>10.051333095923724</v>
      </c>
      <c r="F81" s="33">
        <v>-4.8250000000000002</v>
      </c>
    </row>
    <row r="82" spans="1:6" x14ac:dyDescent="0.25">
      <c r="A82" s="23"/>
      <c r="B82" s="23"/>
      <c r="C82" s="31">
        <v>43313</v>
      </c>
      <c r="D82" s="33">
        <v>6.8000000000000114</v>
      </c>
      <c r="E82" s="33">
        <v>7.4027746298080501</v>
      </c>
      <c r="F82" s="33">
        <v>-7.5750000000000002</v>
      </c>
    </row>
    <row r="83" spans="1:6" x14ac:dyDescent="0.25">
      <c r="A83" s="23"/>
      <c r="B83" s="23"/>
      <c r="C83" s="31">
        <v>43344</v>
      </c>
      <c r="D83" s="33">
        <v>4.8999999999999915</v>
      </c>
      <c r="E83" s="33">
        <v>7.3394829038385296</v>
      </c>
      <c r="F83" s="33">
        <v>-5.5750000000000002</v>
      </c>
    </row>
    <row r="84" spans="1:6" x14ac:dyDescent="0.25">
      <c r="A84" s="23"/>
      <c r="B84" s="23"/>
      <c r="C84" s="31">
        <v>43374</v>
      </c>
      <c r="D84" s="33">
        <v>7.9000000000000199</v>
      </c>
      <c r="E84" s="33">
        <v>8.1560148885542247</v>
      </c>
      <c r="F84" s="33">
        <v>-7.3250000000000002</v>
      </c>
    </row>
    <row r="85" spans="1:6" x14ac:dyDescent="0.25">
      <c r="A85" s="23"/>
      <c r="B85" s="23"/>
      <c r="C85" s="31">
        <v>43405</v>
      </c>
      <c r="D85" s="33">
        <v>6.0999999999999943</v>
      </c>
      <c r="E85" s="33">
        <v>7.8693457113594008</v>
      </c>
      <c r="F85" s="33">
        <v>-7.1749999999999998</v>
      </c>
    </row>
    <row r="86" spans="1:6" x14ac:dyDescent="0.25">
      <c r="A86" s="23"/>
      <c r="B86" s="23"/>
      <c r="C86" s="31">
        <v>43435</v>
      </c>
      <c r="D86" s="33">
        <v>4.2000000000000028</v>
      </c>
      <c r="E86" s="33">
        <v>7.5530736309124649</v>
      </c>
      <c r="F86" s="33">
        <v>-8.0250000000000004</v>
      </c>
    </row>
    <row r="87" spans="1:6" x14ac:dyDescent="0.25">
      <c r="A87" s="23"/>
      <c r="B87" s="23"/>
      <c r="C87" s="31">
        <v>43466</v>
      </c>
      <c r="D87" s="33">
        <v>5.6999999999999886</v>
      </c>
      <c r="E87" s="33">
        <v>8.7592831673706684</v>
      </c>
      <c r="F87" s="33">
        <v>-8.9749999999999996</v>
      </c>
    </row>
    <row r="88" spans="1:6" x14ac:dyDescent="0.25">
      <c r="A88" s="23"/>
      <c r="B88" s="23"/>
      <c r="C88" s="31">
        <v>43497</v>
      </c>
      <c r="D88" s="33">
        <v>9.2000000000000028</v>
      </c>
      <c r="E88" s="33">
        <v>10.449239956898793</v>
      </c>
      <c r="F88" s="33">
        <v>-9.125</v>
      </c>
    </row>
    <row r="89" spans="1:6" x14ac:dyDescent="0.25">
      <c r="A89" s="23"/>
      <c r="B89" s="23"/>
      <c r="C89" s="31">
        <v>43525</v>
      </c>
      <c r="D89" s="33">
        <v>5.4000000000000341</v>
      </c>
      <c r="E89" s="33">
        <v>8.1276571393690205</v>
      </c>
      <c r="F89" s="33">
        <v>-7.1749999999999998</v>
      </c>
    </row>
    <row r="90" spans="1:6" x14ac:dyDescent="0.25">
      <c r="A90" s="23"/>
      <c r="B90" s="23"/>
      <c r="C90" s="31">
        <v>43556</v>
      </c>
      <c r="D90" s="33">
        <v>8.9000000000000199</v>
      </c>
      <c r="E90" s="33">
        <v>6.5397104216394979</v>
      </c>
      <c r="F90" s="33">
        <v>-5.8249999999999993</v>
      </c>
    </row>
    <row r="91" spans="1:6" x14ac:dyDescent="0.25">
      <c r="A91" s="23"/>
      <c r="B91" s="23"/>
      <c r="C91" s="31">
        <v>43586</v>
      </c>
      <c r="D91" s="33">
        <v>3.4999999999999858</v>
      </c>
      <c r="E91" s="33">
        <v>8.7091681208788998</v>
      </c>
      <c r="F91" s="33">
        <v>-8.85</v>
      </c>
    </row>
    <row r="92" spans="1:6" x14ac:dyDescent="0.25">
      <c r="A92" s="23"/>
      <c r="B92" s="23"/>
      <c r="C92" s="31">
        <v>43617</v>
      </c>
      <c r="D92" s="33">
        <v>4.1999999999999886</v>
      </c>
      <c r="E92" s="33">
        <v>7.5440635706379453</v>
      </c>
      <c r="F92" s="33">
        <v>-7.4249999999999998</v>
      </c>
    </row>
    <row r="93" spans="1:6" x14ac:dyDescent="0.25">
      <c r="A93" s="23"/>
      <c r="B93" s="23"/>
      <c r="C93" s="31">
        <v>43647</v>
      </c>
      <c r="D93" s="33">
        <v>6.7999999999999829</v>
      </c>
      <c r="E93" s="33">
        <v>8.4985238212317284</v>
      </c>
      <c r="F93" s="33">
        <v>-9.6499999999999986</v>
      </c>
    </row>
    <row r="94" spans="1:6" x14ac:dyDescent="0.25">
      <c r="A94" s="23"/>
      <c r="B94" s="23"/>
      <c r="C94" s="31">
        <v>43678</v>
      </c>
      <c r="D94" s="33">
        <v>5.0999999999999943</v>
      </c>
      <c r="E94" s="33">
        <v>9.5708449077153972</v>
      </c>
      <c r="F94" s="33">
        <v>-6.4499999999999993</v>
      </c>
    </row>
    <row r="95" spans="1:6" x14ac:dyDescent="0.25">
      <c r="A95" s="23"/>
      <c r="B95" s="23"/>
      <c r="C95" s="31">
        <v>43709</v>
      </c>
      <c r="D95" s="33">
        <v>6.5999999999999801</v>
      </c>
      <c r="E95" s="33">
        <v>9.5954139544981274</v>
      </c>
      <c r="F95" s="33">
        <v>-5.7</v>
      </c>
    </row>
    <row r="96" spans="1:6" x14ac:dyDescent="0.25">
      <c r="A96" s="23"/>
      <c r="B96" s="23"/>
      <c r="C96" s="31">
        <v>43739</v>
      </c>
      <c r="D96" s="33">
        <v>6.0999999999999659</v>
      </c>
      <c r="E96" s="33">
        <v>9.3909682839063464</v>
      </c>
      <c r="F96" s="33">
        <v>-9.7249999999999996</v>
      </c>
    </row>
    <row r="97" spans="1:6" x14ac:dyDescent="0.25">
      <c r="A97" s="23"/>
      <c r="B97" s="23"/>
      <c r="C97" s="31">
        <v>43770</v>
      </c>
      <c r="D97" s="33">
        <v>7.5</v>
      </c>
      <c r="E97" s="33">
        <v>10.165977105393551</v>
      </c>
      <c r="F97" s="33">
        <v>-9.9749999999999996</v>
      </c>
    </row>
    <row r="98" spans="1:6" x14ac:dyDescent="0.25">
      <c r="A98" s="23"/>
      <c r="B98" s="23"/>
      <c r="C98" s="31">
        <v>43800</v>
      </c>
      <c r="D98" s="33">
        <v>6.6000000000000085</v>
      </c>
      <c r="E98" s="33">
        <v>8.9140278249697218</v>
      </c>
      <c r="F98" s="33">
        <v>-7.625</v>
      </c>
    </row>
    <row r="99" spans="1:6" x14ac:dyDescent="0.25">
      <c r="A99" s="23"/>
      <c r="B99" s="23"/>
      <c r="C99" s="31">
        <v>43831</v>
      </c>
      <c r="D99" s="33">
        <v>7.2999999999999972</v>
      </c>
      <c r="E99" s="33">
        <v>4.4164219589125366</v>
      </c>
      <c r="F99" s="33">
        <v>-12.025</v>
      </c>
    </row>
    <row r="100" spans="1:6" x14ac:dyDescent="0.25">
      <c r="A100" s="23"/>
      <c r="B100" s="23"/>
      <c r="C100" s="31">
        <v>43862</v>
      </c>
      <c r="D100" s="33">
        <v>10.999999999999986</v>
      </c>
      <c r="E100" s="33">
        <v>4.1805987146978936</v>
      </c>
      <c r="F100" s="33">
        <v>-13.875</v>
      </c>
    </row>
    <row r="101" spans="1:6" x14ac:dyDescent="0.25">
      <c r="A101" s="23"/>
      <c r="B101" s="23"/>
      <c r="C101" s="31">
        <v>43891</v>
      </c>
      <c r="D101" s="33">
        <v>4.5000000000000142</v>
      </c>
      <c r="E101" s="33">
        <v>3.7158538029259631</v>
      </c>
      <c r="F101" s="33">
        <v>-13.375</v>
      </c>
    </row>
    <row r="102" spans="1:6" x14ac:dyDescent="0.25">
      <c r="A102" s="23"/>
      <c r="B102" s="23"/>
      <c r="C102" s="31">
        <v>43922</v>
      </c>
      <c r="D102" s="33">
        <v>-12.700000000000003</v>
      </c>
      <c r="E102" s="33">
        <v>-2.0026351919487269</v>
      </c>
      <c r="F102" s="33">
        <v>-51.075000000000003</v>
      </c>
    </row>
    <row r="103" spans="1:6" x14ac:dyDescent="0.25">
      <c r="A103" s="23"/>
      <c r="B103" s="23"/>
      <c r="C103" s="31">
        <v>43952</v>
      </c>
      <c r="D103" s="33">
        <v>-3.0999999999999943</v>
      </c>
      <c r="E103" s="33">
        <v>-1.926685614038476</v>
      </c>
      <c r="F103" s="33">
        <v>-42.45</v>
      </c>
    </row>
    <row r="104" spans="1:6" x14ac:dyDescent="0.25">
      <c r="A104" s="23"/>
      <c r="B104" s="23"/>
      <c r="C104" s="31">
        <v>43983</v>
      </c>
      <c r="D104" s="33">
        <v>1.2000000000000028</v>
      </c>
      <c r="E104" s="33">
        <v>3.7200754334774615</v>
      </c>
      <c r="F104" s="33">
        <v>-41.650000000000006</v>
      </c>
    </row>
    <row r="105" spans="1:6" x14ac:dyDescent="0.25">
      <c r="A105" s="23"/>
      <c r="B105" s="23"/>
      <c r="C105" s="31">
        <v>44013</v>
      </c>
      <c r="D105" s="33">
        <v>1.5999999999999943</v>
      </c>
      <c r="E105" s="33">
        <v>0.84591096186206016</v>
      </c>
      <c r="F105" s="33">
        <v>-37.700000000000003</v>
      </c>
    </row>
    <row r="106" spans="1:6" x14ac:dyDescent="0.25">
      <c r="A106" s="23"/>
      <c r="B106" s="23"/>
      <c r="C106" s="31">
        <v>44044</v>
      </c>
      <c r="D106" s="33">
        <v>-1.7999999999999972</v>
      </c>
      <c r="E106" s="33">
        <v>1.6043018800189657</v>
      </c>
      <c r="F106" s="33">
        <v>-31.574999999999999</v>
      </c>
    </row>
    <row r="107" spans="1:6" x14ac:dyDescent="0.25">
      <c r="A107" s="23"/>
      <c r="B107" s="23"/>
      <c r="C107" s="31">
        <v>44075</v>
      </c>
      <c r="D107" s="33">
        <v>-1.7000000000000171</v>
      </c>
      <c r="E107" s="33">
        <v>2.5848544203667956</v>
      </c>
      <c r="F107" s="33">
        <v>-31.9</v>
      </c>
    </row>
    <row r="108" spans="1:6" x14ac:dyDescent="0.25">
      <c r="A108" s="23"/>
      <c r="B108" s="23"/>
      <c r="C108" s="31">
        <v>44105</v>
      </c>
      <c r="D108" s="33">
        <v>-2.4000000000000057</v>
      </c>
      <c r="E108" s="33">
        <v>3.2558695145309144</v>
      </c>
      <c r="F108" s="33">
        <v>-37.200000000000003</v>
      </c>
    </row>
    <row r="109" spans="1:6" x14ac:dyDescent="0.25">
      <c r="A109" s="23"/>
      <c r="B109" s="23"/>
      <c r="C109" s="31">
        <v>44136</v>
      </c>
      <c r="D109" s="33">
        <v>-9.9999999999994316E-2</v>
      </c>
      <c r="E109" s="33">
        <v>3.4169884010885454</v>
      </c>
      <c r="F109" s="33">
        <v>-35.075000000000003</v>
      </c>
    </row>
    <row r="110" spans="1:6" x14ac:dyDescent="0.25">
      <c r="A110" s="23"/>
      <c r="B110" s="23"/>
      <c r="C110" s="31">
        <v>44166</v>
      </c>
      <c r="D110" s="33">
        <v>-1.7000000000000028</v>
      </c>
      <c r="E110" s="33">
        <v>5.1078335310329521</v>
      </c>
      <c r="F110" s="33">
        <v>-40.875</v>
      </c>
    </row>
    <row r="111" spans="1:6" x14ac:dyDescent="0.25">
      <c r="A111" s="23"/>
      <c r="B111" s="23"/>
      <c r="C111" s="31">
        <v>44197</v>
      </c>
      <c r="D111" s="33">
        <v>-2.1000000000000085</v>
      </c>
      <c r="E111" s="33">
        <v>4.9681167830297284</v>
      </c>
      <c r="F111" s="33">
        <v>-45.075000000000003</v>
      </c>
    </row>
    <row r="112" spans="1:6" x14ac:dyDescent="0.25">
      <c r="A112" s="23"/>
      <c r="B112" s="23"/>
      <c r="C112" s="31">
        <v>44228</v>
      </c>
      <c r="D112" s="33">
        <v>-5.2000000000000028</v>
      </c>
      <c r="E112" s="33">
        <v>5.0265724059918711</v>
      </c>
      <c r="F112" s="33">
        <v>-36.325000000000003</v>
      </c>
    </row>
    <row r="113" spans="1:6" x14ac:dyDescent="0.25">
      <c r="A113" s="23"/>
      <c r="B113" s="23"/>
      <c r="C113" s="31">
        <v>44256</v>
      </c>
      <c r="D113" s="33">
        <v>-3</v>
      </c>
      <c r="E113" s="33">
        <v>5.5221286274486943</v>
      </c>
      <c r="F113" s="33">
        <v>-34.9</v>
      </c>
    </row>
    <row r="114" spans="1:6" x14ac:dyDescent="0.25">
      <c r="A114" s="23"/>
      <c r="B114" s="23"/>
      <c r="C114" s="31">
        <v>44287</v>
      </c>
      <c r="D114" s="33">
        <v>9.9000000000000199</v>
      </c>
      <c r="E114" s="33">
        <v>11.544767548690402</v>
      </c>
      <c r="F114" s="33">
        <v>-34.824999999999996</v>
      </c>
    </row>
    <row r="115" spans="1:6" x14ac:dyDescent="0.25">
      <c r="A115" s="23"/>
      <c r="B115" s="23"/>
      <c r="C115" s="31">
        <v>44317</v>
      </c>
      <c r="D115" s="33">
        <v>5.8000000000000114</v>
      </c>
      <c r="E115" s="33">
        <v>11.727941643660728</v>
      </c>
      <c r="F115" s="33">
        <v>-36.824999999999996</v>
      </c>
    </row>
    <row r="116" spans="1:6" x14ac:dyDescent="0.25">
      <c r="A116" s="23"/>
      <c r="B116" s="23"/>
      <c r="C116" s="31">
        <v>44348</v>
      </c>
      <c r="D116" s="33">
        <v>6.2000000000000028</v>
      </c>
      <c r="E116" s="33">
        <v>6.0435510616154886</v>
      </c>
      <c r="F116" s="33">
        <v>-30.475000000000001</v>
      </c>
    </row>
    <row r="117" spans="1:6" x14ac:dyDescent="0.25">
      <c r="A117" s="23"/>
      <c r="B117" s="23"/>
      <c r="C117" s="31">
        <v>44378</v>
      </c>
      <c r="D117" s="33">
        <v>2.4999999999999858</v>
      </c>
      <c r="E117" s="33">
        <v>9.0169139319556706</v>
      </c>
      <c r="F117" s="33">
        <v>-33.725000000000001</v>
      </c>
    </row>
    <row r="118" spans="1:6" x14ac:dyDescent="0.25">
      <c r="A118" s="23"/>
      <c r="B118" s="23"/>
      <c r="C118" s="31">
        <v>44409</v>
      </c>
      <c r="D118" s="33">
        <v>4.6000000000000085</v>
      </c>
      <c r="E118" s="33">
        <v>7.5828981769015371</v>
      </c>
      <c r="F118" s="33">
        <v>-36.550000000000004</v>
      </c>
    </row>
    <row r="119" spans="1:6" x14ac:dyDescent="0.25">
      <c r="A119" s="23"/>
      <c r="B119" s="23"/>
      <c r="C119" s="31">
        <v>44440</v>
      </c>
      <c r="D119" s="33">
        <v>5.8000000000000114</v>
      </c>
      <c r="E119" s="33">
        <v>6.419094934452005</v>
      </c>
      <c r="F119" s="33">
        <v>-36.299999999999997</v>
      </c>
    </row>
    <row r="120" spans="1:6" x14ac:dyDescent="0.25">
      <c r="A120" s="23"/>
      <c r="B120" s="23"/>
      <c r="C120" s="31">
        <v>44470</v>
      </c>
      <c r="D120" s="33">
        <v>5.6999999999999886</v>
      </c>
      <c r="E120" s="33">
        <v>4.8833288030046873</v>
      </c>
      <c r="F120" s="33">
        <v>-33</v>
      </c>
    </row>
    <row r="121" spans="1:6" x14ac:dyDescent="0.25">
      <c r="A121" s="23"/>
      <c r="B121" s="23"/>
      <c r="C121" s="31">
        <v>44501</v>
      </c>
      <c r="D121" s="33">
        <v>3.7999999999999972</v>
      </c>
      <c r="E121" s="33">
        <v>4.7270814705220801</v>
      </c>
      <c r="F121" s="33">
        <v>-41.625</v>
      </c>
    </row>
    <row r="122" spans="1:6" x14ac:dyDescent="0.25">
      <c r="A122" s="23"/>
      <c r="B122" s="23"/>
      <c r="C122" s="31">
        <v>44531</v>
      </c>
      <c r="D122" s="33">
        <v>6.7</v>
      </c>
      <c r="E122" s="33">
        <v>4.1435922134383247</v>
      </c>
      <c r="F122" s="33">
        <v>-38.175000000000004</v>
      </c>
    </row>
    <row r="123" spans="1:6" x14ac:dyDescent="0.25">
      <c r="A123" s="23"/>
      <c r="B123" s="23"/>
      <c r="C123" s="31">
        <v>44562</v>
      </c>
      <c r="D123" s="33">
        <v>4.5</v>
      </c>
      <c r="E123" s="33"/>
      <c r="F123" s="33">
        <v>-35.475000000000001</v>
      </c>
    </row>
    <row r="124" spans="1:6" ht="12" x14ac:dyDescent="0.2">
      <c r="A124" s="23"/>
      <c r="B124" s="23"/>
    </row>
    <row r="125" spans="1:6" ht="12" x14ac:dyDescent="0.2">
      <c r="A125" s="23"/>
      <c r="B125" s="23"/>
    </row>
    <row r="126" spans="1:6" ht="12" x14ac:dyDescent="0.2">
      <c r="A126" s="23"/>
      <c r="B126" s="23"/>
    </row>
    <row r="127" spans="1:6" ht="12" x14ac:dyDescent="0.2">
      <c r="A127" s="23"/>
      <c r="B127" s="23"/>
    </row>
    <row r="128" spans="1:6" ht="12" x14ac:dyDescent="0.2">
      <c r="A128" s="23"/>
      <c r="B128" s="23"/>
    </row>
    <row r="129" s="23" customFormat="1" ht="12" x14ac:dyDescent="0.2"/>
    <row r="130" s="23" customFormat="1" ht="12" x14ac:dyDescent="0.2"/>
    <row r="131" s="23" customFormat="1" ht="12" x14ac:dyDescent="0.2"/>
    <row r="132" s="23" customFormat="1" ht="12" x14ac:dyDescent="0.2"/>
    <row r="133" s="23" customFormat="1" ht="12" x14ac:dyDescent="0.2"/>
    <row r="134" s="23" customFormat="1" ht="12" x14ac:dyDescent="0.2"/>
    <row r="135" s="23" customFormat="1" ht="12" x14ac:dyDescent="0.2"/>
    <row r="136" s="23" customFormat="1" ht="12" x14ac:dyDescent="0.2"/>
    <row r="137" s="23" customFormat="1" ht="12" x14ac:dyDescent="0.2"/>
    <row r="138" s="23" customFormat="1" ht="12" x14ac:dyDescent="0.2"/>
    <row r="139" s="23" customFormat="1" ht="12" x14ac:dyDescent="0.2"/>
    <row r="140" s="23" customFormat="1" ht="12" x14ac:dyDescent="0.2"/>
    <row r="141" s="23" customFormat="1" ht="12" x14ac:dyDescent="0.2"/>
    <row r="142" s="23" customFormat="1" ht="12" x14ac:dyDescent="0.2"/>
    <row r="143" s="23" customFormat="1" ht="12" x14ac:dyDescent="0.2"/>
    <row r="144" s="23" customFormat="1" ht="12" x14ac:dyDescent="0.2"/>
    <row r="145" s="23" customFormat="1" ht="12" x14ac:dyDescent="0.2"/>
    <row r="146" s="23" customFormat="1" ht="12" x14ac:dyDescent="0.2"/>
    <row r="147" s="23" customFormat="1" ht="12" x14ac:dyDescent="0.2"/>
    <row r="148" s="23" customFormat="1" ht="12" x14ac:dyDescent="0.2"/>
    <row r="149" s="23" customFormat="1" ht="12" x14ac:dyDescent="0.2"/>
    <row r="150" s="23" customFormat="1" ht="12" x14ac:dyDescent="0.2"/>
    <row r="151" s="23" customFormat="1" ht="12" x14ac:dyDescent="0.2"/>
    <row r="152" s="23" customFormat="1" ht="12" x14ac:dyDescent="0.2"/>
    <row r="153" s="23" customFormat="1" ht="12" x14ac:dyDescent="0.2"/>
    <row r="154" s="23" customFormat="1" ht="12" x14ac:dyDescent="0.2"/>
    <row r="155" s="23" customFormat="1" ht="12" x14ac:dyDescent="0.2"/>
    <row r="156" s="23" customFormat="1" ht="12" x14ac:dyDescent="0.2"/>
    <row r="157" s="23" customFormat="1" ht="12" x14ac:dyDescent="0.2"/>
    <row r="158" s="23" customFormat="1" ht="12" x14ac:dyDescent="0.2"/>
    <row r="159" s="23" customFormat="1" ht="12" x14ac:dyDescent="0.2"/>
    <row r="160" s="23" customFormat="1" ht="12" x14ac:dyDescent="0.2"/>
    <row r="161" s="23" customFormat="1" ht="12" x14ac:dyDescent="0.2"/>
    <row r="162" s="23" customFormat="1" ht="12" x14ac:dyDescent="0.2"/>
    <row r="163" s="23" customFormat="1" ht="12" x14ac:dyDescent="0.2"/>
    <row r="164" s="23" customFormat="1" ht="12" x14ac:dyDescent="0.2"/>
    <row r="165" s="23" customFormat="1" ht="12" x14ac:dyDescent="0.2"/>
    <row r="166" s="23" customFormat="1" ht="12" x14ac:dyDescent="0.2"/>
    <row r="167" s="23" customFormat="1" ht="12" x14ac:dyDescent="0.2"/>
    <row r="168" s="23" customFormat="1" ht="12" x14ac:dyDescent="0.2"/>
    <row r="169" s="23" customFormat="1" ht="12" x14ac:dyDescent="0.2"/>
    <row r="170" s="23" customFormat="1" ht="12" x14ac:dyDescent="0.2"/>
    <row r="171" s="23" customFormat="1" ht="12" x14ac:dyDescent="0.2"/>
    <row r="172" s="23" customFormat="1" ht="12" x14ac:dyDescent="0.2"/>
    <row r="173" s="23" customFormat="1" ht="12" x14ac:dyDescent="0.2"/>
    <row r="174" s="23" customFormat="1" ht="12" x14ac:dyDescent="0.2"/>
    <row r="175" s="23" customFormat="1" ht="12" x14ac:dyDescent="0.2"/>
    <row r="176" s="23" customFormat="1" ht="12" x14ac:dyDescent="0.2"/>
    <row r="177" s="23" customFormat="1" ht="12" x14ac:dyDescent="0.2"/>
    <row r="178" s="23" customFormat="1" ht="12" x14ac:dyDescent="0.2"/>
    <row r="179" s="23" customFormat="1" ht="12" x14ac:dyDescent="0.2"/>
    <row r="180" s="23" customFormat="1" ht="12" x14ac:dyDescent="0.2"/>
    <row r="181" s="23" customFormat="1" ht="12" x14ac:dyDescent="0.2"/>
    <row r="182" s="23" customFormat="1" ht="12" x14ac:dyDescent="0.2"/>
    <row r="183" s="23" customFormat="1" ht="12" x14ac:dyDescent="0.2"/>
    <row r="184" s="23" customFormat="1" ht="12" x14ac:dyDescent="0.2"/>
    <row r="185" s="23" customFormat="1" ht="12" x14ac:dyDescent="0.2"/>
    <row r="186" s="23" customFormat="1" ht="12" x14ac:dyDescent="0.2"/>
    <row r="187" s="23" customFormat="1" ht="12" x14ac:dyDescent="0.2"/>
    <row r="188" s="23" customFormat="1" ht="12" x14ac:dyDescent="0.2"/>
  </sheetData>
  <hyperlinks>
    <hyperlink ref="C1" location="Jegyzék_index!A1" display="Vissza a jegyzékre / Return to the Index" xr:uid="{A5FF96E1-AB2D-4131-A462-6CA2E73DE3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762CF-5078-4DA9-A6D3-0EB95D06F104}">
  <dimension ref="A1:M12"/>
  <sheetViews>
    <sheetView zoomScale="75" zoomScaleNormal="75" workbookViewId="0"/>
  </sheetViews>
  <sheetFormatPr defaultColWidth="9.140625" defaultRowHeight="15.75" x14ac:dyDescent="0.25"/>
  <cols>
    <col min="1" max="1" width="13.7109375" style="59" bestFit="1" customWidth="1"/>
    <col min="2" max="2" width="108.7109375" style="59" bestFit="1" customWidth="1"/>
    <col min="3" max="3" width="21" style="59" customWidth="1"/>
    <col min="4" max="4" width="9.140625" style="59"/>
    <col min="5" max="5" width="15.42578125" style="59" bestFit="1" customWidth="1"/>
    <col min="6" max="6" width="19.42578125" style="59" customWidth="1"/>
    <col min="7" max="7" width="14" style="59" customWidth="1"/>
    <col min="8" max="8" width="13.42578125" style="59" customWidth="1"/>
    <col min="9" max="9" width="14.85546875" style="59" customWidth="1"/>
    <col min="10" max="10" width="20.140625" style="59" customWidth="1"/>
    <col min="11" max="11" width="15.5703125" style="59" customWidth="1"/>
    <col min="12" max="12" width="16.140625" style="59" customWidth="1"/>
    <col min="13" max="13" width="15.42578125" style="59" customWidth="1"/>
    <col min="14" max="16384" width="9.140625" style="59"/>
  </cols>
  <sheetData>
    <row r="1" spans="1:13" x14ac:dyDescent="0.25">
      <c r="A1" s="59" t="s">
        <v>2</v>
      </c>
      <c r="B1" s="63" t="s">
        <v>1819</v>
      </c>
      <c r="C1" s="179" t="s">
        <v>476</v>
      </c>
    </row>
    <row r="2" spans="1:13" x14ac:dyDescent="0.25">
      <c r="A2" s="59" t="s">
        <v>3</v>
      </c>
      <c r="B2" s="63" t="s">
        <v>1820</v>
      </c>
    </row>
    <row r="3" spans="1:13" x14ac:dyDescent="0.25">
      <c r="A3" s="59" t="s">
        <v>4</v>
      </c>
      <c r="B3" s="59" t="s">
        <v>8</v>
      </c>
    </row>
    <row r="4" spans="1:13" x14ac:dyDescent="0.25">
      <c r="A4" s="59" t="s">
        <v>5</v>
      </c>
      <c r="B4" s="59" t="s">
        <v>11</v>
      </c>
    </row>
    <row r="5" spans="1:13" x14ac:dyDescent="0.25">
      <c r="A5" s="59" t="s">
        <v>6</v>
      </c>
    </row>
    <row r="6" spans="1:13" x14ac:dyDescent="0.25">
      <c r="A6" s="59" t="s">
        <v>7</v>
      </c>
    </row>
    <row r="9" spans="1:13" ht="31.5" x14ac:dyDescent="0.25">
      <c r="G9" s="73" t="s">
        <v>643</v>
      </c>
      <c r="H9" s="73" t="s">
        <v>546</v>
      </c>
      <c r="I9" s="73" t="s">
        <v>1565</v>
      </c>
      <c r="J9" s="73" t="s">
        <v>645</v>
      </c>
      <c r="K9" s="73" t="s">
        <v>1564</v>
      </c>
      <c r="L9" s="73" t="s">
        <v>642</v>
      </c>
      <c r="M9" s="73" t="s">
        <v>687</v>
      </c>
    </row>
    <row r="10" spans="1:13" ht="31.5" x14ac:dyDescent="0.25">
      <c r="G10" s="73" t="s">
        <v>640</v>
      </c>
      <c r="H10" s="73" t="s">
        <v>639</v>
      </c>
      <c r="I10" s="73" t="s">
        <v>646</v>
      </c>
      <c r="J10" s="73" t="s">
        <v>637</v>
      </c>
      <c r="K10" s="73" t="s">
        <v>638</v>
      </c>
      <c r="L10" s="73" t="s">
        <v>641</v>
      </c>
      <c r="M10" s="73" t="s">
        <v>548</v>
      </c>
    </row>
    <row r="11" spans="1:13" ht="63" x14ac:dyDescent="0.25">
      <c r="E11" s="216" t="s">
        <v>1821</v>
      </c>
      <c r="F11" s="216" t="s">
        <v>1817</v>
      </c>
      <c r="G11" s="62">
        <v>8.2550913700930817</v>
      </c>
      <c r="H11" s="62">
        <v>18.780737668217661</v>
      </c>
      <c r="I11" s="62">
        <v>-8.1447987051357806</v>
      </c>
      <c r="J11" s="62">
        <v>5.5601390927240812</v>
      </c>
      <c r="K11" s="62">
        <v>7.5302200396637931</v>
      </c>
      <c r="L11" s="62">
        <v>19.694137699229408</v>
      </c>
      <c r="M11" s="62">
        <v>23.363002485675445</v>
      </c>
    </row>
    <row r="12" spans="1:13" ht="63" x14ac:dyDescent="0.25">
      <c r="E12" s="216" t="s">
        <v>1822</v>
      </c>
      <c r="F12" s="216" t="s">
        <v>1818</v>
      </c>
      <c r="G12" s="62">
        <v>18.024065120574086</v>
      </c>
      <c r="H12" s="62">
        <v>-10.778902280380064</v>
      </c>
      <c r="I12" s="62">
        <v>-17.101184745772148</v>
      </c>
      <c r="J12" s="62">
        <v>1.3917533628642342</v>
      </c>
      <c r="K12" s="62">
        <v>13.978440806061098</v>
      </c>
      <c r="L12" s="62">
        <v>73.788471715000625</v>
      </c>
      <c r="M12" s="62">
        <v>-10.288557173175949</v>
      </c>
    </row>
  </sheetData>
  <hyperlinks>
    <hyperlink ref="C1" location="Jegyzék_index!A1" display="Vissza a jegyzékre / Return to the Index" xr:uid="{52C8959B-4784-4214-805D-F07F7E091387}"/>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DA6B6-013E-41C8-B929-F57FC06AD508}">
  <dimension ref="A1:L17"/>
  <sheetViews>
    <sheetView zoomScale="75" zoomScaleNormal="75" workbookViewId="0"/>
  </sheetViews>
  <sheetFormatPr defaultColWidth="9.140625" defaultRowHeight="15.75" x14ac:dyDescent="0.25"/>
  <cols>
    <col min="1" max="1" width="15.42578125" style="59" customWidth="1"/>
    <col min="2" max="2" width="95.5703125" style="59" bestFit="1" customWidth="1"/>
    <col min="3" max="3" width="18.140625" style="59" bestFit="1" customWidth="1"/>
    <col min="4" max="4" width="8.7109375" style="59" bestFit="1" customWidth="1"/>
    <col min="5" max="5" width="23.85546875" style="59" customWidth="1"/>
    <col min="6" max="6" width="10.7109375" style="59" customWidth="1"/>
    <col min="7" max="7" width="16.28515625" style="59" customWidth="1"/>
    <col min="8" max="8" width="17.7109375" style="59" customWidth="1"/>
    <col min="9" max="9" width="12.28515625" style="59" customWidth="1"/>
    <col min="10" max="10" width="15.28515625" style="59" customWidth="1"/>
    <col min="11" max="11" width="17.42578125" style="59" customWidth="1"/>
    <col min="12" max="12" width="16.28515625" style="59" customWidth="1"/>
    <col min="13" max="16384" width="9.140625" style="59"/>
  </cols>
  <sheetData>
    <row r="1" spans="1:12" x14ac:dyDescent="0.25">
      <c r="A1" s="59" t="s">
        <v>2</v>
      </c>
      <c r="B1" s="63" t="s">
        <v>1725</v>
      </c>
      <c r="C1" s="179" t="s">
        <v>476</v>
      </c>
    </row>
    <row r="2" spans="1:12" x14ac:dyDescent="0.25">
      <c r="A2" s="59" t="s">
        <v>3</v>
      </c>
      <c r="B2" s="63" t="s">
        <v>1720</v>
      </c>
    </row>
    <row r="3" spans="1:12" x14ac:dyDescent="0.25">
      <c r="A3" s="59" t="s">
        <v>4</v>
      </c>
      <c r="B3" s="59" t="s">
        <v>1814</v>
      </c>
    </row>
    <row r="4" spans="1:12" x14ac:dyDescent="0.25">
      <c r="A4" s="59" t="s">
        <v>5</v>
      </c>
      <c r="B4" s="59" t="s">
        <v>1815</v>
      </c>
    </row>
    <row r="5" spans="1:12" x14ac:dyDescent="0.25">
      <c r="A5" s="59" t="s">
        <v>6</v>
      </c>
      <c r="B5" s="59" t="s">
        <v>2023</v>
      </c>
    </row>
    <row r="6" spans="1:12" x14ac:dyDescent="0.25">
      <c r="A6" s="59" t="s">
        <v>7</v>
      </c>
      <c r="B6" s="59" t="s">
        <v>1816</v>
      </c>
    </row>
    <row r="10" spans="1:12" ht="31.5" x14ac:dyDescent="0.25">
      <c r="E10" s="66"/>
      <c r="F10" s="67" t="s">
        <v>1712</v>
      </c>
      <c r="G10" s="67" t="s">
        <v>1713</v>
      </c>
      <c r="H10" s="67" t="s">
        <v>247</v>
      </c>
      <c r="I10" s="67" t="s">
        <v>1645</v>
      </c>
      <c r="J10" s="67" t="s">
        <v>244</v>
      </c>
      <c r="K10" s="67" t="s">
        <v>1649</v>
      </c>
      <c r="L10" s="67" t="s">
        <v>1646</v>
      </c>
    </row>
    <row r="11" spans="1:12" ht="47.25" x14ac:dyDescent="0.25">
      <c r="F11" s="67" t="s">
        <v>237</v>
      </c>
      <c r="G11" s="67" t="s">
        <v>596</v>
      </c>
      <c r="H11" s="67" t="s">
        <v>234</v>
      </c>
      <c r="I11" s="67" t="s">
        <v>1630</v>
      </c>
      <c r="J11" s="245" t="s">
        <v>231</v>
      </c>
      <c r="K11" s="67" t="s">
        <v>1634</v>
      </c>
      <c r="L11" s="67" t="s">
        <v>1631</v>
      </c>
    </row>
    <row r="12" spans="1:12" x14ac:dyDescent="0.25">
      <c r="E12" s="244">
        <v>2019</v>
      </c>
      <c r="F12" s="62">
        <v>19.2</v>
      </c>
      <c r="G12" s="62">
        <v>15.3</v>
      </c>
      <c r="H12" s="62">
        <v>14.2</v>
      </c>
      <c r="I12" s="62">
        <v>9.6999999999999993</v>
      </c>
      <c r="J12" s="62">
        <v>7.3955156988805104</v>
      </c>
      <c r="K12" s="62">
        <v>7.8</v>
      </c>
      <c r="L12" s="62">
        <v>5.9</v>
      </c>
    </row>
    <row r="13" spans="1:12" x14ac:dyDescent="0.25">
      <c r="E13" s="64">
        <v>2021</v>
      </c>
      <c r="F13" s="246">
        <v>28.9</v>
      </c>
      <c r="G13" s="246">
        <v>23.9</v>
      </c>
      <c r="H13" s="246">
        <v>21.9</v>
      </c>
      <c r="I13" s="246">
        <v>14.6</v>
      </c>
      <c r="J13" s="246">
        <v>11.215251468410518</v>
      </c>
      <c r="K13" s="246">
        <v>10.9</v>
      </c>
      <c r="L13" s="246">
        <v>9.1999999999999993</v>
      </c>
    </row>
    <row r="14" spans="1:12" x14ac:dyDescent="0.25">
      <c r="E14" s="64"/>
      <c r="F14" s="246"/>
      <c r="G14" s="246"/>
      <c r="H14" s="246"/>
      <c r="I14" s="246"/>
      <c r="J14" s="246"/>
      <c r="K14" s="246"/>
      <c r="L14" s="246"/>
    </row>
    <row r="15" spans="1:12" x14ac:dyDescent="0.25">
      <c r="E15" s="64"/>
      <c r="F15" s="61"/>
      <c r="G15" s="61"/>
      <c r="H15" s="61"/>
      <c r="I15" s="61"/>
      <c r="J15" s="61"/>
      <c r="K15" s="61"/>
      <c r="L15" s="61"/>
    </row>
    <row r="17" spans="3:4" x14ac:dyDescent="0.25">
      <c r="C17" s="61"/>
      <c r="D17" s="61"/>
    </row>
  </sheetData>
  <sortState xmlns:xlrd2="http://schemas.microsoft.com/office/spreadsheetml/2017/richdata2" columnSort="1" ref="F10:L13">
    <sortCondition descending="1" ref="F13:L13"/>
  </sortState>
  <hyperlinks>
    <hyperlink ref="C1" location="Jegyzék_index!A1" display="Vissza a jegyzékre / Return to the Index" xr:uid="{7DBE66D4-63EF-4E29-A7BC-BCB882AF5EF9}"/>
  </hyperlinks>
  <pageMargins left="0.7" right="0.7" top="0.75" bottom="0.75" header="0.3" footer="0.3"/>
  <pageSetup paperSize="9" scale="8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2F651-E88B-4EA9-B478-C5F99E460988}">
  <dimension ref="A1:AD39"/>
  <sheetViews>
    <sheetView zoomScale="75" zoomScaleNormal="75" workbookViewId="0"/>
  </sheetViews>
  <sheetFormatPr defaultColWidth="9.140625" defaultRowHeight="15" customHeight="1" x14ac:dyDescent="0.25"/>
  <cols>
    <col min="1" max="1" width="14.140625" style="79" customWidth="1"/>
    <col min="2" max="2" width="133" style="79" bestFit="1" customWidth="1"/>
    <col min="3" max="3" width="12.28515625" style="79" customWidth="1"/>
    <col min="4" max="4" width="9.140625" style="79"/>
    <col min="5" max="5" width="10.85546875" style="79" customWidth="1"/>
    <col min="6" max="6" width="14" style="79" customWidth="1"/>
    <col min="7" max="29" width="9.140625" style="79"/>
    <col min="30" max="30" width="40.140625" style="79" bestFit="1" customWidth="1"/>
    <col min="31" max="16384" width="9.140625" style="79"/>
  </cols>
  <sheetData>
    <row r="1" spans="1:30" ht="15" customHeight="1" x14ac:dyDescent="0.25">
      <c r="A1" s="76" t="s">
        <v>2</v>
      </c>
      <c r="B1" s="77" t="s">
        <v>486</v>
      </c>
      <c r="C1" s="179" t="s">
        <v>476</v>
      </c>
    </row>
    <row r="2" spans="1:30" ht="15" customHeight="1" x14ac:dyDescent="0.25">
      <c r="A2" s="76" t="s">
        <v>3</v>
      </c>
      <c r="B2" s="78" t="s">
        <v>485</v>
      </c>
    </row>
    <row r="3" spans="1:30" ht="15" customHeight="1" x14ac:dyDescent="0.25">
      <c r="A3" s="76" t="s">
        <v>4</v>
      </c>
      <c r="B3" s="79" t="s">
        <v>135</v>
      </c>
    </row>
    <row r="4" spans="1:30" ht="15" customHeight="1" x14ac:dyDescent="0.25">
      <c r="A4" s="76" t="s">
        <v>5</v>
      </c>
      <c r="B4" s="79" t="s">
        <v>136</v>
      </c>
    </row>
    <row r="5" spans="1:30" ht="15" customHeight="1" x14ac:dyDescent="0.25">
      <c r="A5" s="76" t="s">
        <v>6</v>
      </c>
      <c r="B5" s="76" t="s">
        <v>487</v>
      </c>
    </row>
    <row r="6" spans="1:30" ht="15" customHeight="1" x14ac:dyDescent="0.25">
      <c r="A6" s="76" t="s">
        <v>7</v>
      </c>
      <c r="B6" s="76" t="s">
        <v>510</v>
      </c>
    </row>
    <row r="12" spans="1:30" ht="15" customHeight="1" x14ac:dyDescent="0.25">
      <c r="E12" s="99"/>
      <c r="F12" s="100"/>
      <c r="G12" s="100"/>
      <c r="H12" s="100" t="s">
        <v>1502</v>
      </c>
      <c r="I12" s="100"/>
      <c r="J12" s="100"/>
      <c r="K12" s="99"/>
      <c r="L12" s="100" t="s">
        <v>1504</v>
      </c>
      <c r="M12" s="100"/>
      <c r="N12" s="101"/>
      <c r="O12" s="100"/>
      <c r="P12" s="100" t="s">
        <v>1506</v>
      </c>
      <c r="Q12" s="100"/>
      <c r="R12" s="100"/>
      <c r="S12" s="99"/>
      <c r="T12" s="100" t="s">
        <v>1508</v>
      </c>
      <c r="U12" s="100"/>
      <c r="V12" s="101"/>
      <c r="W12" s="100"/>
      <c r="X12" s="100" t="s">
        <v>1510</v>
      </c>
      <c r="Y12" s="100"/>
      <c r="Z12" s="101"/>
      <c r="AA12" s="100"/>
      <c r="AB12" s="100" t="s">
        <v>1757</v>
      </c>
      <c r="AC12" s="100"/>
      <c r="AD12" s="102" t="s">
        <v>498</v>
      </c>
    </row>
    <row r="13" spans="1:30" ht="15" customHeight="1" x14ac:dyDescent="0.25">
      <c r="E13" s="93"/>
      <c r="F13" s="181"/>
      <c r="G13" s="181"/>
      <c r="H13" s="181" t="s">
        <v>1503</v>
      </c>
      <c r="I13" s="181"/>
      <c r="J13" s="95"/>
      <c r="K13" s="181"/>
      <c r="L13" s="181" t="s">
        <v>1505</v>
      </c>
      <c r="M13" s="181"/>
      <c r="N13" s="95"/>
      <c r="O13" s="181"/>
      <c r="P13" s="181" t="s">
        <v>1507</v>
      </c>
      <c r="Q13" s="181"/>
      <c r="R13" s="95"/>
      <c r="S13" s="181"/>
      <c r="T13" s="181" t="s">
        <v>1509</v>
      </c>
      <c r="U13" s="181"/>
      <c r="V13" s="95"/>
      <c r="W13" s="181"/>
      <c r="X13" s="181" t="s">
        <v>1511</v>
      </c>
      <c r="Y13" s="95"/>
      <c r="Z13" s="95"/>
      <c r="AA13" s="181"/>
      <c r="AB13" s="181" t="s">
        <v>1758</v>
      </c>
      <c r="AC13" s="95"/>
      <c r="AD13" s="95" t="s">
        <v>536</v>
      </c>
    </row>
    <row r="14" spans="1:30" ht="15" customHeight="1" x14ac:dyDescent="0.25">
      <c r="E14" s="93"/>
      <c r="F14" s="181"/>
      <c r="G14" s="93" t="s">
        <v>183</v>
      </c>
      <c r="H14" s="181" t="s">
        <v>184</v>
      </c>
      <c r="I14" s="181" t="s">
        <v>197</v>
      </c>
      <c r="J14" s="95"/>
      <c r="K14" s="181" t="s">
        <v>183</v>
      </c>
      <c r="L14" s="181" t="s">
        <v>184</v>
      </c>
      <c r="M14" s="181" t="s">
        <v>197</v>
      </c>
      <c r="N14" s="95"/>
      <c r="O14" s="181" t="s">
        <v>183</v>
      </c>
      <c r="P14" s="181" t="s">
        <v>184</v>
      </c>
      <c r="Q14" s="181" t="s">
        <v>197</v>
      </c>
      <c r="R14" s="95"/>
      <c r="S14" s="181" t="s">
        <v>183</v>
      </c>
      <c r="T14" s="181" t="s">
        <v>184</v>
      </c>
      <c r="U14" s="181" t="s">
        <v>197</v>
      </c>
      <c r="V14" s="95"/>
      <c r="W14" s="181" t="s">
        <v>183</v>
      </c>
      <c r="X14" s="181" t="s">
        <v>184</v>
      </c>
      <c r="Y14" s="181" t="s">
        <v>197</v>
      </c>
      <c r="Z14" s="95"/>
      <c r="AA14" s="181" t="s">
        <v>183</v>
      </c>
      <c r="AB14" s="181" t="s">
        <v>184</v>
      </c>
      <c r="AC14" s="95" t="s">
        <v>197</v>
      </c>
      <c r="AD14" s="95"/>
    </row>
    <row r="15" spans="1:30" ht="15" customHeight="1" x14ac:dyDescent="0.25">
      <c r="E15" s="94"/>
      <c r="F15" s="92"/>
      <c r="G15" s="94" t="s">
        <v>183</v>
      </c>
      <c r="H15" s="92" t="s">
        <v>184</v>
      </c>
      <c r="I15" s="92" t="s">
        <v>196</v>
      </c>
      <c r="J15" s="96"/>
      <c r="K15" s="92" t="s">
        <v>183</v>
      </c>
      <c r="L15" s="92" t="s">
        <v>184</v>
      </c>
      <c r="M15" s="92" t="s">
        <v>196</v>
      </c>
      <c r="N15" s="96"/>
      <c r="O15" s="92" t="s">
        <v>183</v>
      </c>
      <c r="P15" s="92" t="s">
        <v>184</v>
      </c>
      <c r="Q15" s="92" t="s">
        <v>196</v>
      </c>
      <c r="R15" s="96"/>
      <c r="S15" s="92" t="s">
        <v>183</v>
      </c>
      <c r="T15" s="92" t="s">
        <v>184</v>
      </c>
      <c r="U15" s="92" t="s">
        <v>196</v>
      </c>
      <c r="V15" s="96"/>
      <c r="W15" s="92" t="s">
        <v>183</v>
      </c>
      <c r="X15" s="92" t="s">
        <v>184</v>
      </c>
      <c r="Y15" s="92" t="s">
        <v>196</v>
      </c>
      <c r="Z15" s="96"/>
      <c r="AA15" s="92" t="s">
        <v>183</v>
      </c>
      <c r="AB15" s="92" t="s">
        <v>184</v>
      </c>
      <c r="AC15" s="96" t="s">
        <v>196</v>
      </c>
      <c r="AD15" s="95"/>
    </row>
    <row r="16" spans="1:30" ht="15" customHeight="1" x14ac:dyDescent="0.25">
      <c r="E16" s="93"/>
      <c r="F16" s="102"/>
      <c r="G16" s="93">
        <v>30</v>
      </c>
      <c r="H16" s="181">
        <v>45</v>
      </c>
      <c r="I16" s="181">
        <v>15</v>
      </c>
      <c r="J16" s="95"/>
      <c r="K16" s="181"/>
      <c r="L16" s="181"/>
      <c r="M16" s="181"/>
      <c r="N16" s="95"/>
      <c r="O16" s="181"/>
      <c r="P16" s="181"/>
      <c r="Q16" s="181"/>
      <c r="R16" s="95"/>
      <c r="S16" s="181"/>
      <c r="T16" s="181"/>
      <c r="U16" s="181"/>
      <c r="V16" s="95"/>
      <c r="W16" s="181"/>
      <c r="X16" s="181"/>
      <c r="Y16" s="181"/>
      <c r="Z16" s="95"/>
      <c r="AA16" s="181"/>
      <c r="AB16" s="181"/>
      <c r="AC16" s="95"/>
      <c r="AD16" s="102"/>
    </row>
    <row r="17" spans="5:30" ht="15" customHeight="1" x14ac:dyDescent="0.25">
      <c r="E17" s="93"/>
      <c r="F17" s="103"/>
      <c r="G17" s="93"/>
      <c r="H17" s="181"/>
      <c r="I17" s="181"/>
      <c r="J17" s="95"/>
      <c r="K17" s="181">
        <v>35</v>
      </c>
      <c r="L17" s="181">
        <v>60</v>
      </c>
      <c r="M17" s="181">
        <v>25</v>
      </c>
      <c r="N17" s="95"/>
      <c r="O17" s="181"/>
      <c r="P17" s="181"/>
      <c r="Q17" s="181"/>
      <c r="R17" s="95"/>
      <c r="S17" s="181"/>
      <c r="T17" s="181"/>
      <c r="U17" s="181"/>
      <c r="V17" s="95"/>
      <c r="W17" s="181"/>
      <c r="X17" s="181"/>
      <c r="Y17" s="181"/>
      <c r="Z17" s="95"/>
      <c r="AA17" s="181"/>
      <c r="AB17" s="181"/>
      <c r="AC17" s="95"/>
      <c r="AD17" s="103"/>
    </row>
    <row r="18" spans="5:30" ht="69" customHeight="1" x14ac:dyDescent="0.25">
      <c r="E18" s="98" t="s">
        <v>1566</v>
      </c>
      <c r="F18" s="104" t="s">
        <v>214</v>
      </c>
      <c r="G18" s="93"/>
      <c r="H18" s="181"/>
      <c r="I18" s="181"/>
      <c r="J18" s="95"/>
      <c r="K18" s="181"/>
      <c r="L18" s="181"/>
      <c r="M18" s="181"/>
      <c r="N18" s="95"/>
      <c r="O18" s="181">
        <v>35</v>
      </c>
      <c r="P18" s="181">
        <v>60</v>
      </c>
      <c r="Q18" s="181">
        <v>25</v>
      </c>
      <c r="R18" s="95"/>
      <c r="S18" s="181"/>
      <c r="T18" s="181"/>
      <c r="U18" s="181"/>
      <c r="V18" s="95"/>
      <c r="W18" s="181"/>
      <c r="X18" s="181"/>
      <c r="Y18" s="181"/>
      <c r="Z18" s="95"/>
      <c r="AA18" s="181"/>
      <c r="AB18" s="181"/>
      <c r="AC18" s="95"/>
      <c r="AD18" s="103"/>
    </row>
    <row r="19" spans="5:30" ht="15" customHeight="1" x14ac:dyDescent="0.25">
      <c r="E19" s="93"/>
      <c r="F19" s="104"/>
      <c r="G19" s="93"/>
      <c r="H19" s="181"/>
      <c r="I19" s="181"/>
      <c r="J19" s="95"/>
      <c r="K19" s="181"/>
      <c r="L19" s="181"/>
      <c r="M19" s="181"/>
      <c r="N19" s="95"/>
      <c r="O19" s="181"/>
      <c r="P19" s="181"/>
      <c r="Q19" s="181"/>
      <c r="R19" s="95"/>
      <c r="S19" s="181">
        <v>40</v>
      </c>
      <c r="T19" s="181">
        <v>65</v>
      </c>
      <c r="U19" s="181">
        <v>25</v>
      </c>
      <c r="V19" s="95"/>
      <c r="W19" s="181"/>
      <c r="X19" s="181"/>
      <c r="Y19" s="181"/>
      <c r="Z19" s="95"/>
      <c r="AA19" s="181"/>
      <c r="AB19" s="181"/>
      <c r="AC19" s="95"/>
      <c r="AD19" s="210">
        <v>3</v>
      </c>
    </row>
    <row r="20" spans="5:30" ht="15" customHeight="1" x14ac:dyDescent="0.25">
      <c r="E20" s="93"/>
      <c r="F20" s="103"/>
      <c r="G20" s="93"/>
      <c r="H20" s="181"/>
      <c r="I20" s="181"/>
      <c r="J20" s="95"/>
      <c r="K20" s="181"/>
      <c r="L20" s="181"/>
      <c r="M20" s="181"/>
      <c r="N20" s="95"/>
      <c r="O20" s="181"/>
      <c r="P20" s="181"/>
      <c r="Q20" s="181"/>
      <c r="R20" s="95"/>
      <c r="S20" s="181"/>
      <c r="T20" s="181"/>
      <c r="U20" s="181"/>
      <c r="V20" s="95"/>
      <c r="W20" s="181">
        <v>35</v>
      </c>
      <c r="X20" s="181">
        <v>60</v>
      </c>
      <c r="Y20" s="181">
        <v>25</v>
      </c>
      <c r="Z20" s="95"/>
      <c r="AA20" s="181"/>
      <c r="AB20" s="181"/>
      <c r="AC20" s="95"/>
      <c r="AD20" s="210">
        <v>5.8</v>
      </c>
    </row>
    <row r="21" spans="5:30" ht="15" customHeight="1" x14ac:dyDescent="0.25">
      <c r="E21" s="94"/>
      <c r="F21" s="105"/>
      <c r="G21" s="94"/>
      <c r="H21" s="92"/>
      <c r="I21" s="92"/>
      <c r="J21" s="96"/>
      <c r="K21" s="92"/>
      <c r="L21" s="92"/>
      <c r="M21" s="92"/>
      <c r="N21" s="96"/>
      <c r="O21" s="92"/>
      <c r="P21" s="92"/>
      <c r="Q21" s="92"/>
      <c r="R21" s="96"/>
      <c r="S21" s="92"/>
      <c r="T21" s="92"/>
      <c r="U21" s="92"/>
      <c r="V21" s="96"/>
      <c r="W21" s="92"/>
      <c r="X21" s="92"/>
      <c r="Y21" s="92"/>
      <c r="Z21" s="96"/>
      <c r="AA21" s="92">
        <v>35</v>
      </c>
      <c r="AB21" s="92">
        <v>60</v>
      </c>
      <c r="AC21" s="96">
        <v>25</v>
      </c>
      <c r="AD21" s="186">
        <v>5.8</v>
      </c>
    </row>
    <row r="22" spans="5:30" ht="15" customHeight="1" x14ac:dyDescent="0.25">
      <c r="E22" s="93"/>
      <c r="F22" s="103"/>
      <c r="G22" s="93">
        <v>24</v>
      </c>
      <c r="H22" s="181">
        <v>36</v>
      </c>
      <c r="I22" s="181">
        <v>12</v>
      </c>
      <c r="J22" s="95"/>
      <c r="K22" s="181"/>
      <c r="L22" s="181"/>
      <c r="M22" s="181"/>
      <c r="N22" s="95"/>
      <c r="O22" s="181"/>
      <c r="P22" s="181"/>
      <c r="Q22" s="181"/>
      <c r="R22" s="95"/>
      <c r="S22" s="181"/>
      <c r="T22" s="181"/>
      <c r="U22" s="181"/>
      <c r="V22" s="95"/>
      <c r="W22" s="181"/>
      <c r="X22" s="181"/>
      <c r="Y22" s="181"/>
      <c r="Z22" s="95"/>
      <c r="AA22" s="181"/>
      <c r="AB22" s="181"/>
      <c r="AC22" s="95"/>
      <c r="AD22" s="95"/>
    </row>
    <row r="23" spans="5:30" ht="15.75" x14ac:dyDescent="0.25">
      <c r="E23" s="93"/>
      <c r="F23" s="103"/>
      <c r="G23" s="93"/>
      <c r="H23" s="181"/>
      <c r="I23" s="181"/>
      <c r="J23" s="95"/>
      <c r="K23" s="181">
        <v>25</v>
      </c>
      <c r="L23" s="181">
        <v>45</v>
      </c>
      <c r="M23" s="181">
        <v>20</v>
      </c>
      <c r="N23" s="95"/>
      <c r="O23" s="181"/>
      <c r="P23" s="181"/>
      <c r="Q23" s="181"/>
      <c r="R23" s="95"/>
      <c r="S23" s="181"/>
      <c r="T23" s="181"/>
      <c r="U23" s="181"/>
      <c r="V23" s="95"/>
      <c r="W23" s="181"/>
      <c r="X23" s="181"/>
      <c r="Y23" s="181"/>
      <c r="Z23" s="95"/>
      <c r="AA23" s="181"/>
      <c r="AB23" s="181"/>
      <c r="AC23" s="95"/>
      <c r="AD23" s="95"/>
    </row>
    <row r="24" spans="5:30" ht="15" customHeight="1" x14ac:dyDescent="0.25">
      <c r="E24" s="98" t="s">
        <v>1567</v>
      </c>
      <c r="F24" s="104" t="s">
        <v>215</v>
      </c>
      <c r="G24" s="93"/>
      <c r="H24" s="181"/>
      <c r="I24" s="181"/>
      <c r="J24" s="95"/>
      <c r="K24" s="181"/>
      <c r="L24" s="181"/>
      <c r="M24" s="181"/>
      <c r="N24" s="95"/>
      <c r="O24" s="181">
        <v>30</v>
      </c>
      <c r="P24" s="181">
        <v>50</v>
      </c>
      <c r="Q24" s="181">
        <v>20</v>
      </c>
      <c r="R24" s="95"/>
      <c r="S24" s="181"/>
      <c r="T24" s="181"/>
      <c r="U24" s="181"/>
      <c r="V24" s="95"/>
      <c r="W24" s="181"/>
      <c r="X24" s="181"/>
      <c r="Y24" s="181"/>
      <c r="Z24" s="95"/>
      <c r="AA24" s="181"/>
      <c r="AB24" s="181"/>
      <c r="AC24" s="95"/>
      <c r="AD24" s="95"/>
    </row>
    <row r="25" spans="5:30" ht="15" customHeight="1" x14ac:dyDescent="0.25">
      <c r="E25" s="93"/>
      <c r="F25" s="103"/>
      <c r="G25" s="93"/>
      <c r="H25" s="181"/>
      <c r="I25" s="181"/>
      <c r="J25" s="95"/>
      <c r="K25" s="181"/>
      <c r="L25" s="181"/>
      <c r="M25" s="181"/>
      <c r="N25" s="95"/>
      <c r="O25" s="181"/>
      <c r="P25" s="181"/>
      <c r="Q25" s="181"/>
      <c r="R25" s="95"/>
      <c r="S25" s="181">
        <v>30</v>
      </c>
      <c r="T25" s="181">
        <v>50</v>
      </c>
      <c r="U25" s="181">
        <v>20</v>
      </c>
      <c r="V25" s="95"/>
      <c r="W25" s="181"/>
      <c r="X25" s="181"/>
      <c r="Y25" s="181"/>
      <c r="Z25" s="95"/>
      <c r="AA25" s="181"/>
      <c r="AB25" s="181"/>
      <c r="AC25" s="95"/>
      <c r="AD25" s="185">
        <v>4</v>
      </c>
    </row>
    <row r="26" spans="5:30" ht="15" customHeight="1" x14ac:dyDescent="0.25">
      <c r="E26" s="93"/>
      <c r="F26" s="103"/>
      <c r="G26" s="93"/>
      <c r="H26" s="181"/>
      <c r="I26" s="181"/>
      <c r="J26" s="95"/>
      <c r="K26" s="181"/>
      <c r="L26" s="181"/>
      <c r="M26" s="181"/>
      <c r="N26" s="95"/>
      <c r="O26" s="181"/>
      <c r="P26" s="181"/>
      <c r="Q26" s="181"/>
      <c r="R26" s="95"/>
      <c r="S26" s="181"/>
      <c r="T26" s="181"/>
      <c r="U26" s="181"/>
      <c r="V26" s="95"/>
      <c r="W26" s="181">
        <v>15</v>
      </c>
      <c r="X26" s="181">
        <v>45</v>
      </c>
      <c r="Y26" s="181">
        <v>30</v>
      </c>
      <c r="Z26" s="95"/>
      <c r="AA26" s="181"/>
      <c r="AB26" s="181"/>
      <c r="AC26" s="95"/>
      <c r="AD26" s="185">
        <v>10</v>
      </c>
    </row>
    <row r="27" spans="5:30" ht="15" customHeight="1" x14ac:dyDescent="0.25">
      <c r="E27" s="94"/>
      <c r="F27" s="105"/>
      <c r="G27" s="94"/>
      <c r="H27" s="92"/>
      <c r="I27" s="92"/>
      <c r="J27" s="96"/>
      <c r="K27" s="92"/>
      <c r="L27" s="92"/>
      <c r="M27" s="92"/>
      <c r="N27" s="96"/>
      <c r="O27" s="92"/>
      <c r="P27" s="92"/>
      <c r="Q27" s="92"/>
      <c r="R27" s="96"/>
      <c r="S27" s="92"/>
      <c r="T27" s="92"/>
      <c r="U27" s="92"/>
      <c r="V27" s="96"/>
      <c r="W27" s="92"/>
      <c r="X27" s="92"/>
      <c r="Y27" s="92"/>
      <c r="Z27" s="96"/>
      <c r="AA27" s="92">
        <v>15</v>
      </c>
      <c r="AB27" s="92">
        <v>45</v>
      </c>
      <c r="AC27" s="96">
        <v>30</v>
      </c>
      <c r="AD27" s="185">
        <v>10</v>
      </c>
    </row>
    <row r="28" spans="5:30" ht="15.75" x14ac:dyDescent="0.25">
      <c r="E28" s="93"/>
      <c r="F28" s="103"/>
      <c r="G28" s="93">
        <v>60</v>
      </c>
      <c r="H28" s="181">
        <v>90</v>
      </c>
      <c r="I28" s="181">
        <v>30</v>
      </c>
      <c r="J28" s="95"/>
      <c r="K28" s="181"/>
      <c r="L28" s="181"/>
      <c r="M28" s="181"/>
      <c r="N28" s="95"/>
      <c r="O28" s="181"/>
      <c r="P28" s="181"/>
      <c r="Q28" s="181"/>
      <c r="R28" s="95"/>
      <c r="S28" s="181"/>
      <c r="T28" s="181"/>
      <c r="U28" s="181"/>
      <c r="V28" s="95"/>
      <c r="W28" s="181"/>
      <c r="X28" s="181"/>
      <c r="Y28" s="181"/>
      <c r="Z28" s="95"/>
      <c r="AA28" s="181"/>
      <c r="AB28" s="181"/>
      <c r="AC28" s="95"/>
      <c r="AD28" s="102"/>
    </row>
    <row r="29" spans="5:30" ht="15" customHeight="1" x14ac:dyDescent="0.25">
      <c r="E29" s="93"/>
      <c r="F29" s="103"/>
      <c r="G29" s="93"/>
      <c r="H29" s="181"/>
      <c r="I29" s="181"/>
      <c r="J29" s="95"/>
      <c r="K29" s="181">
        <v>65</v>
      </c>
      <c r="L29" s="181">
        <v>100</v>
      </c>
      <c r="M29" s="181">
        <v>30</v>
      </c>
      <c r="N29" s="95"/>
      <c r="O29" s="181"/>
      <c r="P29" s="181"/>
      <c r="Q29" s="181"/>
      <c r="R29" s="95"/>
      <c r="S29" s="181"/>
      <c r="T29" s="181"/>
      <c r="U29" s="181"/>
      <c r="V29" s="95"/>
      <c r="W29" s="181"/>
      <c r="X29" s="181"/>
      <c r="Y29" s="181"/>
      <c r="Z29" s="95"/>
      <c r="AA29" s="181"/>
      <c r="AB29" s="181"/>
      <c r="AC29" s="95"/>
      <c r="AD29" s="103"/>
    </row>
    <row r="30" spans="5:30" ht="15" customHeight="1" x14ac:dyDescent="0.25">
      <c r="E30" s="98" t="s">
        <v>1568</v>
      </c>
      <c r="F30" s="104" t="s">
        <v>216</v>
      </c>
      <c r="G30" s="93"/>
      <c r="H30" s="181"/>
      <c r="I30" s="181"/>
      <c r="J30" s="95"/>
      <c r="K30" s="181"/>
      <c r="L30" s="181"/>
      <c r="M30" s="181"/>
      <c r="N30" s="95"/>
      <c r="O30" s="181">
        <v>70</v>
      </c>
      <c r="P30" s="181">
        <v>105</v>
      </c>
      <c r="Q30" s="181">
        <v>35</v>
      </c>
      <c r="R30" s="95"/>
      <c r="S30" s="181"/>
      <c r="T30" s="181"/>
      <c r="U30" s="181"/>
      <c r="V30" s="95"/>
      <c r="W30" s="181"/>
      <c r="X30" s="181"/>
      <c r="Y30" s="181"/>
      <c r="Z30" s="95"/>
      <c r="AA30" s="181"/>
      <c r="AB30" s="181"/>
      <c r="AC30" s="95"/>
      <c r="AD30" s="103"/>
    </row>
    <row r="31" spans="5:30" ht="15" customHeight="1" x14ac:dyDescent="0.25">
      <c r="E31" s="93"/>
      <c r="F31" s="103"/>
      <c r="G31" s="93"/>
      <c r="H31" s="181"/>
      <c r="I31" s="181"/>
      <c r="J31" s="95"/>
      <c r="K31" s="181"/>
      <c r="L31" s="181"/>
      <c r="M31" s="181"/>
      <c r="N31" s="95"/>
      <c r="O31" s="181"/>
      <c r="P31" s="181"/>
      <c r="Q31" s="181"/>
      <c r="R31" s="95"/>
      <c r="S31" s="181">
        <v>80</v>
      </c>
      <c r="T31" s="181">
        <v>100</v>
      </c>
      <c r="U31" s="181">
        <v>20</v>
      </c>
      <c r="V31" s="95"/>
      <c r="W31" s="181"/>
      <c r="X31" s="181"/>
      <c r="Y31" s="181"/>
      <c r="Z31" s="95"/>
      <c r="AA31" s="181"/>
      <c r="AB31" s="181"/>
      <c r="AC31" s="95"/>
      <c r="AD31" s="210">
        <v>1</v>
      </c>
    </row>
    <row r="32" spans="5:30" ht="15" customHeight="1" x14ac:dyDescent="0.25">
      <c r="E32" s="93"/>
      <c r="F32" s="103"/>
      <c r="G32" s="93"/>
      <c r="H32" s="181"/>
      <c r="I32" s="181"/>
      <c r="J32" s="95"/>
      <c r="K32" s="181"/>
      <c r="L32" s="181"/>
      <c r="M32" s="181"/>
      <c r="N32" s="95"/>
      <c r="O32" s="181"/>
      <c r="P32" s="181"/>
      <c r="Q32" s="181"/>
      <c r="R32" s="95"/>
      <c r="S32" s="181"/>
      <c r="T32" s="181"/>
      <c r="U32" s="181"/>
      <c r="V32" s="95"/>
      <c r="W32" s="181">
        <v>60</v>
      </c>
      <c r="X32" s="181">
        <v>95</v>
      </c>
      <c r="Y32" s="181">
        <v>35</v>
      </c>
      <c r="Z32" s="95"/>
      <c r="AA32" s="181"/>
      <c r="AB32" s="181"/>
      <c r="AC32" s="95"/>
      <c r="AD32" s="210">
        <v>4</v>
      </c>
    </row>
    <row r="33" spans="5:30" ht="15.75" x14ac:dyDescent="0.25">
      <c r="E33" s="94"/>
      <c r="F33" s="105"/>
      <c r="G33" s="94"/>
      <c r="H33" s="92"/>
      <c r="I33" s="92"/>
      <c r="J33" s="96"/>
      <c r="K33" s="92"/>
      <c r="L33" s="92"/>
      <c r="M33" s="92"/>
      <c r="N33" s="96"/>
      <c r="O33" s="92"/>
      <c r="P33" s="92"/>
      <c r="Q33" s="92"/>
      <c r="R33" s="96"/>
      <c r="S33" s="92"/>
      <c r="T33" s="92"/>
      <c r="U33" s="92"/>
      <c r="V33" s="96"/>
      <c r="W33" s="92"/>
      <c r="X33" s="92"/>
      <c r="Y33" s="92"/>
      <c r="Z33" s="96"/>
      <c r="AA33" s="92">
        <v>80</v>
      </c>
      <c r="AB33" s="92">
        <v>100</v>
      </c>
      <c r="AC33" s="96">
        <v>20</v>
      </c>
      <c r="AD33" s="186">
        <v>6.5</v>
      </c>
    </row>
    <row r="34" spans="5:30" ht="15" customHeight="1" x14ac:dyDescent="0.25">
      <c r="E34" s="93"/>
      <c r="F34" s="103"/>
      <c r="G34" s="93">
        <v>60</v>
      </c>
      <c r="H34" s="181">
        <v>120</v>
      </c>
      <c r="I34" s="181">
        <v>55</v>
      </c>
      <c r="J34" s="95"/>
      <c r="K34" s="181"/>
      <c r="L34" s="181"/>
      <c r="M34" s="181"/>
      <c r="N34" s="95"/>
      <c r="O34" s="181"/>
      <c r="P34" s="181"/>
      <c r="Q34" s="181"/>
      <c r="R34" s="95"/>
      <c r="S34" s="181"/>
      <c r="T34" s="181"/>
      <c r="U34" s="181"/>
      <c r="V34" s="95"/>
      <c r="W34" s="181"/>
      <c r="X34" s="181"/>
      <c r="Y34" s="181"/>
      <c r="Z34" s="95"/>
      <c r="AA34" s="181"/>
      <c r="AB34" s="181"/>
      <c r="AC34" s="95"/>
      <c r="AD34" s="95"/>
    </row>
    <row r="35" spans="5:30" ht="15" customHeight="1" x14ac:dyDescent="0.25">
      <c r="E35" s="93"/>
      <c r="F35" s="103"/>
      <c r="G35" s="93"/>
      <c r="H35" s="181"/>
      <c r="I35" s="181"/>
      <c r="J35" s="95"/>
      <c r="K35" s="181">
        <v>65</v>
      </c>
      <c r="L35" s="181">
        <v>125</v>
      </c>
      <c r="M35" s="181">
        <v>60</v>
      </c>
      <c r="N35" s="95"/>
      <c r="O35" s="181"/>
      <c r="P35" s="181"/>
      <c r="Q35" s="181"/>
      <c r="R35" s="95"/>
      <c r="S35" s="181"/>
      <c r="T35" s="181"/>
      <c r="U35" s="181"/>
      <c r="V35" s="95"/>
      <c r="W35" s="181"/>
      <c r="X35" s="181"/>
      <c r="Y35" s="181"/>
      <c r="Z35" s="95"/>
      <c r="AA35" s="181"/>
      <c r="AB35" s="181"/>
      <c r="AC35" s="95"/>
      <c r="AD35" s="95"/>
    </row>
    <row r="36" spans="5:30" ht="15" customHeight="1" x14ac:dyDescent="0.25">
      <c r="E36" s="98" t="s">
        <v>218</v>
      </c>
      <c r="F36" s="104" t="s">
        <v>217</v>
      </c>
      <c r="G36" s="93"/>
      <c r="H36" s="181"/>
      <c r="I36" s="181"/>
      <c r="J36" s="95"/>
      <c r="K36" s="181"/>
      <c r="L36" s="181"/>
      <c r="M36" s="181"/>
      <c r="N36" s="95"/>
      <c r="O36" s="181">
        <v>70</v>
      </c>
      <c r="P36" s="181">
        <v>140</v>
      </c>
      <c r="Q36" s="181">
        <v>70</v>
      </c>
      <c r="R36" s="95"/>
      <c r="S36" s="181"/>
      <c r="T36" s="181"/>
      <c r="U36" s="181"/>
      <c r="V36" s="95"/>
      <c r="W36" s="181"/>
      <c r="X36" s="181"/>
      <c r="Y36" s="181"/>
      <c r="Z36" s="95"/>
      <c r="AA36" s="181"/>
      <c r="AB36" s="181"/>
      <c r="AC36" s="95"/>
      <c r="AD36" s="95"/>
    </row>
    <row r="37" spans="5:30" ht="15" customHeight="1" x14ac:dyDescent="0.25">
      <c r="E37" s="93"/>
      <c r="F37" s="103"/>
      <c r="G37" s="93"/>
      <c r="H37" s="181"/>
      <c r="I37" s="181"/>
      <c r="J37" s="95"/>
      <c r="K37" s="181"/>
      <c r="L37" s="181"/>
      <c r="M37" s="181"/>
      <c r="N37" s="95"/>
      <c r="O37" s="181"/>
      <c r="P37" s="181"/>
      <c r="Q37" s="181"/>
      <c r="R37" s="95"/>
      <c r="S37" s="181">
        <v>80</v>
      </c>
      <c r="T37" s="181">
        <v>135</v>
      </c>
      <c r="U37" s="181">
        <v>55</v>
      </c>
      <c r="V37" s="95"/>
      <c r="W37" s="181"/>
      <c r="X37" s="181"/>
      <c r="Y37" s="181"/>
      <c r="Z37" s="95"/>
      <c r="AA37" s="181"/>
      <c r="AB37" s="181"/>
      <c r="AC37" s="95"/>
      <c r="AD37" s="95"/>
    </row>
    <row r="38" spans="5:30" ht="15.75" x14ac:dyDescent="0.25">
      <c r="E38" s="93"/>
      <c r="F38" s="103"/>
      <c r="G38" s="93"/>
      <c r="H38" s="181"/>
      <c r="I38" s="181"/>
      <c r="J38" s="95"/>
      <c r="K38" s="182"/>
      <c r="L38" s="181"/>
      <c r="M38" s="181"/>
      <c r="N38" s="95"/>
      <c r="O38" s="181"/>
      <c r="P38" s="181"/>
      <c r="Q38" s="181"/>
      <c r="R38" s="95"/>
      <c r="S38" s="181"/>
      <c r="T38" s="181"/>
      <c r="U38" s="181"/>
      <c r="V38" s="95"/>
      <c r="W38" s="181">
        <v>60</v>
      </c>
      <c r="X38" s="181">
        <v>110</v>
      </c>
      <c r="Y38" s="181">
        <v>50</v>
      </c>
      <c r="Z38" s="95"/>
      <c r="AA38" s="181"/>
      <c r="AB38" s="181"/>
      <c r="AC38" s="95"/>
      <c r="AD38" s="95"/>
    </row>
    <row r="39" spans="5:30" ht="15" customHeight="1" x14ac:dyDescent="0.25">
      <c r="E39" s="105"/>
      <c r="F39" s="92"/>
      <c r="G39" s="94"/>
      <c r="H39" s="92"/>
      <c r="I39" s="92"/>
      <c r="J39" s="96"/>
      <c r="K39" s="97"/>
      <c r="L39" s="92"/>
      <c r="M39" s="92"/>
      <c r="N39" s="92"/>
      <c r="O39" s="94"/>
      <c r="P39" s="92"/>
      <c r="Q39" s="92"/>
      <c r="R39" s="96"/>
      <c r="S39" s="92"/>
      <c r="T39" s="92"/>
      <c r="U39" s="92"/>
      <c r="V39" s="92"/>
      <c r="W39" s="94"/>
      <c r="X39" s="92"/>
      <c r="Y39" s="92"/>
      <c r="Z39" s="96"/>
      <c r="AA39" s="92">
        <v>60</v>
      </c>
      <c r="AB39" s="92">
        <v>120</v>
      </c>
      <c r="AC39" s="96">
        <v>60</v>
      </c>
      <c r="AD39" s="96"/>
    </row>
  </sheetData>
  <hyperlinks>
    <hyperlink ref="C1" location="Jegyzék_index!A1" display="Vissza a jegyzékre / Return to the Index" xr:uid="{8802A77D-5680-4034-A074-D4011A49573D}"/>
  </hyperlinks>
  <pageMargins left="0.7" right="0.7" top="0.75" bottom="0.75" header="0.3" footer="0.3"/>
  <pageSetup paperSize="9" scale="3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5ED88-E4C5-4BAB-821A-F124371FDD8C}">
  <dimension ref="A1:J98"/>
  <sheetViews>
    <sheetView zoomScale="85" zoomScaleNormal="85" workbookViewId="0"/>
  </sheetViews>
  <sheetFormatPr defaultColWidth="9.140625" defaultRowHeight="15.75" x14ac:dyDescent="0.25"/>
  <cols>
    <col min="1" max="1" width="14" style="45" customWidth="1"/>
    <col min="2" max="2" width="79.7109375" style="45" customWidth="1"/>
    <col min="3" max="6" width="9.140625" style="45"/>
    <col min="7" max="7" width="11.85546875" style="45" bestFit="1" customWidth="1"/>
    <col min="8" max="10" width="9.28515625" style="45" bestFit="1" customWidth="1"/>
    <col min="11" max="16384" width="9.140625" style="45"/>
  </cols>
  <sheetData>
    <row r="1" spans="1:10" x14ac:dyDescent="0.25">
      <c r="A1" s="35" t="s">
        <v>2</v>
      </c>
      <c r="B1" s="36" t="s">
        <v>670</v>
      </c>
      <c r="C1" s="183" t="s">
        <v>476</v>
      </c>
    </row>
    <row r="2" spans="1:10" ht="18" x14ac:dyDescent="0.35">
      <c r="A2" s="35" t="s">
        <v>3</v>
      </c>
      <c r="B2" s="223" t="s">
        <v>669</v>
      </c>
      <c r="C2" s="208"/>
    </row>
    <row r="3" spans="1:10" ht="18" x14ac:dyDescent="0.35">
      <c r="A3" s="29" t="s">
        <v>4</v>
      </c>
      <c r="B3" s="29" t="s">
        <v>8</v>
      </c>
      <c r="C3" s="208"/>
    </row>
    <row r="4" spans="1:10" ht="18" x14ac:dyDescent="0.35">
      <c r="A4" s="29" t="s">
        <v>5</v>
      </c>
      <c r="B4" s="29" t="s">
        <v>11</v>
      </c>
      <c r="C4" s="208"/>
    </row>
    <row r="5" spans="1:10" ht="18" x14ac:dyDescent="0.35">
      <c r="A5" s="27" t="s">
        <v>6</v>
      </c>
      <c r="B5" s="15" t="s">
        <v>1654</v>
      </c>
      <c r="C5" s="208"/>
    </row>
    <row r="6" spans="1:10" ht="18" x14ac:dyDescent="0.35">
      <c r="A6" s="27" t="s">
        <v>7</v>
      </c>
      <c r="B6" s="15" t="s">
        <v>1655</v>
      </c>
      <c r="C6" s="208"/>
      <c r="H6" s="45" t="s">
        <v>1656</v>
      </c>
      <c r="I6" s="45" t="s">
        <v>1658</v>
      </c>
      <c r="J6" s="45" t="s">
        <v>1657</v>
      </c>
    </row>
    <row r="7" spans="1:10" x14ac:dyDescent="0.25">
      <c r="H7" s="45" t="s">
        <v>1651</v>
      </c>
      <c r="I7" s="45" t="s">
        <v>1652</v>
      </c>
      <c r="J7" s="45" t="s">
        <v>1653</v>
      </c>
    </row>
    <row r="8" spans="1:10" x14ac:dyDescent="0.25">
      <c r="G8" s="239">
        <v>42005</v>
      </c>
      <c r="H8" s="209">
        <v>133.39855952486815</v>
      </c>
      <c r="I8" s="209">
        <v>138.44732387747152</v>
      </c>
      <c r="J8" s="209">
        <v>128.50298741484406</v>
      </c>
    </row>
    <row r="9" spans="1:10" x14ac:dyDescent="0.25">
      <c r="G9" s="239">
        <v>42036</v>
      </c>
      <c r="H9" s="209">
        <v>133.14663926968072</v>
      </c>
      <c r="I9" s="209">
        <v>138.14232767891508</v>
      </c>
      <c r="J9" s="209">
        <v>128.30253264505535</v>
      </c>
    </row>
    <row r="10" spans="1:10" x14ac:dyDescent="0.25">
      <c r="G10" s="239">
        <v>42064</v>
      </c>
      <c r="H10" s="209">
        <v>133.38345279520965</v>
      </c>
      <c r="I10" s="209">
        <v>138.29502145560878</v>
      </c>
      <c r="J10" s="209">
        <v>128.62091351410422</v>
      </c>
    </row>
    <row r="11" spans="1:10" x14ac:dyDescent="0.25">
      <c r="G11" s="239">
        <v>42095</v>
      </c>
      <c r="H11" s="209">
        <v>135.19185725375223</v>
      </c>
      <c r="I11" s="209">
        <v>138.85158618878961</v>
      </c>
      <c r="J11" s="209">
        <v>131.6431737238151</v>
      </c>
    </row>
    <row r="12" spans="1:10" x14ac:dyDescent="0.25">
      <c r="G12" s="239">
        <v>42125</v>
      </c>
      <c r="H12" s="209">
        <v>135.42355756389668</v>
      </c>
      <c r="I12" s="209">
        <v>139.75452851980754</v>
      </c>
      <c r="J12" s="209">
        <v>131.22399918875715</v>
      </c>
    </row>
    <row r="13" spans="1:10" x14ac:dyDescent="0.25">
      <c r="G13" s="239">
        <v>42156</v>
      </c>
      <c r="H13" s="209">
        <v>136.94892521453397</v>
      </c>
      <c r="I13" s="209">
        <v>141.66114525151312</v>
      </c>
      <c r="J13" s="209">
        <v>132.37968581689077</v>
      </c>
    </row>
    <row r="14" spans="1:10" x14ac:dyDescent="0.25">
      <c r="G14" s="239">
        <v>42186</v>
      </c>
      <c r="H14" s="209">
        <v>137.33759727852964</v>
      </c>
      <c r="I14" s="209">
        <v>142.11985834773691</v>
      </c>
      <c r="J14" s="209">
        <v>132.70044207020769</v>
      </c>
    </row>
    <row r="15" spans="1:10" x14ac:dyDescent="0.25">
      <c r="G15" s="239">
        <v>42217</v>
      </c>
      <c r="H15" s="209">
        <v>137.26921148874862</v>
      </c>
      <c r="I15" s="209">
        <v>141.12568688303438</v>
      </c>
      <c r="J15" s="209">
        <v>133.52975128329768</v>
      </c>
    </row>
    <row r="16" spans="1:10" x14ac:dyDescent="0.25">
      <c r="G16" s="239">
        <v>42248</v>
      </c>
      <c r="H16" s="209">
        <v>136.14998298976096</v>
      </c>
      <c r="I16" s="209">
        <v>139.36247325001145</v>
      </c>
      <c r="J16" s="209">
        <v>133.03496778535813</v>
      </c>
    </row>
    <row r="17" spans="7:10" x14ac:dyDescent="0.25">
      <c r="G17" s="239">
        <v>42278</v>
      </c>
      <c r="H17" s="209">
        <v>135.26561179959629</v>
      </c>
      <c r="I17" s="209">
        <v>133.53696003202987</v>
      </c>
      <c r="J17" s="209">
        <v>136.94181191317014</v>
      </c>
    </row>
    <row r="18" spans="7:10" x14ac:dyDescent="0.25">
      <c r="G18" s="239">
        <v>42309</v>
      </c>
      <c r="H18" s="209">
        <v>135.16201027379208</v>
      </c>
      <c r="I18" s="209">
        <v>135.43720185035696</v>
      </c>
      <c r="J18" s="209">
        <v>134.89516870364628</v>
      </c>
    </row>
    <row r="19" spans="7:10" x14ac:dyDescent="0.25">
      <c r="G19" s="239">
        <v>42339</v>
      </c>
      <c r="H19" s="209">
        <v>138.35781161388064</v>
      </c>
      <c r="I19" s="209">
        <v>139.90568593248523</v>
      </c>
      <c r="J19" s="209">
        <v>136.85690370557711</v>
      </c>
    </row>
    <row r="20" spans="7:10" x14ac:dyDescent="0.25">
      <c r="G20" s="239">
        <v>42370</v>
      </c>
      <c r="H20" s="209">
        <v>139.67747294640242</v>
      </c>
      <c r="I20" s="209">
        <v>142.61385233952049</v>
      </c>
      <c r="J20" s="209">
        <v>136.83019070911877</v>
      </c>
    </row>
    <row r="21" spans="7:10" x14ac:dyDescent="0.25">
      <c r="G21" s="239">
        <v>42401</v>
      </c>
      <c r="H21" s="209">
        <v>142.44347556817445</v>
      </c>
      <c r="I21" s="209">
        <v>145.49021019975982</v>
      </c>
      <c r="J21" s="209">
        <v>139.48918654865565</v>
      </c>
    </row>
    <row r="22" spans="7:10" x14ac:dyDescent="0.25">
      <c r="G22" s="239">
        <v>42430</v>
      </c>
      <c r="H22" s="209">
        <v>142.12361347314666</v>
      </c>
      <c r="I22" s="209">
        <v>144.67332965316254</v>
      </c>
      <c r="J22" s="209">
        <v>139.65126211198105</v>
      </c>
    </row>
    <row r="23" spans="7:10" x14ac:dyDescent="0.25">
      <c r="G23" s="239">
        <v>42461</v>
      </c>
      <c r="H23" s="209">
        <v>140.9433752379602</v>
      </c>
      <c r="I23" s="209">
        <v>144.13611790859107</v>
      </c>
      <c r="J23" s="209">
        <v>137.84750843150786</v>
      </c>
    </row>
    <row r="24" spans="7:10" x14ac:dyDescent="0.25">
      <c r="G24" s="239">
        <v>42491</v>
      </c>
      <c r="H24" s="209">
        <v>142.2804779957051</v>
      </c>
      <c r="I24" s="209">
        <v>144.80057711996054</v>
      </c>
      <c r="J24" s="209">
        <v>139.83684503413912</v>
      </c>
    </row>
    <row r="25" spans="7:10" x14ac:dyDescent="0.25">
      <c r="G25" s="239">
        <v>42522</v>
      </c>
      <c r="H25" s="209">
        <v>142.74984846145966</v>
      </c>
      <c r="I25" s="209">
        <v>144.57610814235849</v>
      </c>
      <c r="J25" s="209">
        <v>140.9790021047942</v>
      </c>
    </row>
    <row r="26" spans="7:10" x14ac:dyDescent="0.25">
      <c r="G26" s="239">
        <v>42552</v>
      </c>
      <c r="H26" s="209">
        <v>144.73143646606999</v>
      </c>
      <c r="I26" s="209">
        <v>147.36527824340686</v>
      </c>
      <c r="J26" s="209">
        <v>142.17751209035657</v>
      </c>
    </row>
    <row r="27" spans="7:10" x14ac:dyDescent="0.25">
      <c r="G27" s="239">
        <v>42583</v>
      </c>
      <c r="H27" s="209">
        <v>145.64614226968209</v>
      </c>
      <c r="I27" s="209">
        <v>147.11947135387112</v>
      </c>
      <c r="J27" s="209">
        <v>144.21751770539154</v>
      </c>
    </row>
    <row r="28" spans="7:10" x14ac:dyDescent="0.25">
      <c r="G28" s="239">
        <v>42614</v>
      </c>
      <c r="H28" s="209">
        <v>147.21244095447693</v>
      </c>
      <c r="I28" s="209">
        <v>148.7307906504542</v>
      </c>
      <c r="J28" s="209">
        <v>145.74016181729411</v>
      </c>
    </row>
    <row r="29" spans="7:10" x14ac:dyDescent="0.25">
      <c r="G29" s="239">
        <v>42644</v>
      </c>
      <c r="H29" s="209">
        <v>148.94188785887809</v>
      </c>
      <c r="I29" s="209">
        <v>155.66266229167314</v>
      </c>
      <c r="J29" s="209">
        <v>142.42503867101922</v>
      </c>
    </row>
    <row r="30" spans="7:10" x14ac:dyDescent="0.25">
      <c r="G30" s="239">
        <v>42675</v>
      </c>
      <c r="H30" s="209">
        <v>152.97924608612354</v>
      </c>
      <c r="I30" s="209">
        <v>158.52121738612183</v>
      </c>
      <c r="J30" s="209">
        <v>147.60543217127216</v>
      </c>
    </row>
    <row r="31" spans="7:10" x14ac:dyDescent="0.25">
      <c r="G31" s="239">
        <v>42705</v>
      </c>
      <c r="H31" s="209">
        <v>154.39556327824604</v>
      </c>
      <c r="I31" s="209">
        <v>162.20795254726346</v>
      </c>
      <c r="J31" s="209">
        <v>146.8202216011619</v>
      </c>
    </row>
    <row r="32" spans="7:10" x14ac:dyDescent="0.25">
      <c r="G32" s="239">
        <v>42736</v>
      </c>
      <c r="H32" s="209">
        <v>154.90347503393593</v>
      </c>
      <c r="I32" s="209">
        <v>162.64907552319366</v>
      </c>
      <c r="J32" s="209">
        <v>147.39289559660372</v>
      </c>
    </row>
    <row r="33" spans="7:10" x14ac:dyDescent="0.25">
      <c r="G33" s="239">
        <v>42767</v>
      </c>
      <c r="H33" s="209">
        <v>155.45859115277841</v>
      </c>
      <c r="I33" s="209">
        <v>163.68994183472932</v>
      </c>
      <c r="J33" s="209">
        <v>147.47700040857831</v>
      </c>
    </row>
    <row r="34" spans="7:10" x14ac:dyDescent="0.25">
      <c r="G34" s="239">
        <v>42795</v>
      </c>
      <c r="H34" s="209">
        <v>157.86207282967521</v>
      </c>
      <c r="I34" s="209">
        <v>165.86713146904714</v>
      </c>
      <c r="J34" s="209">
        <v>150.09990785681239</v>
      </c>
    </row>
    <row r="35" spans="7:10" x14ac:dyDescent="0.25">
      <c r="G35" s="239">
        <v>42826</v>
      </c>
      <c r="H35" s="209">
        <v>157.84555259837066</v>
      </c>
      <c r="I35" s="209">
        <v>164.63153300553648</v>
      </c>
      <c r="J35" s="209">
        <v>151.26547594984171</v>
      </c>
    </row>
    <row r="36" spans="7:10" x14ac:dyDescent="0.25">
      <c r="G36" s="239">
        <v>42856</v>
      </c>
      <c r="H36" s="209">
        <v>157.06619598288279</v>
      </c>
      <c r="I36" s="209">
        <v>162.49583413841694</v>
      </c>
      <c r="J36" s="209">
        <v>151.80130674160753</v>
      </c>
    </row>
    <row r="37" spans="7:10" x14ac:dyDescent="0.25">
      <c r="G37" s="239">
        <v>42887</v>
      </c>
      <c r="H37" s="209">
        <v>157.65963282998047</v>
      </c>
      <c r="I37" s="209">
        <v>162.22660138601714</v>
      </c>
      <c r="J37" s="209">
        <v>153.23123761704861</v>
      </c>
    </row>
    <row r="38" spans="7:10" x14ac:dyDescent="0.25">
      <c r="G38" s="239">
        <v>42917</v>
      </c>
      <c r="H38" s="209">
        <v>155.02669432978001</v>
      </c>
      <c r="I38" s="209">
        <v>155.70460435304233</v>
      </c>
      <c r="J38" s="209">
        <v>154.36935380619673</v>
      </c>
    </row>
    <row r="39" spans="7:10" x14ac:dyDescent="0.25">
      <c r="G39" s="239">
        <v>42948</v>
      </c>
      <c r="H39" s="209">
        <v>154.19136475712045</v>
      </c>
      <c r="I39" s="209">
        <v>154.7775407488254</v>
      </c>
      <c r="J39" s="209">
        <v>153.62297482323947</v>
      </c>
    </row>
    <row r="40" spans="7:10" x14ac:dyDescent="0.25">
      <c r="G40" s="239">
        <v>42979</v>
      </c>
      <c r="H40" s="209">
        <v>155.70595063461968</v>
      </c>
      <c r="I40" s="209">
        <v>157.28524917814758</v>
      </c>
      <c r="J40" s="209">
        <v>154.17457199162351</v>
      </c>
    </row>
    <row r="41" spans="7:10" x14ac:dyDescent="0.25">
      <c r="G41" s="239">
        <v>43009</v>
      </c>
      <c r="H41" s="209">
        <v>157.42329262609744</v>
      </c>
      <c r="I41" s="209">
        <v>159.4281555247326</v>
      </c>
      <c r="J41" s="209">
        <v>155.47926232372856</v>
      </c>
    </row>
    <row r="42" spans="7:10" x14ac:dyDescent="0.25">
      <c r="G42" s="239">
        <v>43040</v>
      </c>
      <c r="H42" s="209">
        <v>161.90843425623774</v>
      </c>
      <c r="I42" s="209">
        <v>167.38830082207258</v>
      </c>
      <c r="J42" s="209">
        <v>156.59484066129778</v>
      </c>
    </row>
    <row r="43" spans="7:10" x14ac:dyDescent="0.25">
      <c r="G43" s="239">
        <v>43070</v>
      </c>
      <c r="H43" s="209">
        <v>163.71297189106653</v>
      </c>
      <c r="I43" s="209">
        <v>170.24087618808414</v>
      </c>
      <c r="J43" s="209">
        <v>157.38314067267999</v>
      </c>
    </row>
    <row r="44" spans="7:10" x14ac:dyDescent="0.25">
      <c r="G44" s="239">
        <v>43101</v>
      </c>
      <c r="H44" s="209">
        <v>165.73359431747252</v>
      </c>
      <c r="I44" s="209">
        <v>171.90789690331101</v>
      </c>
      <c r="J44" s="209">
        <v>159.74663564262482</v>
      </c>
    </row>
    <row r="45" spans="7:10" x14ac:dyDescent="0.25">
      <c r="G45" s="239">
        <v>43132</v>
      </c>
      <c r="H45" s="209">
        <v>166.84802595293721</v>
      </c>
      <c r="I45" s="209">
        <v>173.71331192262608</v>
      </c>
      <c r="J45" s="209">
        <v>160.19105007264722</v>
      </c>
    </row>
    <row r="46" spans="7:10" x14ac:dyDescent="0.25">
      <c r="G46" s="239">
        <v>43160</v>
      </c>
      <c r="H46" s="209">
        <v>166.02418217965905</v>
      </c>
      <c r="I46" s="209">
        <v>172.235285316073</v>
      </c>
      <c r="J46" s="209">
        <v>160.00153957574511</v>
      </c>
    </row>
    <row r="47" spans="7:10" x14ac:dyDescent="0.25">
      <c r="G47" s="239">
        <v>43191</v>
      </c>
      <c r="H47" s="209">
        <v>168.80314321288324</v>
      </c>
      <c r="I47" s="209">
        <v>175.03808590485522</v>
      </c>
      <c r="J47" s="209">
        <v>162.75738440564612</v>
      </c>
    </row>
    <row r="48" spans="7:10" x14ac:dyDescent="0.25">
      <c r="G48" s="239">
        <v>43221</v>
      </c>
      <c r="H48" s="209">
        <v>168.18680139619201</v>
      </c>
      <c r="I48" s="209">
        <v>174.61887302971351</v>
      </c>
      <c r="J48" s="209">
        <v>161.94989503661756</v>
      </c>
    </row>
    <row r="49" spans="7:10" x14ac:dyDescent="0.25">
      <c r="G49" s="239">
        <v>43252</v>
      </c>
      <c r="H49" s="209">
        <v>163.12260547523971</v>
      </c>
      <c r="I49" s="209">
        <v>165.37612672313858</v>
      </c>
      <c r="J49" s="209">
        <v>160.93746174499773</v>
      </c>
    </row>
    <row r="50" spans="7:10" x14ac:dyDescent="0.25">
      <c r="G50" s="239">
        <v>43282</v>
      </c>
      <c r="H50" s="209">
        <v>159.71007303140297</v>
      </c>
      <c r="I50" s="209">
        <v>157.8172141839112</v>
      </c>
      <c r="J50" s="209">
        <v>161.54549776799502</v>
      </c>
    </row>
    <row r="51" spans="7:10" x14ac:dyDescent="0.25">
      <c r="G51" s="239">
        <v>43313</v>
      </c>
      <c r="H51" s="209">
        <v>156.79842619629463</v>
      </c>
      <c r="I51" s="209">
        <v>151.45546375375926</v>
      </c>
      <c r="J51" s="209">
        <v>161.9792696842847</v>
      </c>
    </row>
    <row r="52" spans="7:10" x14ac:dyDescent="0.25">
      <c r="G52" s="239">
        <v>43344</v>
      </c>
      <c r="H52" s="209">
        <v>159.67313068718744</v>
      </c>
      <c r="I52" s="209">
        <v>154.93642481059715</v>
      </c>
      <c r="J52" s="209">
        <v>164.26611296231869</v>
      </c>
    </row>
    <row r="53" spans="7:10" x14ac:dyDescent="0.25">
      <c r="G53" s="239">
        <v>43374</v>
      </c>
      <c r="H53" s="209">
        <v>163.96392423375531</v>
      </c>
      <c r="I53" s="209">
        <v>162.77519788112164</v>
      </c>
      <c r="J53" s="209">
        <v>165.11658163108513</v>
      </c>
    </row>
    <row r="54" spans="7:10" x14ac:dyDescent="0.25">
      <c r="G54" s="239">
        <v>43405</v>
      </c>
      <c r="H54" s="209">
        <v>166.76516395779959</v>
      </c>
      <c r="I54" s="209">
        <v>170.28772178718739</v>
      </c>
      <c r="J54" s="209">
        <v>163.34948941624455</v>
      </c>
    </row>
    <row r="55" spans="7:10" x14ac:dyDescent="0.25">
      <c r="G55" s="239">
        <v>43435</v>
      </c>
      <c r="H55" s="209">
        <v>168.69379791943828</v>
      </c>
      <c r="I55" s="209">
        <v>173.28924316353789</v>
      </c>
      <c r="J55" s="209">
        <v>164.23779007297262</v>
      </c>
    </row>
    <row r="56" spans="7:10" x14ac:dyDescent="0.25">
      <c r="G56" s="239">
        <v>43466</v>
      </c>
      <c r="H56" s="209">
        <v>168.78899585604032</v>
      </c>
      <c r="I56" s="209">
        <v>175.29212709920421</v>
      </c>
      <c r="J56" s="209">
        <v>162.48318601458016</v>
      </c>
    </row>
    <row r="57" spans="7:10" x14ac:dyDescent="0.25">
      <c r="G57" s="239">
        <v>43497</v>
      </c>
      <c r="H57" s="209">
        <v>170.67955804065483</v>
      </c>
      <c r="I57" s="209">
        <v>178.8347274324334</v>
      </c>
      <c r="J57" s="209">
        <v>162.77183705416707</v>
      </c>
    </row>
    <row r="58" spans="7:10" x14ac:dyDescent="0.25">
      <c r="G58" s="239">
        <v>43525</v>
      </c>
      <c r="H58" s="209">
        <v>171.08174505416255</v>
      </c>
      <c r="I58" s="209">
        <v>177.4722539230952</v>
      </c>
      <c r="J58" s="209">
        <v>164.88514034008517</v>
      </c>
    </row>
    <row r="59" spans="7:10" x14ac:dyDescent="0.25">
      <c r="G59" s="239">
        <v>43556</v>
      </c>
      <c r="H59" s="209">
        <v>170.81464939703795</v>
      </c>
      <c r="I59" s="209">
        <v>177.30923958064608</v>
      </c>
      <c r="J59" s="209">
        <v>164.51712145784757</v>
      </c>
    </row>
    <row r="60" spans="7:10" x14ac:dyDescent="0.25">
      <c r="G60" s="239">
        <v>43586</v>
      </c>
      <c r="H60" s="209">
        <v>170.89349522010909</v>
      </c>
      <c r="I60" s="209">
        <v>178.42719320575583</v>
      </c>
      <c r="J60" s="209">
        <v>163.58838863004635</v>
      </c>
    </row>
    <row r="61" spans="7:10" x14ac:dyDescent="0.25">
      <c r="G61" s="239">
        <v>43617</v>
      </c>
      <c r="H61" s="209">
        <v>167.06879216492655</v>
      </c>
      <c r="I61" s="209">
        <v>167.80886910554582</v>
      </c>
      <c r="J61" s="209">
        <v>166.35117102503318</v>
      </c>
    </row>
    <row r="62" spans="7:10" x14ac:dyDescent="0.25">
      <c r="G62" s="239">
        <v>43647</v>
      </c>
      <c r="H62" s="209">
        <v>157.76052633295316</v>
      </c>
      <c r="I62" s="209">
        <v>150.96246035056743</v>
      </c>
      <c r="J62" s="209">
        <v>164.35232184987191</v>
      </c>
    </row>
    <row r="63" spans="7:10" x14ac:dyDescent="0.25">
      <c r="G63" s="239">
        <v>43678</v>
      </c>
      <c r="H63" s="209">
        <v>154.58846127424661</v>
      </c>
      <c r="I63" s="209">
        <v>145.99849088666588</v>
      </c>
      <c r="J63" s="209">
        <v>162.9177902978299</v>
      </c>
    </row>
    <row r="64" spans="7:10" x14ac:dyDescent="0.25">
      <c r="G64" s="239">
        <v>43709</v>
      </c>
      <c r="H64" s="209">
        <v>158.06370822329171</v>
      </c>
      <c r="I64" s="209">
        <v>155.12338568774686</v>
      </c>
      <c r="J64" s="209">
        <v>160.91481395811678</v>
      </c>
    </row>
    <row r="65" spans="7:10" x14ac:dyDescent="0.25">
      <c r="G65" s="239">
        <v>43739</v>
      </c>
      <c r="H65" s="209">
        <v>169.38452555820714</v>
      </c>
      <c r="I65" s="209">
        <v>174.02584935180312</v>
      </c>
      <c r="J65" s="209">
        <v>164.88403123313466</v>
      </c>
    </row>
    <row r="66" spans="7:10" x14ac:dyDescent="0.25">
      <c r="G66" s="239">
        <v>43770</v>
      </c>
      <c r="H66" s="209">
        <v>175.68040416351445</v>
      </c>
      <c r="I66" s="209">
        <v>187.89793399822025</v>
      </c>
      <c r="J66" s="209">
        <v>163.83358499451703</v>
      </c>
    </row>
    <row r="67" spans="7:10" x14ac:dyDescent="0.25">
      <c r="G67" s="239">
        <v>43800</v>
      </c>
      <c r="H67" s="209">
        <v>180.01264505938488</v>
      </c>
      <c r="I67" s="209">
        <v>196.78234196229829</v>
      </c>
      <c r="J67" s="209">
        <v>163.75178305081715</v>
      </c>
    </row>
    <row r="68" spans="7:10" x14ac:dyDescent="0.25">
      <c r="G68" s="239">
        <v>43831</v>
      </c>
      <c r="H68" s="209">
        <v>183.83407253300444</v>
      </c>
      <c r="I68" s="209">
        <v>202.34115243196246</v>
      </c>
      <c r="J68" s="209">
        <v>165.88854410987531</v>
      </c>
    </row>
    <row r="69" spans="7:10" x14ac:dyDescent="0.25">
      <c r="G69" s="239">
        <v>43862</v>
      </c>
      <c r="H69" s="209">
        <v>181.18170931637997</v>
      </c>
      <c r="I69" s="209">
        <v>199.44294953368049</v>
      </c>
      <c r="J69" s="209">
        <v>163.47456117900111</v>
      </c>
    </row>
    <row r="70" spans="7:10" x14ac:dyDescent="0.25">
      <c r="G70" s="239">
        <v>43891</v>
      </c>
      <c r="H70" s="209">
        <v>67.065006232248791</v>
      </c>
      <c r="I70" s="209">
        <v>62.620979918680185</v>
      </c>
      <c r="J70" s="209">
        <v>71.374189580388347</v>
      </c>
    </row>
    <row r="71" spans="7:10" x14ac:dyDescent="0.25">
      <c r="G71" s="239">
        <v>43922</v>
      </c>
      <c r="H71" s="209">
        <v>6.5431615774608538</v>
      </c>
      <c r="I71" s="209">
        <v>2.7570732052673805</v>
      </c>
      <c r="J71" s="209">
        <v>10.214370480573749</v>
      </c>
    </row>
    <row r="72" spans="7:10" x14ac:dyDescent="0.25">
      <c r="G72" s="239">
        <v>43952</v>
      </c>
      <c r="H72" s="209">
        <v>14.560755413994283</v>
      </c>
      <c r="I72" s="209">
        <v>3.1953100846551541</v>
      </c>
      <c r="J72" s="209">
        <v>25.581344470329309</v>
      </c>
    </row>
    <row r="73" spans="7:10" x14ac:dyDescent="0.25">
      <c r="G73" s="239">
        <v>43983</v>
      </c>
      <c r="H73" s="209">
        <v>48.124277229353105</v>
      </c>
      <c r="I73" s="209">
        <v>12.775321285443878</v>
      </c>
      <c r="J73" s="209">
        <v>82.400656705894676</v>
      </c>
    </row>
    <row r="74" spans="7:10" x14ac:dyDescent="0.25">
      <c r="G74" s="239">
        <v>44013</v>
      </c>
      <c r="H74" s="209">
        <v>86.151777436793594</v>
      </c>
      <c r="I74" s="209">
        <v>36.751963658897026</v>
      </c>
      <c r="J74" s="209">
        <v>134.05267628677566</v>
      </c>
    </row>
    <row r="75" spans="7:10" x14ac:dyDescent="0.25">
      <c r="G75" s="239">
        <v>44044</v>
      </c>
      <c r="H75" s="209">
        <v>96.849995608291295</v>
      </c>
      <c r="I75" s="209">
        <v>39.026178732605935</v>
      </c>
      <c r="J75" s="209">
        <v>152.9192920581782</v>
      </c>
    </row>
    <row r="76" spans="7:10" x14ac:dyDescent="0.25">
      <c r="G76" s="239">
        <v>44075</v>
      </c>
      <c r="H76" s="209">
        <v>72.037183852863919</v>
      </c>
      <c r="I76" s="209">
        <v>13.10536125593282</v>
      </c>
      <c r="J76" s="209">
        <v>129.18086633621277</v>
      </c>
    </row>
    <row r="77" spans="7:10" x14ac:dyDescent="0.25">
      <c r="G77" s="239">
        <v>44105</v>
      </c>
      <c r="H77" s="209">
        <v>72.009834083371118</v>
      </c>
      <c r="I77" s="209">
        <v>13.228008181678078</v>
      </c>
      <c r="J77" s="209">
        <v>129.00807114948151</v>
      </c>
    </row>
    <row r="78" spans="7:10" x14ac:dyDescent="0.25">
      <c r="G78" s="239">
        <v>44136</v>
      </c>
      <c r="H78" s="209">
        <v>26.726573178069767</v>
      </c>
      <c r="I78" s="209">
        <v>13.364970175627017</v>
      </c>
      <c r="J78" s="209">
        <v>39.682751449737722</v>
      </c>
    </row>
    <row r="79" spans="7:10" x14ac:dyDescent="0.25">
      <c r="G79" s="239">
        <v>44166</v>
      </c>
      <c r="H79" s="209">
        <v>14.476943227442529</v>
      </c>
      <c r="I79" s="209">
        <v>8.9970764540221229</v>
      </c>
      <c r="J79" s="209">
        <v>19.790537023669287</v>
      </c>
    </row>
    <row r="80" spans="7:10" x14ac:dyDescent="0.25">
      <c r="G80" s="239">
        <v>44197</v>
      </c>
      <c r="H80" s="209">
        <v>19.054425759289174</v>
      </c>
      <c r="I80" s="209">
        <v>13.724021809477463</v>
      </c>
      <c r="J80" s="209">
        <v>24.223091810895234</v>
      </c>
    </row>
    <row r="81" spans="7:10" x14ac:dyDescent="0.25">
      <c r="G81" s="239">
        <v>44228</v>
      </c>
      <c r="H81" s="209">
        <v>18.007973085211518</v>
      </c>
      <c r="I81" s="209">
        <v>14.35009222265348</v>
      </c>
      <c r="J81" s="209">
        <v>21.55486461784875</v>
      </c>
    </row>
    <row r="82" spans="7:10" x14ac:dyDescent="0.25">
      <c r="G82" s="239">
        <v>44256</v>
      </c>
      <c r="H82" s="209">
        <v>20.457468501990874</v>
      </c>
      <c r="I82" s="209">
        <v>17.323248621064106</v>
      </c>
      <c r="J82" s="209">
        <v>23.496588247763086</v>
      </c>
    </row>
    <row r="83" spans="7:10" x14ac:dyDescent="0.25">
      <c r="G83" s="239">
        <v>44287</v>
      </c>
      <c r="H83" s="209">
        <v>19.076362786584106</v>
      </c>
      <c r="I83" s="209">
        <v>12.918226285685913</v>
      </c>
      <c r="J83" s="209">
        <v>25.04764589627656</v>
      </c>
    </row>
    <row r="84" spans="7:10" x14ac:dyDescent="0.25">
      <c r="G84" s="239">
        <v>44317</v>
      </c>
      <c r="H84" s="209">
        <v>44.96155505287274</v>
      </c>
      <c r="I84" s="209">
        <v>17.716685213945205</v>
      </c>
      <c r="J84" s="209">
        <v>71.379746833978771</v>
      </c>
    </row>
    <row r="85" spans="7:10" x14ac:dyDescent="0.25">
      <c r="G85" s="239">
        <v>44348</v>
      </c>
      <c r="H85" s="209">
        <v>83.768124805205545</v>
      </c>
      <c r="I85" s="209">
        <v>26.836867276377234</v>
      </c>
      <c r="J85" s="209">
        <v>138.97194440970128</v>
      </c>
    </row>
    <row r="86" spans="7:10" x14ac:dyDescent="0.25">
      <c r="G86" s="239">
        <v>44378</v>
      </c>
      <c r="H86" s="209">
        <v>93.696207682819434</v>
      </c>
      <c r="I86" s="209">
        <v>41.387926127891554</v>
      </c>
      <c r="J86" s="209">
        <v>144.41732406281872</v>
      </c>
    </row>
    <row r="87" spans="7:10" x14ac:dyDescent="0.25">
      <c r="G87" s="239">
        <v>44409</v>
      </c>
      <c r="H87" s="209">
        <v>102.87101471631937</v>
      </c>
      <c r="I87" s="209">
        <v>55.999199858942703</v>
      </c>
      <c r="J87" s="209">
        <v>148.32062050821156</v>
      </c>
    </row>
    <row r="88" spans="7:10" x14ac:dyDescent="0.25">
      <c r="G88" s="239">
        <v>44440</v>
      </c>
      <c r="H88" s="209">
        <v>109.19909651174891</v>
      </c>
      <c r="I88" s="209">
        <v>67.840742111606261</v>
      </c>
      <c r="J88" s="209">
        <v>149.3025341406852</v>
      </c>
    </row>
    <row r="89" spans="7:10" x14ac:dyDescent="0.25">
      <c r="G89" s="239">
        <v>44470</v>
      </c>
      <c r="H89" s="209">
        <v>115.51498086533995</v>
      </c>
      <c r="I89" s="209">
        <v>79.205373411421135</v>
      </c>
      <c r="J89" s="209">
        <v>150.72286326247834</v>
      </c>
    </row>
    <row r="90" spans="7:10" x14ac:dyDescent="0.25">
      <c r="G90" s="239">
        <v>44501</v>
      </c>
      <c r="H90" s="209">
        <v>112.43221259582312</v>
      </c>
      <c r="I90" s="209">
        <v>99.316189166730766</v>
      </c>
      <c r="J90" s="209">
        <v>125.15026279770585</v>
      </c>
    </row>
    <row r="91" spans="7:10" x14ac:dyDescent="0.25">
      <c r="G91" s="239">
        <v>44531</v>
      </c>
      <c r="H91" s="209">
        <v>105.13125858247609</v>
      </c>
      <c r="I91" s="209">
        <v>98.283998987062262</v>
      </c>
      <c r="J91" s="209">
        <v>111.77075505414582</v>
      </c>
    </row>
    <row r="92" spans="7:10" x14ac:dyDescent="0.25">
      <c r="G92" s="239">
        <v>44562</v>
      </c>
      <c r="H92" s="209">
        <v>104.08036765517174</v>
      </c>
      <c r="I92" s="209">
        <v>101.16509389497115</v>
      </c>
      <c r="J92" s="209">
        <v>106.90718465766531</v>
      </c>
    </row>
    <row r="93" spans="7:10" x14ac:dyDescent="0.25">
      <c r="G93" s="239"/>
    </row>
    <row r="94" spans="7:10" x14ac:dyDescent="0.25">
      <c r="G94" s="239"/>
    </row>
    <row r="95" spans="7:10" x14ac:dyDescent="0.25">
      <c r="G95" s="239"/>
    </row>
    <row r="96" spans="7:10" x14ac:dyDescent="0.25">
      <c r="G96" s="239"/>
    </row>
    <row r="97" spans="7:7" x14ac:dyDescent="0.25">
      <c r="G97" s="239"/>
    </row>
    <row r="98" spans="7:7" x14ac:dyDescent="0.25">
      <c r="G98" s="239"/>
    </row>
  </sheetData>
  <hyperlinks>
    <hyperlink ref="C1" location="Jegyzék_index!A1" display="Vissza a jegyzékre / Return to the Index" xr:uid="{B7184F5B-EB0C-47E2-9AC6-7E81EDE632AA}"/>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28D04-57A0-4003-B24B-472E449ECA13}">
  <dimension ref="A1:I26"/>
  <sheetViews>
    <sheetView zoomScale="75" zoomScaleNormal="75" workbookViewId="0"/>
  </sheetViews>
  <sheetFormatPr defaultColWidth="9" defaultRowHeight="15.75" x14ac:dyDescent="0.25"/>
  <cols>
    <col min="1" max="1" width="14.28515625" style="106" customWidth="1"/>
    <col min="2" max="2" width="105" style="106" customWidth="1"/>
    <col min="3" max="3" width="12" style="106" bestFit="1" customWidth="1"/>
    <col min="4" max="4" width="18.85546875" style="106" bestFit="1" customWidth="1"/>
    <col min="5" max="5" width="20.140625" style="106" bestFit="1" customWidth="1"/>
    <col min="6" max="8" width="5.85546875" style="106" bestFit="1" customWidth="1"/>
    <col min="9" max="226" width="9" style="106"/>
    <col min="227" max="227" width="9.85546875" style="106" bestFit="1" customWidth="1"/>
    <col min="228" max="228" width="13.5703125" style="106" bestFit="1" customWidth="1"/>
    <col min="229" max="229" width="12" style="106" bestFit="1" customWidth="1"/>
    <col min="230" max="230" width="6.85546875" style="106" bestFit="1" customWidth="1"/>
    <col min="231" max="241" width="9" style="106"/>
    <col min="242" max="242" width="12.7109375" style="106" bestFit="1" customWidth="1"/>
    <col min="243" max="247" width="9" style="106"/>
    <col min="248" max="248" width="12" style="106" bestFit="1" customWidth="1"/>
    <col min="249" max="249" width="13.5703125" style="106" bestFit="1" customWidth="1"/>
    <col min="250" max="482" width="9" style="106"/>
    <col min="483" max="483" width="9.85546875" style="106" bestFit="1" customWidth="1"/>
    <col min="484" max="484" width="13.5703125" style="106" bestFit="1" customWidth="1"/>
    <col min="485" max="485" width="12" style="106" bestFit="1" customWidth="1"/>
    <col min="486" max="486" width="6.85546875" style="106" bestFit="1" customWidth="1"/>
    <col min="487" max="497" width="9" style="106"/>
    <col min="498" max="498" width="12.7109375" style="106" bestFit="1" customWidth="1"/>
    <col min="499" max="503" width="9" style="106"/>
    <col min="504" max="504" width="12" style="106" bestFit="1" customWidth="1"/>
    <col min="505" max="505" width="13.5703125" style="106" bestFit="1" customWidth="1"/>
    <col min="506" max="738" width="9" style="106"/>
    <col min="739" max="739" width="9.85546875" style="106" bestFit="1" customWidth="1"/>
    <col min="740" max="740" width="13.5703125" style="106" bestFit="1" customWidth="1"/>
    <col min="741" max="741" width="12" style="106" bestFit="1" customWidth="1"/>
    <col min="742" max="742" width="6.85546875" style="106" bestFit="1" customWidth="1"/>
    <col min="743" max="753" width="9" style="106"/>
    <col min="754" max="754" width="12.7109375" style="106" bestFit="1" customWidth="1"/>
    <col min="755" max="759" width="9" style="106"/>
    <col min="760" max="760" width="12" style="106" bestFit="1" customWidth="1"/>
    <col min="761" max="761" width="13.5703125" style="106" bestFit="1" customWidth="1"/>
    <col min="762" max="994" width="9" style="106"/>
    <col min="995" max="995" width="9.85546875" style="106" bestFit="1" customWidth="1"/>
    <col min="996" max="996" width="13.5703125" style="106" bestFit="1" customWidth="1"/>
    <col min="997" max="997" width="12" style="106" bestFit="1" customWidth="1"/>
    <col min="998" max="998" width="6.85546875" style="106" bestFit="1" customWidth="1"/>
    <col min="999" max="1009" width="9" style="106"/>
    <col min="1010" max="1010" width="12.7109375" style="106" bestFit="1" customWidth="1"/>
    <col min="1011" max="1015" width="9" style="106"/>
    <col min="1016" max="1016" width="12" style="106" bestFit="1" customWidth="1"/>
    <col min="1017" max="1017" width="13.5703125" style="106" bestFit="1" customWidth="1"/>
    <col min="1018" max="1250" width="9" style="106"/>
    <col min="1251" max="1251" width="9.85546875" style="106" bestFit="1" customWidth="1"/>
    <col min="1252" max="1252" width="13.5703125" style="106" bestFit="1" customWidth="1"/>
    <col min="1253" max="1253" width="12" style="106" bestFit="1" customWidth="1"/>
    <col min="1254" max="1254" width="6.85546875" style="106" bestFit="1" customWidth="1"/>
    <col min="1255" max="1265" width="9" style="106"/>
    <col min="1266" max="1266" width="12.7109375" style="106" bestFit="1" customWidth="1"/>
    <col min="1267" max="1271" width="9" style="106"/>
    <col min="1272" max="1272" width="12" style="106" bestFit="1" customWidth="1"/>
    <col min="1273" max="1273" width="13.5703125" style="106" bestFit="1" customWidth="1"/>
    <col min="1274" max="1506" width="9" style="106"/>
    <col min="1507" max="1507" width="9.85546875" style="106" bestFit="1" customWidth="1"/>
    <col min="1508" max="1508" width="13.5703125" style="106" bestFit="1" customWidth="1"/>
    <col min="1509" max="1509" width="12" style="106" bestFit="1" customWidth="1"/>
    <col min="1510" max="1510" width="6.85546875" style="106" bestFit="1" customWidth="1"/>
    <col min="1511" max="1521" width="9" style="106"/>
    <col min="1522" max="1522" width="12.7109375" style="106" bestFit="1" customWidth="1"/>
    <col min="1523" max="1527" width="9" style="106"/>
    <col min="1528" max="1528" width="12" style="106" bestFit="1" customWidth="1"/>
    <col min="1529" max="1529" width="13.5703125" style="106" bestFit="1" customWidth="1"/>
    <col min="1530" max="1762" width="9" style="106"/>
    <col min="1763" max="1763" width="9.85546875" style="106" bestFit="1" customWidth="1"/>
    <col min="1764" max="1764" width="13.5703125" style="106" bestFit="1" customWidth="1"/>
    <col min="1765" max="1765" width="12" style="106" bestFit="1" customWidth="1"/>
    <col min="1766" max="1766" width="6.85546875" style="106" bestFit="1" customWidth="1"/>
    <col min="1767" max="1777" width="9" style="106"/>
    <col min="1778" max="1778" width="12.7109375" style="106" bestFit="1" customWidth="1"/>
    <col min="1779" max="1783" width="9" style="106"/>
    <col min="1784" max="1784" width="12" style="106" bestFit="1" customWidth="1"/>
    <col min="1785" max="1785" width="13.5703125" style="106" bestFit="1" customWidth="1"/>
    <col min="1786" max="2018" width="9" style="106"/>
    <col min="2019" max="2019" width="9.85546875" style="106" bestFit="1" customWidth="1"/>
    <col min="2020" max="2020" width="13.5703125" style="106" bestFit="1" customWidth="1"/>
    <col min="2021" max="2021" width="12" style="106" bestFit="1" customWidth="1"/>
    <col min="2022" max="2022" width="6.85546875" style="106" bestFit="1" customWidth="1"/>
    <col min="2023" max="2033" width="9" style="106"/>
    <col min="2034" max="2034" width="12.7109375" style="106" bestFit="1" customWidth="1"/>
    <col min="2035" max="2039" width="9" style="106"/>
    <col min="2040" max="2040" width="12" style="106" bestFit="1" customWidth="1"/>
    <col min="2041" max="2041" width="13.5703125" style="106" bestFit="1" customWidth="1"/>
    <col min="2042" max="2274" width="9" style="106"/>
    <col min="2275" max="2275" width="9.85546875" style="106" bestFit="1" customWidth="1"/>
    <col min="2276" max="2276" width="13.5703125" style="106" bestFit="1" customWidth="1"/>
    <col min="2277" max="2277" width="12" style="106" bestFit="1" customWidth="1"/>
    <col min="2278" max="2278" width="6.85546875" style="106" bestFit="1" customWidth="1"/>
    <col min="2279" max="2289" width="9" style="106"/>
    <col min="2290" max="2290" width="12.7109375" style="106" bestFit="1" customWidth="1"/>
    <col min="2291" max="2295" width="9" style="106"/>
    <col min="2296" max="2296" width="12" style="106" bestFit="1" customWidth="1"/>
    <col min="2297" max="2297" width="13.5703125" style="106" bestFit="1" customWidth="1"/>
    <col min="2298" max="2530" width="9" style="106"/>
    <col min="2531" max="2531" width="9.85546875" style="106" bestFit="1" customWidth="1"/>
    <col min="2532" max="2532" width="13.5703125" style="106" bestFit="1" customWidth="1"/>
    <col min="2533" max="2533" width="12" style="106" bestFit="1" customWidth="1"/>
    <col min="2534" max="2534" width="6.85546875" style="106" bestFit="1" customWidth="1"/>
    <col min="2535" max="2545" width="9" style="106"/>
    <col min="2546" max="2546" width="12.7109375" style="106" bestFit="1" customWidth="1"/>
    <col min="2547" max="2551" width="9" style="106"/>
    <col min="2552" max="2552" width="12" style="106" bestFit="1" customWidth="1"/>
    <col min="2553" max="2553" width="13.5703125" style="106" bestFit="1" customWidth="1"/>
    <col min="2554" max="2786" width="9" style="106"/>
    <col min="2787" max="2787" width="9.85546875" style="106" bestFit="1" customWidth="1"/>
    <col min="2788" max="2788" width="13.5703125" style="106" bestFit="1" customWidth="1"/>
    <col min="2789" max="2789" width="12" style="106" bestFit="1" customWidth="1"/>
    <col min="2790" max="2790" width="6.85546875" style="106" bestFit="1" customWidth="1"/>
    <col min="2791" max="2801" width="9" style="106"/>
    <col min="2802" max="2802" width="12.7109375" style="106" bestFit="1" customWidth="1"/>
    <col min="2803" max="2807" width="9" style="106"/>
    <col min="2808" max="2808" width="12" style="106" bestFit="1" customWidth="1"/>
    <col min="2809" max="2809" width="13.5703125" style="106" bestFit="1" customWidth="1"/>
    <col min="2810" max="3042" width="9" style="106"/>
    <col min="3043" max="3043" width="9.85546875" style="106" bestFit="1" customWidth="1"/>
    <col min="3044" max="3044" width="13.5703125" style="106" bestFit="1" customWidth="1"/>
    <col min="3045" max="3045" width="12" style="106" bestFit="1" customWidth="1"/>
    <col min="3046" max="3046" width="6.85546875" style="106" bestFit="1" customWidth="1"/>
    <col min="3047" max="3057" width="9" style="106"/>
    <col min="3058" max="3058" width="12.7109375" style="106" bestFit="1" customWidth="1"/>
    <col min="3059" max="3063" width="9" style="106"/>
    <col min="3064" max="3064" width="12" style="106" bestFit="1" customWidth="1"/>
    <col min="3065" max="3065" width="13.5703125" style="106" bestFit="1" customWidth="1"/>
    <col min="3066" max="3298" width="9" style="106"/>
    <col min="3299" max="3299" width="9.85546875" style="106" bestFit="1" customWidth="1"/>
    <col min="3300" max="3300" width="13.5703125" style="106" bestFit="1" customWidth="1"/>
    <col min="3301" max="3301" width="12" style="106" bestFit="1" customWidth="1"/>
    <col min="3302" max="3302" width="6.85546875" style="106" bestFit="1" customWidth="1"/>
    <col min="3303" max="3313" width="9" style="106"/>
    <col min="3314" max="3314" width="12.7109375" style="106" bestFit="1" customWidth="1"/>
    <col min="3315" max="3319" width="9" style="106"/>
    <col min="3320" max="3320" width="12" style="106" bestFit="1" customWidth="1"/>
    <col min="3321" max="3321" width="13.5703125" style="106" bestFit="1" customWidth="1"/>
    <col min="3322" max="3554" width="9" style="106"/>
    <col min="3555" max="3555" width="9.85546875" style="106" bestFit="1" customWidth="1"/>
    <col min="3556" max="3556" width="13.5703125" style="106" bestFit="1" customWidth="1"/>
    <col min="3557" max="3557" width="12" style="106" bestFit="1" customWidth="1"/>
    <col min="3558" max="3558" width="6.85546875" style="106" bestFit="1" customWidth="1"/>
    <col min="3559" max="3569" width="9" style="106"/>
    <col min="3570" max="3570" width="12.7109375" style="106" bestFit="1" customWidth="1"/>
    <col min="3571" max="3575" width="9" style="106"/>
    <col min="3576" max="3576" width="12" style="106" bestFit="1" customWidth="1"/>
    <col min="3577" max="3577" width="13.5703125" style="106" bestFit="1" customWidth="1"/>
    <col min="3578" max="3810" width="9" style="106"/>
    <col min="3811" max="3811" width="9.85546875" style="106" bestFit="1" customWidth="1"/>
    <col min="3812" max="3812" width="13.5703125" style="106" bestFit="1" customWidth="1"/>
    <col min="3813" max="3813" width="12" style="106" bestFit="1" customWidth="1"/>
    <col min="3814" max="3814" width="6.85546875" style="106" bestFit="1" customWidth="1"/>
    <col min="3815" max="3825" width="9" style="106"/>
    <col min="3826" max="3826" width="12.7109375" style="106" bestFit="1" customWidth="1"/>
    <col min="3827" max="3831" width="9" style="106"/>
    <col min="3832" max="3832" width="12" style="106" bestFit="1" customWidth="1"/>
    <col min="3833" max="3833" width="13.5703125" style="106" bestFit="1" customWidth="1"/>
    <col min="3834" max="4066" width="9" style="106"/>
    <col min="4067" max="4067" width="9.85546875" style="106" bestFit="1" customWidth="1"/>
    <col min="4068" max="4068" width="13.5703125" style="106" bestFit="1" customWidth="1"/>
    <col min="4069" max="4069" width="12" style="106" bestFit="1" customWidth="1"/>
    <col min="4070" max="4070" width="6.85546875" style="106" bestFit="1" customWidth="1"/>
    <col min="4071" max="4081" width="9" style="106"/>
    <col min="4082" max="4082" width="12.7109375" style="106" bestFit="1" customWidth="1"/>
    <col min="4083" max="4087" width="9" style="106"/>
    <col min="4088" max="4088" width="12" style="106" bestFit="1" customWidth="1"/>
    <col min="4089" max="4089" width="13.5703125" style="106" bestFit="1" customWidth="1"/>
    <col min="4090" max="4322" width="9" style="106"/>
    <col min="4323" max="4323" width="9.85546875" style="106" bestFit="1" customWidth="1"/>
    <col min="4324" max="4324" width="13.5703125" style="106" bestFit="1" customWidth="1"/>
    <col min="4325" max="4325" width="12" style="106" bestFit="1" customWidth="1"/>
    <col min="4326" max="4326" width="6.85546875" style="106" bestFit="1" customWidth="1"/>
    <col min="4327" max="4337" width="9" style="106"/>
    <col min="4338" max="4338" width="12.7109375" style="106" bestFit="1" customWidth="1"/>
    <col min="4339" max="4343" width="9" style="106"/>
    <col min="4344" max="4344" width="12" style="106" bestFit="1" customWidth="1"/>
    <col min="4345" max="4345" width="13.5703125" style="106" bestFit="1" customWidth="1"/>
    <col min="4346" max="4578" width="9" style="106"/>
    <col min="4579" max="4579" width="9.85546875" style="106" bestFit="1" customWidth="1"/>
    <col min="4580" max="4580" width="13.5703125" style="106" bestFit="1" customWidth="1"/>
    <col min="4581" max="4581" width="12" style="106" bestFit="1" customWidth="1"/>
    <col min="4582" max="4582" width="6.85546875" style="106" bestFit="1" customWidth="1"/>
    <col min="4583" max="4593" width="9" style="106"/>
    <col min="4594" max="4594" width="12.7109375" style="106" bestFit="1" customWidth="1"/>
    <col min="4595" max="4599" width="9" style="106"/>
    <col min="4600" max="4600" width="12" style="106" bestFit="1" customWidth="1"/>
    <col min="4601" max="4601" width="13.5703125" style="106" bestFit="1" customWidth="1"/>
    <col min="4602" max="4834" width="9" style="106"/>
    <col min="4835" max="4835" width="9.85546875" style="106" bestFit="1" customWidth="1"/>
    <col min="4836" max="4836" width="13.5703125" style="106" bestFit="1" customWidth="1"/>
    <col min="4837" max="4837" width="12" style="106" bestFit="1" customWidth="1"/>
    <col min="4838" max="4838" width="6.85546875" style="106" bestFit="1" customWidth="1"/>
    <col min="4839" max="4849" width="9" style="106"/>
    <col min="4850" max="4850" width="12.7109375" style="106" bestFit="1" customWidth="1"/>
    <col min="4851" max="4855" width="9" style="106"/>
    <col min="4856" max="4856" width="12" style="106" bestFit="1" customWidth="1"/>
    <col min="4857" max="4857" width="13.5703125" style="106" bestFit="1" customWidth="1"/>
    <col min="4858" max="5090" width="9" style="106"/>
    <col min="5091" max="5091" width="9.85546875" style="106" bestFit="1" customWidth="1"/>
    <col min="5092" max="5092" width="13.5703125" style="106" bestFit="1" customWidth="1"/>
    <col min="5093" max="5093" width="12" style="106" bestFit="1" customWidth="1"/>
    <col min="5094" max="5094" width="6.85546875" style="106" bestFit="1" customWidth="1"/>
    <col min="5095" max="5105" width="9" style="106"/>
    <col min="5106" max="5106" width="12.7109375" style="106" bestFit="1" customWidth="1"/>
    <col min="5107" max="5111" width="9" style="106"/>
    <col min="5112" max="5112" width="12" style="106" bestFit="1" customWidth="1"/>
    <col min="5113" max="5113" width="13.5703125" style="106" bestFit="1" customWidth="1"/>
    <col min="5114" max="5346" width="9" style="106"/>
    <col min="5347" max="5347" width="9.85546875" style="106" bestFit="1" customWidth="1"/>
    <col min="5348" max="5348" width="13.5703125" style="106" bestFit="1" customWidth="1"/>
    <col min="5349" max="5349" width="12" style="106" bestFit="1" customWidth="1"/>
    <col min="5350" max="5350" width="6.85546875" style="106" bestFit="1" customWidth="1"/>
    <col min="5351" max="5361" width="9" style="106"/>
    <col min="5362" max="5362" width="12.7109375" style="106" bestFit="1" customWidth="1"/>
    <col min="5363" max="5367" width="9" style="106"/>
    <col min="5368" max="5368" width="12" style="106" bestFit="1" customWidth="1"/>
    <col min="5369" max="5369" width="13.5703125" style="106" bestFit="1" customWidth="1"/>
    <col min="5370" max="5602" width="9" style="106"/>
    <col min="5603" max="5603" width="9.85546875" style="106" bestFit="1" customWidth="1"/>
    <col min="5604" max="5604" width="13.5703125" style="106" bestFit="1" customWidth="1"/>
    <col min="5605" max="5605" width="12" style="106" bestFit="1" customWidth="1"/>
    <col min="5606" max="5606" width="6.85546875" style="106" bestFit="1" customWidth="1"/>
    <col min="5607" max="5617" width="9" style="106"/>
    <col min="5618" max="5618" width="12.7109375" style="106" bestFit="1" customWidth="1"/>
    <col min="5619" max="5623" width="9" style="106"/>
    <col min="5624" max="5624" width="12" style="106" bestFit="1" customWidth="1"/>
    <col min="5625" max="5625" width="13.5703125" style="106" bestFit="1" customWidth="1"/>
    <col min="5626" max="5858" width="9" style="106"/>
    <col min="5859" max="5859" width="9.85546875" style="106" bestFit="1" customWidth="1"/>
    <col min="5860" max="5860" width="13.5703125" style="106" bestFit="1" customWidth="1"/>
    <col min="5861" max="5861" width="12" style="106" bestFit="1" customWidth="1"/>
    <col min="5862" max="5862" width="6.85546875" style="106" bestFit="1" customWidth="1"/>
    <col min="5863" max="5873" width="9" style="106"/>
    <col min="5874" max="5874" width="12.7109375" style="106" bestFit="1" customWidth="1"/>
    <col min="5875" max="5879" width="9" style="106"/>
    <col min="5880" max="5880" width="12" style="106" bestFit="1" customWidth="1"/>
    <col min="5881" max="5881" width="13.5703125" style="106" bestFit="1" customWidth="1"/>
    <col min="5882" max="6114" width="9" style="106"/>
    <col min="6115" max="6115" width="9.85546875" style="106" bestFit="1" customWidth="1"/>
    <col min="6116" max="6116" width="13.5703125" style="106" bestFit="1" customWidth="1"/>
    <col min="6117" max="6117" width="12" style="106" bestFit="1" customWidth="1"/>
    <col min="6118" max="6118" width="6.85546875" style="106" bestFit="1" customWidth="1"/>
    <col min="6119" max="6129" width="9" style="106"/>
    <col min="6130" max="6130" width="12.7109375" style="106" bestFit="1" customWidth="1"/>
    <col min="6131" max="6135" width="9" style="106"/>
    <col min="6136" max="6136" width="12" style="106" bestFit="1" customWidth="1"/>
    <col min="6137" max="6137" width="13.5703125" style="106" bestFit="1" customWidth="1"/>
    <col min="6138" max="6370" width="9" style="106"/>
    <col min="6371" max="6371" width="9.85546875" style="106" bestFit="1" customWidth="1"/>
    <col min="6372" max="6372" width="13.5703125" style="106" bestFit="1" customWidth="1"/>
    <col min="6373" max="6373" width="12" style="106" bestFit="1" customWidth="1"/>
    <col min="6374" max="6374" width="6.85546875" style="106" bestFit="1" customWidth="1"/>
    <col min="6375" max="6385" width="9" style="106"/>
    <col min="6386" max="6386" width="12.7109375" style="106" bestFit="1" customWidth="1"/>
    <col min="6387" max="6391" width="9" style="106"/>
    <col min="6392" max="6392" width="12" style="106" bestFit="1" customWidth="1"/>
    <col min="6393" max="6393" width="13.5703125" style="106" bestFit="1" customWidth="1"/>
    <col min="6394" max="6626" width="9" style="106"/>
    <col min="6627" max="6627" width="9.85546875" style="106" bestFit="1" customWidth="1"/>
    <col min="6628" max="6628" width="13.5703125" style="106" bestFit="1" customWidth="1"/>
    <col min="6629" max="6629" width="12" style="106" bestFit="1" customWidth="1"/>
    <col min="6630" max="6630" width="6.85546875" style="106" bestFit="1" customWidth="1"/>
    <col min="6631" max="6641" width="9" style="106"/>
    <col min="6642" max="6642" width="12.7109375" style="106" bestFit="1" customWidth="1"/>
    <col min="6643" max="6647" width="9" style="106"/>
    <col min="6648" max="6648" width="12" style="106" bestFit="1" customWidth="1"/>
    <col min="6649" max="6649" width="13.5703125" style="106" bestFit="1" customWidth="1"/>
    <col min="6650" max="6882" width="9" style="106"/>
    <col min="6883" max="6883" width="9.85546875" style="106" bestFit="1" customWidth="1"/>
    <col min="6884" max="6884" width="13.5703125" style="106" bestFit="1" customWidth="1"/>
    <col min="6885" max="6885" width="12" style="106" bestFit="1" customWidth="1"/>
    <col min="6886" max="6886" width="6.85546875" style="106" bestFit="1" customWidth="1"/>
    <col min="6887" max="6897" width="9" style="106"/>
    <col min="6898" max="6898" width="12.7109375" style="106" bestFit="1" customWidth="1"/>
    <col min="6899" max="6903" width="9" style="106"/>
    <col min="6904" max="6904" width="12" style="106" bestFit="1" customWidth="1"/>
    <col min="6905" max="6905" width="13.5703125" style="106" bestFit="1" customWidth="1"/>
    <col min="6906" max="7138" width="9" style="106"/>
    <col min="7139" max="7139" width="9.85546875" style="106" bestFit="1" customWidth="1"/>
    <col min="7140" max="7140" width="13.5703125" style="106" bestFit="1" customWidth="1"/>
    <col min="7141" max="7141" width="12" style="106" bestFit="1" customWidth="1"/>
    <col min="7142" max="7142" width="6.85546875" style="106" bestFit="1" customWidth="1"/>
    <col min="7143" max="7153" width="9" style="106"/>
    <col min="7154" max="7154" width="12.7109375" style="106" bestFit="1" customWidth="1"/>
    <col min="7155" max="7159" width="9" style="106"/>
    <col min="7160" max="7160" width="12" style="106" bestFit="1" customWidth="1"/>
    <col min="7161" max="7161" width="13.5703125" style="106" bestFit="1" customWidth="1"/>
    <col min="7162" max="7394" width="9" style="106"/>
    <col min="7395" max="7395" width="9.85546875" style="106" bestFit="1" customWidth="1"/>
    <col min="7396" max="7396" width="13.5703125" style="106" bestFit="1" customWidth="1"/>
    <col min="7397" max="7397" width="12" style="106" bestFit="1" customWidth="1"/>
    <col min="7398" max="7398" width="6.85546875" style="106" bestFit="1" customWidth="1"/>
    <col min="7399" max="7409" width="9" style="106"/>
    <col min="7410" max="7410" width="12.7109375" style="106" bestFit="1" customWidth="1"/>
    <col min="7411" max="7415" width="9" style="106"/>
    <col min="7416" max="7416" width="12" style="106" bestFit="1" customWidth="1"/>
    <col min="7417" max="7417" width="13.5703125" style="106" bestFit="1" customWidth="1"/>
    <col min="7418" max="7650" width="9" style="106"/>
    <col min="7651" max="7651" width="9.85546875" style="106" bestFit="1" customWidth="1"/>
    <col min="7652" max="7652" width="13.5703125" style="106" bestFit="1" customWidth="1"/>
    <col min="7653" max="7653" width="12" style="106" bestFit="1" customWidth="1"/>
    <col min="7654" max="7654" width="6.85546875" style="106" bestFit="1" customWidth="1"/>
    <col min="7655" max="7665" width="9" style="106"/>
    <col min="7666" max="7666" width="12.7109375" style="106" bestFit="1" customWidth="1"/>
    <col min="7667" max="7671" width="9" style="106"/>
    <col min="7672" max="7672" width="12" style="106" bestFit="1" customWidth="1"/>
    <col min="7673" max="7673" width="13.5703125" style="106" bestFit="1" customWidth="1"/>
    <col min="7674" max="7906" width="9" style="106"/>
    <col min="7907" max="7907" width="9.85546875" style="106" bestFit="1" customWidth="1"/>
    <col min="7908" max="7908" width="13.5703125" style="106" bestFit="1" customWidth="1"/>
    <col min="7909" max="7909" width="12" style="106" bestFit="1" customWidth="1"/>
    <col min="7910" max="7910" width="6.85546875" style="106" bestFit="1" customWidth="1"/>
    <col min="7911" max="7921" width="9" style="106"/>
    <col min="7922" max="7922" width="12.7109375" style="106" bestFit="1" customWidth="1"/>
    <col min="7923" max="7927" width="9" style="106"/>
    <col min="7928" max="7928" width="12" style="106" bestFit="1" customWidth="1"/>
    <col min="7929" max="7929" width="13.5703125" style="106" bestFit="1" customWidth="1"/>
    <col min="7930" max="8162" width="9" style="106"/>
    <col min="8163" max="8163" width="9.85546875" style="106" bestFit="1" customWidth="1"/>
    <col min="8164" max="8164" width="13.5703125" style="106" bestFit="1" customWidth="1"/>
    <col min="8165" max="8165" width="12" style="106" bestFit="1" customWidth="1"/>
    <col min="8166" max="8166" width="6.85546875" style="106" bestFit="1" customWidth="1"/>
    <col min="8167" max="8177" width="9" style="106"/>
    <col min="8178" max="8178" width="12.7109375" style="106" bestFit="1" customWidth="1"/>
    <col min="8179" max="8183" width="9" style="106"/>
    <col min="8184" max="8184" width="12" style="106" bestFit="1" customWidth="1"/>
    <col min="8185" max="8185" width="13.5703125" style="106" bestFit="1" customWidth="1"/>
    <col min="8186" max="8418" width="9" style="106"/>
    <col min="8419" max="8419" width="9.85546875" style="106" bestFit="1" customWidth="1"/>
    <col min="8420" max="8420" width="13.5703125" style="106" bestFit="1" customWidth="1"/>
    <col min="8421" max="8421" width="12" style="106" bestFit="1" customWidth="1"/>
    <col min="8422" max="8422" width="6.85546875" style="106" bestFit="1" customWidth="1"/>
    <col min="8423" max="8433" width="9" style="106"/>
    <col min="8434" max="8434" width="12.7109375" style="106" bestFit="1" customWidth="1"/>
    <col min="8435" max="8439" width="9" style="106"/>
    <col min="8440" max="8440" width="12" style="106" bestFit="1" customWidth="1"/>
    <col min="8441" max="8441" width="13.5703125" style="106" bestFit="1" customWidth="1"/>
    <col min="8442" max="8674" width="9" style="106"/>
    <col min="8675" max="8675" width="9.85546875" style="106" bestFit="1" customWidth="1"/>
    <col min="8676" max="8676" width="13.5703125" style="106" bestFit="1" customWidth="1"/>
    <col min="8677" max="8677" width="12" style="106" bestFit="1" customWidth="1"/>
    <col min="8678" max="8678" width="6.85546875" style="106" bestFit="1" customWidth="1"/>
    <col min="8679" max="8689" width="9" style="106"/>
    <col min="8690" max="8690" width="12.7109375" style="106" bestFit="1" customWidth="1"/>
    <col min="8691" max="8695" width="9" style="106"/>
    <col min="8696" max="8696" width="12" style="106" bestFit="1" customWidth="1"/>
    <col min="8697" max="8697" width="13.5703125" style="106" bestFit="1" customWidth="1"/>
    <col min="8698" max="8930" width="9" style="106"/>
    <col min="8931" max="8931" width="9.85546875" style="106" bestFit="1" customWidth="1"/>
    <col min="8932" max="8932" width="13.5703125" style="106" bestFit="1" customWidth="1"/>
    <col min="8933" max="8933" width="12" style="106" bestFit="1" customWidth="1"/>
    <col min="8934" max="8934" width="6.85546875" style="106" bestFit="1" customWidth="1"/>
    <col min="8935" max="8945" width="9" style="106"/>
    <col min="8946" max="8946" width="12.7109375" style="106" bestFit="1" customWidth="1"/>
    <col min="8947" max="8951" width="9" style="106"/>
    <col min="8952" max="8952" width="12" style="106" bestFit="1" customWidth="1"/>
    <col min="8953" max="8953" width="13.5703125" style="106" bestFit="1" customWidth="1"/>
    <col min="8954" max="9186" width="9" style="106"/>
    <col min="9187" max="9187" width="9.85546875" style="106" bestFit="1" customWidth="1"/>
    <col min="9188" max="9188" width="13.5703125" style="106" bestFit="1" customWidth="1"/>
    <col min="9189" max="9189" width="12" style="106" bestFit="1" customWidth="1"/>
    <col min="9190" max="9190" width="6.85546875" style="106" bestFit="1" customWidth="1"/>
    <col min="9191" max="9201" width="9" style="106"/>
    <col min="9202" max="9202" width="12.7109375" style="106" bestFit="1" customWidth="1"/>
    <col min="9203" max="9207" width="9" style="106"/>
    <col min="9208" max="9208" width="12" style="106" bestFit="1" customWidth="1"/>
    <col min="9209" max="9209" width="13.5703125" style="106" bestFit="1" customWidth="1"/>
    <col min="9210" max="9442" width="9" style="106"/>
    <col min="9443" max="9443" width="9.85546875" style="106" bestFit="1" customWidth="1"/>
    <col min="9444" max="9444" width="13.5703125" style="106" bestFit="1" customWidth="1"/>
    <col min="9445" max="9445" width="12" style="106" bestFit="1" customWidth="1"/>
    <col min="9446" max="9446" width="6.85546875" style="106" bestFit="1" customWidth="1"/>
    <col min="9447" max="9457" width="9" style="106"/>
    <col min="9458" max="9458" width="12.7109375" style="106" bestFit="1" customWidth="1"/>
    <col min="9459" max="9463" width="9" style="106"/>
    <col min="9464" max="9464" width="12" style="106" bestFit="1" customWidth="1"/>
    <col min="9465" max="9465" width="13.5703125" style="106" bestFit="1" customWidth="1"/>
    <col min="9466" max="9698" width="9" style="106"/>
    <col min="9699" max="9699" width="9.85546875" style="106" bestFit="1" customWidth="1"/>
    <col min="9700" max="9700" width="13.5703125" style="106" bestFit="1" customWidth="1"/>
    <col min="9701" max="9701" width="12" style="106" bestFit="1" customWidth="1"/>
    <col min="9702" max="9702" width="6.85546875" style="106" bestFit="1" customWidth="1"/>
    <col min="9703" max="9713" width="9" style="106"/>
    <col min="9714" max="9714" width="12.7109375" style="106" bestFit="1" customWidth="1"/>
    <col min="9715" max="9719" width="9" style="106"/>
    <col min="9720" max="9720" width="12" style="106" bestFit="1" customWidth="1"/>
    <col min="9721" max="9721" width="13.5703125" style="106" bestFit="1" customWidth="1"/>
    <col min="9722" max="9954" width="9" style="106"/>
    <col min="9955" max="9955" width="9.85546875" style="106" bestFit="1" customWidth="1"/>
    <col min="9956" max="9956" width="13.5703125" style="106" bestFit="1" customWidth="1"/>
    <col min="9957" max="9957" width="12" style="106" bestFit="1" customWidth="1"/>
    <col min="9958" max="9958" width="6.85546875" style="106" bestFit="1" customWidth="1"/>
    <col min="9959" max="9969" width="9" style="106"/>
    <col min="9970" max="9970" width="12.7109375" style="106" bestFit="1" customWidth="1"/>
    <col min="9971" max="9975" width="9" style="106"/>
    <col min="9976" max="9976" width="12" style="106" bestFit="1" customWidth="1"/>
    <col min="9977" max="9977" width="13.5703125" style="106" bestFit="1" customWidth="1"/>
    <col min="9978" max="10210" width="9" style="106"/>
    <col min="10211" max="10211" width="9.85546875" style="106" bestFit="1" customWidth="1"/>
    <col min="10212" max="10212" width="13.5703125" style="106" bestFit="1" customWidth="1"/>
    <col min="10213" max="10213" width="12" style="106" bestFit="1" customWidth="1"/>
    <col min="10214" max="10214" width="6.85546875" style="106" bestFit="1" customWidth="1"/>
    <col min="10215" max="10225" width="9" style="106"/>
    <col min="10226" max="10226" width="12.7109375" style="106" bestFit="1" customWidth="1"/>
    <col min="10227" max="10231" width="9" style="106"/>
    <col min="10232" max="10232" width="12" style="106" bestFit="1" customWidth="1"/>
    <col min="10233" max="10233" width="13.5703125" style="106" bestFit="1" customWidth="1"/>
    <col min="10234" max="10466" width="9" style="106"/>
    <col min="10467" max="10467" width="9.85546875" style="106" bestFit="1" customWidth="1"/>
    <col min="10468" max="10468" width="13.5703125" style="106" bestFit="1" customWidth="1"/>
    <col min="10469" max="10469" width="12" style="106" bestFit="1" customWidth="1"/>
    <col min="10470" max="10470" width="6.85546875" style="106" bestFit="1" customWidth="1"/>
    <col min="10471" max="10481" width="9" style="106"/>
    <col min="10482" max="10482" width="12.7109375" style="106" bestFit="1" customWidth="1"/>
    <col min="10483" max="10487" width="9" style="106"/>
    <col min="10488" max="10488" width="12" style="106" bestFit="1" customWidth="1"/>
    <col min="10489" max="10489" width="13.5703125" style="106" bestFit="1" customWidth="1"/>
    <col min="10490" max="10722" width="9" style="106"/>
    <col min="10723" max="10723" width="9.85546875" style="106" bestFit="1" customWidth="1"/>
    <col min="10724" max="10724" width="13.5703125" style="106" bestFit="1" customWidth="1"/>
    <col min="10725" max="10725" width="12" style="106" bestFit="1" customWidth="1"/>
    <col min="10726" max="10726" width="6.85546875" style="106" bestFit="1" customWidth="1"/>
    <col min="10727" max="10737" width="9" style="106"/>
    <col min="10738" max="10738" width="12.7109375" style="106" bestFit="1" customWidth="1"/>
    <col min="10739" max="10743" width="9" style="106"/>
    <col min="10744" max="10744" width="12" style="106" bestFit="1" customWidth="1"/>
    <col min="10745" max="10745" width="13.5703125" style="106" bestFit="1" customWidth="1"/>
    <col min="10746" max="10978" width="9" style="106"/>
    <col min="10979" max="10979" width="9.85546875" style="106" bestFit="1" customWidth="1"/>
    <col min="10980" max="10980" width="13.5703125" style="106" bestFit="1" customWidth="1"/>
    <col min="10981" max="10981" width="12" style="106" bestFit="1" customWidth="1"/>
    <col min="10982" max="10982" width="6.85546875" style="106" bestFit="1" customWidth="1"/>
    <col min="10983" max="10993" width="9" style="106"/>
    <col min="10994" max="10994" width="12.7109375" style="106" bestFit="1" customWidth="1"/>
    <col min="10995" max="10999" width="9" style="106"/>
    <col min="11000" max="11000" width="12" style="106" bestFit="1" customWidth="1"/>
    <col min="11001" max="11001" width="13.5703125" style="106" bestFit="1" customWidth="1"/>
    <col min="11002" max="11234" width="9" style="106"/>
    <col min="11235" max="11235" width="9.85546875" style="106" bestFit="1" customWidth="1"/>
    <col min="11236" max="11236" width="13.5703125" style="106" bestFit="1" customWidth="1"/>
    <col min="11237" max="11237" width="12" style="106" bestFit="1" customWidth="1"/>
    <col min="11238" max="11238" width="6.85546875" style="106" bestFit="1" customWidth="1"/>
    <col min="11239" max="11249" width="9" style="106"/>
    <col min="11250" max="11250" width="12.7109375" style="106" bestFit="1" customWidth="1"/>
    <col min="11251" max="11255" width="9" style="106"/>
    <col min="11256" max="11256" width="12" style="106" bestFit="1" customWidth="1"/>
    <col min="11257" max="11257" width="13.5703125" style="106" bestFit="1" customWidth="1"/>
    <col min="11258" max="11490" width="9" style="106"/>
    <col min="11491" max="11491" width="9.85546875" style="106" bestFit="1" customWidth="1"/>
    <col min="11492" max="11492" width="13.5703125" style="106" bestFit="1" customWidth="1"/>
    <col min="11493" max="11493" width="12" style="106" bestFit="1" customWidth="1"/>
    <col min="11494" max="11494" width="6.85546875" style="106" bestFit="1" customWidth="1"/>
    <col min="11495" max="11505" width="9" style="106"/>
    <col min="11506" max="11506" width="12.7109375" style="106" bestFit="1" customWidth="1"/>
    <col min="11507" max="11511" width="9" style="106"/>
    <col min="11512" max="11512" width="12" style="106" bestFit="1" customWidth="1"/>
    <col min="11513" max="11513" width="13.5703125" style="106" bestFit="1" customWidth="1"/>
    <col min="11514" max="11746" width="9" style="106"/>
    <col min="11747" max="11747" width="9.85546875" style="106" bestFit="1" customWidth="1"/>
    <col min="11748" max="11748" width="13.5703125" style="106" bestFit="1" customWidth="1"/>
    <col min="11749" max="11749" width="12" style="106" bestFit="1" customWidth="1"/>
    <col min="11750" max="11750" width="6.85546875" style="106" bestFit="1" customWidth="1"/>
    <col min="11751" max="11761" width="9" style="106"/>
    <col min="11762" max="11762" width="12.7109375" style="106" bestFit="1" customWidth="1"/>
    <col min="11763" max="11767" width="9" style="106"/>
    <col min="11768" max="11768" width="12" style="106" bestFit="1" customWidth="1"/>
    <col min="11769" max="11769" width="13.5703125" style="106" bestFit="1" customWidth="1"/>
    <col min="11770" max="12002" width="9" style="106"/>
    <col min="12003" max="12003" width="9.85546875" style="106" bestFit="1" customWidth="1"/>
    <col min="12004" max="12004" width="13.5703125" style="106" bestFit="1" customWidth="1"/>
    <col min="12005" max="12005" width="12" style="106" bestFit="1" customWidth="1"/>
    <col min="12006" max="12006" width="6.85546875" style="106" bestFit="1" customWidth="1"/>
    <col min="12007" max="12017" width="9" style="106"/>
    <col min="12018" max="12018" width="12.7109375" style="106" bestFit="1" customWidth="1"/>
    <col min="12019" max="12023" width="9" style="106"/>
    <col min="12024" max="12024" width="12" style="106" bestFit="1" customWidth="1"/>
    <col min="12025" max="12025" width="13.5703125" style="106" bestFit="1" customWidth="1"/>
    <col min="12026" max="12258" width="9" style="106"/>
    <col min="12259" max="12259" width="9.85546875" style="106" bestFit="1" customWidth="1"/>
    <col min="12260" max="12260" width="13.5703125" style="106" bestFit="1" customWidth="1"/>
    <col min="12261" max="12261" width="12" style="106" bestFit="1" customWidth="1"/>
    <col min="12262" max="12262" width="6.85546875" style="106" bestFit="1" customWidth="1"/>
    <col min="12263" max="12273" width="9" style="106"/>
    <col min="12274" max="12274" width="12.7109375" style="106" bestFit="1" customWidth="1"/>
    <col min="12275" max="12279" width="9" style="106"/>
    <col min="12280" max="12280" width="12" style="106" bestFit="1" customWidth="1"/>
    <col min="12281" max="12281" width="13.5703125" style="106" bestFit="1" customWidth="1"/>
    <col min="12282" max="12514" width="9" style="106"/>
    <col min="12515" max="12515" width="9.85546875" style="106" bestFit="1" customWidth="1"/>
    <col min="12516" max="12516" width="13.5703125" style="106" bestFit="1" customWidth="1"/>
    <col min="12517" max="12517" width="12" style="106" bestFit="1" customWidth="1"/>
    <col min="12518" max="12518" width="6.85546875" style="106" bestFit="1" customWidth="1"/>
    <col min="12519" max="12529" width="9" style="106"/>
    <col min="12530" max="12530" width="12.7109375" style="106" bestFit="1" customWidth="1"/>
    <col min="12531" max="12535" width="9" style="106"/>
    <col min="12536" max="12536" width="12" style="106" bestFit="1" customWidth="1"/>
    <col min="12537" max="12537" width="13.5703125" style="106" bestFit="1" customWidth="1"/>
    <col min="12538" max="12770" width="9" style="106"/>
    <col min="12771" max="12771" width="9.85546875" style="106" bestFit="1" customWidth="1"/>
    <col min="12772" max="12772" width="13.5703125" style="106" bestFit="1" customWidth="1"/>
    <col min="12773" max="12773" width="12" style="106" bestFit="1" customWidth="1"/>
    <col min="12774" max="12774" width="6.85546875" style="106" bestFit="1" customWidth="1"/>
    <col min="12775" max="12785" width="9" style="106"/>
    <col min="12786" max="12786" width="12.7109375" style="106" bestFit="1" customWidth="1"/>
    <col min="12787" max="12791" width="9" style="106"/>
    <col min="12792" max="12792" width="12" style="106" bestFit="1" customWidth="1"/>
    <col min="12793" max="12793" width="13.5703125" style="106" bestFit="1" customWidth="1"/>
    <col min="12794" max="13026" width="9" style="106"/>
    <col min="13027" max="13027" width="9.85546875" style="106" bestFit="1" customWidth="1"/>
    <col min="13028" max="13028" width="13.5703125" style="106" bestFit="1" customWidth="1"/>
    <col min="13029" max="13029" width="12" style="106" bestFit="1" customWidth="1"/>
    <col min="13030" max="13030" width="6.85546875" style="106" bestFit="1" customWidth="1"/>
    <col min="13031" max="13041" width="9" style="106"/>
    <col min="13042" max="13042" width="12.7109375" style="106" bestFit="1" customWidth="1"/>
    <col min="13043" max="13047" width="9" style="106"/>
    <col min="13048" max="13048" width="12" style="106" bestFit="1" customWidth="1"/>
    <col min="13049" max="13049" width="13.5703125" style="106" bestFit="1" customWidth="1"/>
    <col min="13050" max="13282" width="9" style="106"/>
    <col min="13283" max="13283" width="9.85546875" style="106" bestFit="1" customWidth="1"/>
    <col min="13284" max="13284" width="13.5703125" style="106" bestFit="1" customWidth="1"/>
    <col min="13285" max="13285" width="12" style="106" bestFit="1" customWidth="1"/>
    <col min="13286" max="13286" width="6.85546875" style="106" bestFit="1" customWidth="1"/>
    <col min="13287" max="13297" width="9" style="106"/>
    <col min="13298" max="13298" width="12.7109375" style="106" bestFit="1" customWidth="1"/>
    <col min="13299" max="13303" width="9" style="106"/>
    <col min="13304" max="13304" width="12" style="106" bestFit="1" customWidth="1"/>
    <col min="13305" max="13305" width="13.5703125" style="106" bestFit="1" customWidth="1"/>
    <col min="13306" max="13538" width="9" style="106"/>
    <col min="13539" max="13539" width="9.85546875" style="106" bestFit="1" customWidth="1"/>
    <col min="13540" max="13540" width="13.5703125" style="106" bestFit="1" customWidth="1"/>
    <col min="13541" max="13541" width="12" style="106" bestFit="1" customWidth="1"/>
    <col min="13542" max="13542" width="6.85546875" style="106" bestFit="1" customWidth="1"/>
    <col min="13543" max="13553" width="9" style="106"/>
    <col min="13554" max="13554" width="12.7109375" style="106" bestFit="1" customWidth="1"/>
    <col min="13555" max="13559" width="9" style="106"/>
    <col min="13560" max="13560" width="12" style="106" bestFit="1" customWidth="1"/>
    <col min="13561" max="13561" width="13.5703125" style="106" bestFit="1" customWidth="1"/>
    <col min="13562" max="13794" width="9" style="106"/>
    <col min="13795" max="13795" width="9.85546875" style="106" bestFit="1" customWidth="1"/>
    <col min="13796" max="13796" width="13.5703125" style="106" bestFit="1" customWidth="1"/>
    <col min="13797" max="13797" width="12" style="106" bestFit="1" customWidth="1"/>
    <col min="13798" max="13798" width="6.85546875" style="106" bestFit="1" customWidth="1"/>
    <col min="13799" max="13809" width="9" style="106"/>
    <col min="13810" max="13810" width="12.7109375" style="106" bestFit="1" customWidth="1"/>
    <col min="13811" max="13815" width="9" style="106"/>
    <col min="13816" max="13816" width="12" style="106" bestFit="1" customWidth="1"/>
    <col min="13817" max="13817" width="13.5703125" style="106" bestFit="1" customWidth="1"/>
    <col min="13818" max="14050" width="9" style="106"/>
    <col min="14051" max="14051" width="9.85546875" style="106" bestFit="1" customWidth="1"/>
    <col min="14052" max="14052" width="13.5703125" style="106" bestFit="1" customWidth="1"/>
    <col min="14053" max="14053" width="12" style="106" bestFit="1" customWidth="1"/>
    <col min="14054" max="14054" width="6.85546875" style="106" bestFit="1" customWidth="1"/>
    <col min="14055" max="14065" width="9" style="106"/>
    <col min="14066" max="14066" width="12.7109375" style="106" bestFit="1" customWidth="1"/>
    <col min="14067" max="14071" width="9" style="106"/>
    <col min="14072" max="14072" width="12" style="106" bestFit="1" customWidth="1"/>
    <col min="14073" max="14073" width="13.5703125" style="106" bestFit="1" customWidth="1"/>
    <col min="14074" max="14306" width="9" style="106"/>
    <col min="14307" max="14307" width="9.85546875" style="106" bestFit="1" customWidth="1"/>
    <col min="14308" max="14308" width="13.5703125" style="106" bestFit="1" customWidth="1"/>
    <col min="14309" max="14309" width="12" style="106" bestFit="1" customWidth="1"/>
    <col min="14310" max="14310" width="6.85546875" style="106" bestFit="1" customWidth="1"/>
    <col min="14311" max="14321" width="9" style="106"/>
    <col min="14322" max="14322" width="12.7109375" style="106" bestFit="1" customWidth="1"/>
    <col min="14323" max="14327" width="9" style="106"/>
    <col min="14328" max="14328" width="12" style="106" bestFit="1" customWidth="1"/>
    <col min="14329" max="14329" width="13.5703125" style="106" bestFit="1" customWidth="1"/>
    <col min="14330" max="14562" width="9" style="106"/>
    <col min="14563" max="14563" width="9.85546875" style="106" bestFit="1" customWidth="1"/>
    <col min="14564" max="14564" width="13.5703125" style="106" bestFit="1" customWidth="1"/>
    <col min="14565" max="14565" width="12" style="106" bestFit="1" customWidth="1"/>
    <col min="14566" max="14566" width="6.85546875" style="106" bestFit="1" customWidth="1"/>
    <col min="14567" max="14577" width="9" style="106"/>
    <col min="14578" max="14578" width="12.7109375" style="106" bestFit="1" customWidth="1"/>
    <col min="14579" max="14583" width="9" style="106"/>
    <col min="14584" max="14584" width="12" style="106" bestFit="1" customWidth="1"/>
    <col min="14585" max="14585" width="13.5703125" style="106" bestFit="1" customWidth="1"/>
    <col min="14586" max="14818" width="9" style="106"/>
    <col min="14819" max="14819" width="9.85546875" style="106" bestFit="1" customWidth="1"/>
    <col min="14820" max="14820" width="13.5703125" style="106" bestFit="1" customWidth="1"/>
    <col min="14821" max="14821" width="12" style="106" bestFit="1" customWidth="1"/>
    <col min="14822" max="14822" width="6.85546875" style="106" bestFit="1" customWidth="1"/>
    <col min="14823" max="14833" width="9" style="106"/>
    <col min="14834" max="14834" width="12.7109375" style="106" bestFit="1" customWidth="1"/>
    <col min="14835" max="14839" width="9" style="106"/>
    <col min="14840" max="14840" width="12" style="106" bestFit="1" customWidth="1"/>
    <col min="14841" max="14841" width="13.5703125" style="106" bestFit="1" customWidth="1"/>
    <col min="14842" max="15074" width="9" style="106"/>
    <col min="15075" max="15075" width="9.85546875" style="106" bestFit="1" customWidth="1"/>
    <col min="15076" max="15076" width="13.5703125" style="106" bestFit="1" customWidth="1"/>
    <col min="15077" max="15077" width="12" style="106" bestFit="1" customWidth="1"/>
    <col min="15078" max="15078" width="6.85546875" style="106" bestFit="1" customWidth="1"/>
    <col min="15079" max="15089" width="9" style="106"/>
    <col min="15090" max="15090" width="12.7109375" style="106" bestFit="1" customWidth="1"/>
    <col min="15091" max="15095" width="9" style="106"/>
    <col min="15096" max="15096" width="12" style="106" bestFit="1" customWidth="1"/>
    <col min="15097" max="15097" width="13.5703125" style="106" bestFit="1" customWidth="1"/>
    <col min="15098" max="15330" width="9" style="106"/>
    <col min="15331" max="15331" width="9.85546875" style="106" bestFit="1" customWidth="1"/>
    <col min="15332" max="15332" width="13.5703125" style="106" bestFit="1" customWidth="1"/>
    <col min="15333" max="15333" width="12" style="106" bestFit="1" customWidth="1"/>
    <col min="15334" max="15334" width="6.85546875" style="106" bestFit="1" customWidth="1"/>
    <col min="15335" max="15345" width="9" style="106"/>
    <col min="15346" max="15346" width="12.7109375" style="106" bestFit="1" customWidth="1"/>
    <col min="15347" max="15351" width="9" style="106"/>
    <col min="15352" max="15352" width="12" style="106" bestFit="1" customWidth="1"/>
    <col min="15353" max="15353" width="13.5703125" style="106" bestFit="1" customWidth="1"/>
    <col min="15354" max="15586" width="9" style="106"/>
    <col min="15587" max="15587" width="9.85546875" style="106" bestFit="1" customWidth="1"/>
    <col min="15588" max="15588" width="13.5703125" style="106" bestFit="1" customWidth="1"/>
    <col min="15589" max="15589" width="12" style="106" bestFit="1" customWidth="1"/>
    <col min="15590" max="15590" width="6.85546875" style="106" bestFit="1" customWidth="1"/>
    <col min="15591" max="15601" width="9" style="106"/>
    <col min="15602" max="15602" width="12.7109375" style="106" bestFit="1" customWidth="1"/>
    <col min="15603" max="15607" width="9" style="106"/>
    <col min="15608" max="15608" width="12" style="106" bestFit="1" customWidth="1"/>
    <col min="15609" max="15609" width="13.5703125" style="106" bestFit="1" customWidth="1"/>
    <col min="15610" max="15842" width="9" style="106"/>
    <col min="15843" max="15843" width="9.85546875" style="106" bestFit="1" customWidth="1"/>
    <col min="15844" max="15844" width="13.5703125" style="106" bestFit="1" customWidth="1"/>
    <col min="15845" max="15845" width="12" style="106" bestFit="1" customWidth="1"/>
    <col min="15846" max="15846" width="6.85546875" style="106" bestFit="1" customWidth="1"/>
    <col min="15847" max="15857" width="9" style="106"/>
    <col min="15858" max="15858" width="12.7109375" style="106" bestFit="1" customWidth="1"/>
    <col min="15859" max="15863" width="9" style="106"/>
    <col min="15864" max="15864" width="12" style="106" bestFit="1" customWidth="1"/>
    <col min="15865" max="15865" width="13.5703125" style="106" bestFit="1" customWidth="1"/>
    <col min="15866" max="16098" width="9" style="106"/>
    <col min="16099" max="16099" width="9.85546875" style="106" bestFit="1" customWidth="1"/>
    <col min="16100" max="16100" width="13.5703125" style="106" bestFit="1" customWidth="1"/>
    <col min="16101" max="16101" width="12" style="106" bestFit="1" customWidth="1"/>
    <col min="16102" max="16102" width="6.85546875" style="106" bestFit="1" customWidth="1"/>
    <col min="16103" max="16113" width="9" style="106"/>
    <col min="16114" max="16114" width="12.7109375" style="106" bestFit="1" customWidth="1"/>
    <col min="16115" max="16119" width="9" style="106"/>
    <col min="16120" max="16120" width="12" style="106" bestFit="1" customWidth="1"/>
    <col min="16121" max="16121" width="13.5703125" style="106" bestFit="1" customWidth="1"/>
    <col min="16122" max="16384" width="9" style="106"/>
  </cols>
  <sheetData>
    <row r="1" spans="1:9" x14ac:dyDescent="0.25">
      <c r="A1" s="76" t="s">
        <v>2</v>
      </c>
      <c r="B1" s="77" t="s">
        <v>2001</v>
      </c>
      <c r="C1" s="179" t="s">
        <v>476</v>
      </c>
    </row>
    <row r="2" spans="1:9" x14ac:dyDescent="0.25">
      <c r="A2" s="76" t="s">
        <v>3</v>
      </c>
      <c r="B2" s="78" t="s">
        <v>2002</v>
      </c>
    </row>
    <row r="3" spans="1:9" x14ac:dyDescent="0.25">
      <c r="A3" s="76" t="s">
        <v>4</v>
      </c>
      <c r="B3" s="79" t="s">
        <v>8</v>
      </c>
    </row>
    <row r="4" spans="1:9" x14ac:dyDescent="0.25">
      <c r="A4" s="76" t="s">
        <v>5</v>
      </c>
      <c r="B4" s="79" t="s">
        <v>11</v>
      </c>
    </row>
    <row r="5" spans="1:9" x14ac:dyDescent="0.25">
      <c r="A5" s="76" t="s">
        <v>6</v>
      </c>
      <c r="B5" s="76" t="s">
        <v>2003</v>
      </c>
    </row>
    <row r="6" spans="1:9" x14ac:dyDescent="0.25">
      <c r="A6" s="76" t="s">
        <v>7</v>
      </c>
      <c r="B6" s="76" t="s">
        <v>2004</v>
      </c>
    </row>
    <row r="10" spans="1:9" x14ac:dyDescent="0.25">
      <c r="F10" s="106">
        <v>2019</v>
      </c>
      <c r="G10" s="106">
        <v>2020</v>
      </c>
      <c r="H10" s="106">
        <v>2021</v>
      </c>
      <c r="I10" s="106" t="s">
        <v>2086</v>
      </c>
    </row>
    <row r="11" spans="1:9" x14ac:dyDescent="0.25">
      <c r="F11" s="106">
        <v>2019</v>
      </c>
      <c r="G11" s="106">
        <v>2020</v>
      </c>
      <c r="H11" s="106">
        <v>2021</v>
      </c>
      <c r="I11" s="106" t="s">
        <v>1813</v>
      </c>
    </row>
    <row r="12" spans="1:9" x14ac:dyDescent="0.25">
      <c r="D12" s="106" t="s">
        <v>247</v>
      </c>
      <c r="E12" s="106" t="s">
        <v>234</v>
      </c>
      <c r="F12" s="249">
        <v>1481.9680000000001</v>
      </c>
      <c r="G12" s="249">
        <v>419.97399999999999</v>
      </c>
      <c r="H12" s="249">
        <v>497.779</v>
      </c>
      <c r="I12" s="250">
        <v>13.715496961137051</v>
      </c>
    </row>
    <row r="13" spans="1:9" x14ac:dyDescent="0.25">
      <c r="D13" s="106" t="s">
        <v>246</v>
      </c>
      <c r="E13" s="106" t="s">
        <v>235</v>
      </c>
      <c r="F13" s="249">
        <v>767.57100000000003</v>
      </c>
      <c r="G13" s="249">
        <v>197.26900000000001</v>
      </c>
      <c r="H13" s="249">
        <v>318.37</v>
      </c>
      <c r="I13" s="250">
        <v>8.7721715209303799</v>
      </c>
    </row>
    <row r="14" spans="1:9" x14ac:dyDescent="0.25">
      <c r="D14" s="45" t="s">
        <v>289</v>
      </c>
      <c r="E14" s="106" t="s">
        <v>285</v>
      </c>
      <c r="F14" s="249">
        <v>516.06100000000004</v>
      </c>
      <c r="G14" s="249">
        <v>163.512</v>
      </c>
      <c r="H14" s="249">
        <v>262.66000000000003</v>
      </c>
      <c r="I14" s="250">
        <v>7.2371723833513641</v>
      </c>
    </row>
    <row r="15" spans="1:9" x14ac:dyDescent="0.25">
      <c r="D15" s="45" t="s">
        <v>250</v>
      </c>
      <c r="E15" s="106" t="s">
        <v>233</v>
      </c>
      <c r="F15" s="249">
        <v>637.47500000000002</v>
      </c>
      <c r="G15" s="249">
        <v>207.35</v>
      </c>
      <c r="H15" s="249">
        <v>212.959</v>
      </c>
      <c r="I15" s="250">
        <v>5.8677415426259145</v>
      </c>
    </row>
    <row r="16" spans="1:9" x14ac:dyDescent="0.25">
      <c r="D16" s="45" t="s">
        <v>1812</v>
      </c>
      <c r="E16" s="106" t="s">
        <v>1805</v>
      </c>
      <c r="F16" s="249">
        <v>652.30899999999997</v>
      </c>
      <c r="G16" s="249">
        <v>134.685</v>
      </c>
      <c r="H16" s="249">
        <v>176.01</v>
      </c>
      <c r="I16" s="250">
        <v>4.8496714809779684</v>
      </c>
    </row>
    <row r="17" spans="4:9" x14ac:dyDescent="0.25">
      <c r="D17" s="45" t="s">
        <v>1811</v>
      </c>
      <c r="E17" s="106" t="s">
        <v>1806</v>
      </c>
      <c r="F17" s="249">
        <v>480.43799999999999</v>
      </c>
      <c r="G17" s="249">
        <v>76.894999999999996</v>
      </c>
      <c r="H17" s="249">
        <v>169.39699999999999</v>
      </c>
      <c r="I17" s="250">
        <v>4.6674609389422477</v>
      </c>
    </row>
    <row r="18" spans="4:9" x14ac:dyDescent="0.25">
      <c r="D18" s="45" t="s">
        <v>288</v>
      </c>
      <c r="E18" s="106" t="s">
        <v>284</v>
      </c>
      <c r="F18" s="249">
        <v>379.25799999999998</v>
      </c>
      <c r="G18" s="249">
        <v>149.37200000000001</v>
      </c>
      <c r="H18" s="249">
        <v>164.178</v>
      </c>
      <c r="I18" s="250">
        <v>4.5236598170785802</v>
      </c>
    </row>
    <row r="19" spans="4:9" x14ac:dyDescent="0.25">
      <c r="D19" s="45" t="s">
        <v>1646</v>
      </c>
      <c r="E19" s="106" t="s">
        <v>1631</v>
      </c>
      <c r="F19" s="249">
        <v>599.32000000000005</v>
      </c>
      <c r="G19" s="249">
        <v>152.46799999999999</v>
      </c>
      <c r="H19" s="249">
        <v>160.04300000000001</v>
      </c>
      <c r="I19" s="250">
        <v>4.4097265657073859</v>
      </c>
    </row>
    <row r="20" spans="4:9" x14ac:dyDescent="0.25">
      <c r="D20" s="45" t="s">
        <v>1645</v>
      </c>
      <c r="E20" s="106" t="s">
        <v>1630</v>
      </c>
      <c r="F20" s="249">
        <v>397.05</v>
      </c>
      <c r="G20" s="249">
        <v>103.995</v>
      </c>
      <c r="H20" s="249">
        <v>155.15899999999999</v>
      </c>
      <c r="I20" s="250">
        <v>4.2751558281748796</v>
      </c>
    </row>
    <row r="21" spans="4:9" x14ac:dyDescent="0.25">
      <c r="D21" s="45" t="s">
        <v>287</v>
      </c>
      <c r="E21" s="106" t="s">
        <v>283</v>
      </c>
      <c r="F21" s="249">
        <v>418.71600000000001</v>
      </c>
      <c r="G21" s="249">
        <v>103.699</v>
      </c>
      <c r="H21" s="249">
        <v>143.352</v>
      </c>
      <c r="I21" s="250">
        <v>3.9498329989270711</v>
      </c>
    </row>
    <row r="22" spans="4:9" x14ac:dyDescent="0.25">
      <c r="D22" s="106" t="s">
        <v>249</v>
      </c>
      <c r="E22" s="106" t="s">
        <v>237</v>
      </c>
      <c r="F22" s="249">
        <v>976.87800000000004</v>
      </c>
      <c r="G22" s="249">
        <v>218.417</v>
      </c>
      <c r="H22" s="249">
        <v>128.029</v>
      </c>
      <c r="I22" s="250">
        <v>3.5276324642811674</v>
      </c>
    </row>
    <row r="23" spans="4:9" x14ac:dyDescent="0.25">
      <c r="D23" s="106" t="s">
        <v>1809</v>
      </c>
      <c r="E23" s="106" t="s">
        <v>1807</v>
      </c>
      <c r="F23" s="249">
        <v>342.13600000000002</v>
      </c>
      <c r="G23" s="249">
        <v>75.628</v>
      </c>
      <c r="H23" s="249">
        <v>107.42</v>
      </c>
      <c r="I23" s="250">
        <v>2.9597847309053655</v>
      </c>
    </row>
    <row r="24" spans="4:9" x14ac:dyDescent="0.25">
      <c r="D24" s="106" t="s">
        <v>1649</v>
      </c>
      <c r="E24" s="106" t="s">
        <v>1634</v>
      </c>
      <c r="F24" s="249">
        <v>428.19099999999997</v>
      </c>
      <c r="G24" s="249">
        <v>69.013000000000005</v>
      </c>
      <c r="H24" s="249">
        <v>90.507999999999996</v>
      </c>
      <c r="I24" s="250">
        <v>2.4938018658050907</v>
      </c>
    </row>
    <row r="25" spans="4:9" x14ac:dyDescent="0.25">
      <c r="D25" s="106" t="s">
        <v>1642</v>
      </c>
      <c r="E25" s="106" t="s">
        <v>596</v>
      </c>
      <c r="F25" s="249">
        <v>212.99700000000001</v>
      </c>
      <c r="G25" s="249">
        <v>51.341999999999999</v>
      </c>
      <c r="H25" s="249">
        <v>89.912000000000006</v>
      </c>
      <c r="I25" s="250">
        <v>2.4773800477114434</v>
      </c>
    </row>
    <row r="26" spans="4:9" x14ac:dyDescent="0.25">
      <c r="D26" s="106" t="s">
        <v>1810</v>
      </c>
      <c r="E26" s="106" t="s">
        <v>1808</v>
      </c>
      <c r="F26" s="249">
        <v>176.11699999999999</v>
      </c>
      <c r="G26" s="249">
        <v>48.472000000000001</v>
      </c>
      <c r="H26" s="249">
        <v>60.048999999999999</v>
      </c>
      <c r="I26" s="250">
        <v>1.6545532797070963</v>
      </c>
    </row>
  </sheetData>
  <hyperlinks>
    <hyperlink ref="C1" location="Jegyzék_index!A1" display="Vissza a jegyzékre / Return to the Index" xr:uid="{9B7CB2EF-92C8-4926-AD65-27730D71717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3495D-BFFF-4E7E-B167-F67ACFDA1FC1}">
  <dimension ref="A1:F38"/>
  <sheetViews>
    <sheetView zoomScale="75" zoomScaleNormal="75" workbookViewId="0"/>
  </sheetViews>
  <sheetFormatPr defaultColWidth="9.140625" defaultRowHeight="15.75" x14ac:dyDescent="0.25"/>
  <cols>
    <col min="1" max="1" width="13.7109375" style="45" bestFit="1" customWidth="1"/>
    <col min="2" max="2" width="106" style="45" bestFit="1" customWidth="1"/>
    <col min="3" max="3" width="38.5703125" style="45" bestFit="1" customWidth="1"/>
    <col min="4" max="4" width="15.85546875" style="45" bestFit="1" customWidth="1"/>
    <col min="5" max="5" width="16.28515625" style="45" bestFit="1" customWidth="1"/>
    <col min="6" max="6" width="11.5703125" style="45" customWidth="1"/>
    <col min="7" max="16384" width="9.140625" style="45"/>
  </cols>
  <sheetData>
    <row r="1" spans="1:6" x14ac:dyDescent="0.25">
      <c r="A1" s="35" t="s">
        <v>2</v>
      </c>
      <c r="B1" s="36" t="s">
        <v>1800</v>
      </c>
      <c r="C1" s="183" t="s">
        <v>476</v>
      </c>
    </row>
    <row r="2" spans="1:6" ht="18" x14ac:dyDescent="0.35">
      <c r="A2" s="35" t="s">
        <v>3</v>
      </c>
      <c r="B2" s="36" t="s">
        <v>1801</v>
      </c>
      <c r="C2" s="208"/>
    </row>
    <row r="3" spans="1:6" ht="18" x14ac:dyDescent="0.35">
      <c r="A3" s="29" t="s">
        <v>4</v>
      </c>
      <c r="B3" s="29" t="s">
        <v>1616</v>
      </c>
      <c r="C3" s="208"/>
    </row>
    <row r="4" spans="1:6" ht="18" x14ac:dyDescent="0.35">
      <c r="A4" s="29" t="s">
        <v>5</v>
      </c>
      <c r="B4" s="29" t="s">
        <v>1617</v>
      </c>
      <c r="C4" s="208"/>
    </row>
    <row r="5" spans="1:6" ht="18" x14ac:dyDescent="0.35">
      <c r="A5" s="27" t="s">
        <v>6</v>
      </c>
      <c r="B5" s="15" t="s">
        <v>1802</v>
      </c>
      <c r="C5" s="208"/>
    </row>
    <row r="6" spans="1:6" ht="18" x14ac:dyDescent="0.35">
      <c r="A6" s="27" t="s">
        <v>7</v>
      </c>
      <c r="B6" s="15" t="s">
        <v>1803</v>
      </c>
      <c r="C6" s="208"/>
    </row>
    <row r="8" spans="1:6" x14ac:dyDescent="0.25">
      <c r="F8" s="153" t="s">
        <v>1776</v>
      </c>
    </row>
    <row r="9" spans="1:6" x14ac:dyDescent="0.25">
      <c r="F9" s="153" t="s">
        <v>1777</v>
      </c>
    </row>
    <row r="10" spans="1:6" x14ac:dyDescent="0.25">
      <c r="D10" s="45" t="s">
        <v>1635</v>
      </c>
      <c r="E10" s="45" t="s">
        <v>1618</v>
      </c>
      <c r="F10" s="209">
        <v>115.34624193699167</v>
      </c>
    </row>
    <row r="11" spans="1:6" x14ac:dyDescent="0.25">
      <c r="D11" s="45" t="s">
        <v>1636</v>
      </c>
      <c r="E11" s="45" t="s">
        <v>1619</v>
      </c>
      <c r="F11" s="209">
        <v>107.21373547460504</v>
      </c>
    </row>
    <row r="12" spans="1:6" x14ac:dyDescent="0.25">
      <c r="D12" s="45" t="s">
        <v>1641</v>
      </c>
      <c r="E12" s="45" t="s">
        <v>1625</v>
      </c>
      <c r="F12" s="209">
        <v>106.57155510016239</v>
      </c>
    </row>
    <row r="13" spans="1:6" x14ac:dyDescent="0.25">
      <c r="D13" s="45" t="s">
        <v>597</v>
      </c>
      <c r="E13" s="45" t="s">
        <v>1620</v>
      </c>
      <c r="F13" s="209">
        <v>105.5485290436478</v>
      </c>
    </row>
    <row r="14" spans="1:6" x14ac:dyDescent="0.25">
      <c r="D14" s="45" t="s">
        <v>1637</v>
      </c>
      <c r="E14" s="45" t="s">
        <v>1621</v>
      </c>
      <c r="F14" s="209">
        <v>105.01121575109207</v>
      </c>
    </row>
    <row r="15" spans="1:6" x14ac:dyDescent="0.25">
      <c r="D15" s="45" t="s">
        <v>287</v>
      </c>
      <c r="E15" s="45" t="s">
        <v>283</v>
      </c>
      <c r="F15" s="209">
        <v>104.87326246330659</v>
      </c>
    </row>
    <row r="16" spans="1:6" x14ac:dyDescent="0.25">
      <c r="D16" s="45" t="s">
        <v>709</v>
      </c>
      <c r="E16" s="45" t="s">
        <v>708</v>
      </c>
      <c r="F16" s="209">
        <v>103.80055250783629</v>
      </c>
    </row>
    <row r="17" spans="4:6" x14ac:dyDescent="0.25">
      <c r="D17" s="45" t="s">
        <v>244</v>
      </c>
      <c r="E17" s="45" t="s">
        <v>231</v>
      </c>
      <c r="F17" s="209">
        <v>103.5</v>
      </c>
    </row>
    <row r="18" spans="4:6" x14ac:dyDescent="0.25">
      <c r="D18" s="45" t="s">
        <v>1642</v>
      </c>
      <c r="E18" s="45" t="s">
        <v>596</v>
      </c>
      <c r="F18" s="209">
        <v>103.06458697743399</v>
      </c>
    </row>
    <row r="19" spans="4:6" x14ac:dyDescent="0.25">
      <c r="D19" s="45" t="s">
        <v>1640</v>
      </c>
      <c r="E19" s="45" t="s">
        <v>1624</v>
      </c>
      <c r="F19" s="209">
        <v>103.05945289656162</v>
      </c>
    </row>
    <row r="20" spans="4:6" x14ac:dyDescent="0.25">
      <c r="D20" s="45" t="s">
        <v>1639</v>
      </c>
      <c r="E20" s="45" t="s">
        <v>1623</v>
      </c>
      <c r="F20" s="209">
        <v>102.57647550693332</v>
      </c>
    </row>
    <row r="21" spans="4:6" x14ac:dyDescent="0.25">
      <c r="D21" s="45" t="s">
        <v>1643</v>
      </c>
      <c r="E21" s="45" t="s">
        <v>1626</v>
      </c>
      <c r="F21" s="209">
        <v>101.9032754018167</v>
      </c>
    </row>
    <row r="22" spans="4:6" x14ac:dyDescent="0.25">
      <c r="D22" s="45" t="s">
        <v>289</v>
      </c>
      <c r="E22" s="45" t="s">
        <v>285</v>
      </c>
      <c r="F22" s="209">
        <v>101.69014328810854</v>
      </c>
    </row>
    <row r="23" spans="4:6" x14ac:dyDescent="0.25">
      <c r="D23" s="45" t="s">
        <v>1644</v>
      </c>
      <c r="E23" s="45" t="s">
        <v>1629</v>
      </c>
      <c r="F23" s="209">
        <v>101.37651248073414</v>
      </c>
    </row>
    <row r="24" spans="4:6" x14ac:dyDescent="0.25">
      <c r="D24" s="45" t="s">
        <v>1648</v>
      </c>
      <c r="E24" s="45" t="s">
        <v>1633</v>
      </c>
      <c r="F24" s="209">
        <v>101.32893382575527</v>
      </c>
    </row>
    <row r="25" spans="4:6" x14ac:dyDescent="0.25">
      <c r="D25" s="45" t="s">
        <v>290</v>
      </c>
      <c r="E25" s="45" t="s">
        <v>286</v>
      </c>
      <c r="F25" s="209">
        <v>101.19499669376329</v>
      </c>
    </row>
    <row r="26" spans="4:6" x14ac:dyDescent="0.25">
      <c r="D26" s="45" t="s">
        <v>1638</v>
      </c>
      <c r="E26" s="45" t="s">
        <v>1622</v>
      </c>
      <c r="F26" s="209">
        <v>101.04574408157958</v>
      </c>
    </row>
    <row r="27" spans="4:6" x14ac:dyDescent="0.25">
      <c r="D27" s="45" t="s">
        <v>1628</v>
      </c>
      <c r="E27" s="45" t="s">
        <v>1628</v>
      </c>
      <c r="F27" s="209">
        <v>101.01375364276069</v>
      </c>
    </row>
    <row r="28" spans="4:6" x14ac:dyDescent="0.25">
      <c r="D28" s="45" t="s">
        <v>1645</v>
      </c>
      <c r="E28" s="45" t="s">
        <v>1630</v>
      </c>
      <c r="F28" s="209">
        <v>100.90236158503278</v>
      </c>
    </row>
    <row r="29" spans="4:6" x14ac:dyDescent="0.25">
      <c r="D29" s="45" t="s">
        <v>1627</v>
      </c>
      <c r="E29" s="45" t="s">
        <v>2058</v>
      </c>
      <c r="F29" s="209">
        <v>100.57102921521968</v>
      </c>
    </row>
    <row r="30" spans="4:6" x14ac:dyDescent="0.25">
      <c r="D30" s="45" t="s">
        <v>710</v>
      </c>
      <c r="E30" s="45" t="s">
        <v>1559</v>
      </c>
      <c r="F30" s="209">
        <v>100.17263710484757</v>
      </c>
    </row>
    <row r="31" spans="4:6" x14ac:dyDescent="0.25">
      <c r="D31" s="45" t="s">
        <v>251</v>
      </c>
      <c r="E31" s="45" t="s">
        <v>236</v>
      </c>
      <c r="F31" s="209">
        <v>100.02923459892968</v>
      </c>
    </row>
    <row r="32" spans="4:6" x14ac:dyDescent="0.25">
      <c r="D32" s="45" t="s">
        <v>1646</v>
      </c>
      <c r="E32" s="45" t="s">
        <v>1631</v>
      </c>
      <c r="F32" s="209">
        <v>99.706334053038972</v>
      </c>
    </row>
    <row r="33" spans="4:6" x14ac:dyDescent="0.25">
      <c r="D33" s="45" t="s">
        <v>250</v>
      </c>
      <c r="E33" s="45" t="s">
        <v>233</v>
      </c>
      <c r="F33" s="209">
        <v>99.173186563664643</v>
      </c>
    </row>
    <row r="34" spans="4:6" x14ac:dyDescent="0.25">
      <c r="D34" s="45" t="s">
        <v>247</v>
      </c>
      <c r="E34" s="45" t="s">
        <v>234</v>
      </c>
      <c r="F34" s="209">
        <v>98.852770114048766</v>
      </c>
    </row>
    <row r="35" spans="4:6" x14ac:dyDescent="0.25">
      <c r="D35" s="45" t="s">
        <v>288</v>
      </c>
      <c r="E35" s="45" t="s">
        <v>284</v>
      </c>
      <c r="F35" s="209">
        <v>98.827678018851543</v>
      </c>
    </row>
    <row r="36" spans="4:6" x14ac:dyDescent="0.25">
      <c r="D36" s="45" t="s">
        <v>1647</v>
      </c>
      <c r="E36" s="45" t="s">
        <v>1632</v>
      </c>
      <c r="F36" s="209">
        <v>98.602953383030695</v>
      </c>
    </row>
    <row r="37" spans="4:6" x14ac:dyDescent="0.25">
      <c r="D37" s="45" t="s">
        <v>246</v>
      </c>
      <c r="E37" s="45" t="s">
        <v>235</v>
      </c>
      <c r="F37" s="209">
        <v>98.063317437013382</v>
      </c>
    </row>
    <row r="38" spans="4:6" x14ac:dyDescent="0.25">
      <c r="D38" s="45" t="s">
        <v>1649</v>
      </c>
      <c r="E38" s="45" t="s">
        <v>1634</v>
      </c>
      <c r="F38" s="209">
        <v>96.247367859903505</v>
      </c>
    </row>
  </sheetData>
  <hyperlinks>
    <hyperlink ref="C1" location="Jegyzék_index!A1" display="Vissza a jegyzékre / Return to the Index" xr:uid="{A13089CF-400E-46BA-8304-2DCD13222661}"/>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95723-29A5-4623-AD74-8F5AE7178ACD}">
  <dimension ref="A1:J67"/>
  <sheetViews>
    <sheetView zoomScale="75" zoomScaleNormal="75" workbookViewId="0"/>
  </sheetViews>
  <sheetFormatPr defaultColWidth="9" defaultRowHeight="15.75" x14ac:dyDescent="0.25"/>
  <cols>
    <col min="1" max="1" width="15" style="106" customWidth="1"/>
    <col min="2" max="2" width="105" style="106" customWidth="1"/>
    <col min="3" max="3" width="12" style="106" bestFit="1" customWidth="1"/>
    <col min="4" max="5" width="12" style="106" customWidth="1"/>
    <col min="6" max="6" width="12.7109375" style="106" bestFit="1" customWidth="1"/>
    <col min="7" max="7" width="13.42578125" style="106" customWidth="1"/>
    <col min="8" max="8" width="14.5703125" style="106" customWidth="1"/>
    <col min="9" max="9" width="16.140625" style="106" bestFit="1" customWidth="1"/>
    <col min="10" max="227" width="9" style="106"/>
    <col min="228" max="228" width="9.85546875" style="106" bestFit="1" customWidth="1"/>
    <col min="229" max="229" width="13.5703125" style="106" bestFit="1" customWidth="1"/>
    <col min="230" max="230" width="12" style="106" bestFit="1" customWidth="1"/>
    <col min="231" max="231" width="6.85546875" style="106" bestFit="1" customWidth="1"/>
    <col min="232" max="242" width="9" style="106"/>
    <col min="243" max="243" width="12.7109375" style="106" bestFit="1" customWidth="1"/>
    <col min="244" max="248" width="9" style="106"/>
    <col min="249" max="249" width="12" style="106" bestFit="1" customWidth="1"/>
    <col min="250" max="250" width="13.5703125" style="106" bestFit="1" customWidth="1"/>
    <col min="251" max="483" width="9" style="106"/>
    <col min="484" max="484" width="9.85546875" style="106" bestFit="1" customWidth="1"/>
    <col min="485" max="485" width="13.5703125" style="106" bestFit="1" customWidth="1"/>
    <col min="486" max="486" width="12" style="106" bestFit="1" customWidth="1"/>
    <col min="487" max="487" width="6.85546875" style="106" bestFit="1" customWidth="1"/>
    <col min="488" max="498" width="9" style="106"/>
    <col min="499" max="499" width="12.7109375" style="106" bestFit="1" customWidth="1"/>
    <col min="500" max="504" width="9" style="106"/>
    <col min="505" max="505" width="12" style="106" bestFit="1" customWidth="1"/>
    <col min="506" max="506" width="13.5703125" style="106" bestFit="1" customWidth="1"/>
    <col min="507" max="739" width="9" style="106"/>
    <col min="740" max="740" width="9.85546875" style="106" bestFit="1" customWidth="1"/>
    <col min="741" max="741" width="13.5703125" style="106" bestFit="1" customWidth="1"/>
    <col min="742" max="742" width="12" style="106" bestFit="1" customWidth="1"/>
    <col min="743" max="743" width="6.85546875" style="106" bestFit="1" customWidth="1"/>
    <col min="744" max="754" width="9" style="106"/>
    <col min="755" max="755" width="12.7109375" style="106" bestFit="1" customWidth="1"/>
    <col min="756" max="760" width="9" style="106"/>
    <col min="761" max="761" width="12" style="106" bestFit="1" customWidth="1"/>
    <col min="762" max="762" width="13.5703125" style="106" bestFit="1" customWidth="1"/>
    <col min="763" max="995" width="9" style="106"/>
    <col min="996" max="996" width="9.85546875" style="106" bestFit="1" customWidth="1"/>
    <col min="997" max="997" width="13.5703125" style="106" bestFit="1" customWidth="1"/>
    <col min="998" max="998" width="12" style="106" bestFit="1" customWidth="1"/>
    <col min="999" max="999" width="6.85546875" style="106" bestFit="1" customWidth="1"/>
    <col min="1000" max="1010" width="9" style="106"/>
    <col min="1011" max="1011" width="12.7109375" style="106" bestFit="1" customWidth="1"/>
    <col min="1012" max="1016" width="9" style="106"/>
    <col min="1017" max="1017" width="12" style="106" bestFit="1" customWidth="1"/>
    <col min="1018" max="1018" width="13.5703125" style="106" bestFit="1" customWidth="1"/>
    <col min="1019" max="1251" width="9" style="106"/>
    <col min="1252" max="1252" width="9.85546875" style="106" bestFit="1" customWidth="1"/>
    <col min="1253" max="1253" width="13.5703125" style="106" bestFit="1" customWidth="1"/>
    <col min="1254" max="1254" width="12" style="106" bestFit="1" customWidth="1"/>
    <col min="1255" max="1255" width="6.85546875" style="106" bestFit="1" customWidth="1"/>
    <col min="1256" max="1266" width="9" style="106"/>
    <col min="1267" max="1267" width="12.7109375" style="106" bestFit="1" customWidth="1"/>
    <col min="1268" max="1272" width="9" style="106"/>
    <col min="1273" max="1273" width="12" style="106" bestFit="1" customWidth="1"/>
    <col min="1274" max="1274" width="13.5703125" style="106" bestFit="1" customWidth="1"/>
    <col min="1275" max="1507" width="9" style="106"/>
    <col min="1508" max="1508" width="9.85546875" style="106" bestFit="1" customWidth="1"/>
    <col min="1509" max="1509" width="13.5703125" style="106" bestFit="1" customWidth="1"/>
    <col min="1510" max="1510" width="12" style="106" bestFit="1" customWidth="1"/>
    <col min="1511" max="1511" width="6.85546875" style="106" bestFit="1" customWidth="1"/>
    <col min="1512" max="1522" width="9" style="106"/>
    <col min="1523" max="1523" width="12.7109375" style="106" bestFit="1" customWidth="1"/>
    <col min="1524" max="1528" width="9" style="106"/>
    <col min="1529" max="1529" width="12" style="106" bestFit="1" customWidth="1"/>
    <col min="1530" max="1530" width="13.5703125" style="106" bestFit="1" customWidth="1"/>
    <col min="1531" max="1763" width="9" style="106"/>
    <col min="1764" max="1764" width="9.85546875" style="106" bestFit="1" customWidth="1"/>
    <col min="1765" max="1765" width="13.5703125" style="106" bestFit="1" customWidth="1"/>
    <col min="1766" max="1766" width="12" style="106" bestFit="1" customWidth="1"/>
    <col min="1767" max="1767" width="6.85546875" style="106" bestFit="1" customWidth="1"/>
    <col min="1768" max="1778" width="9" style="106"/>
    <col min="1779" max="1779" width="12.7109375" style="106" bestFit="1" customWidth="1"/>
    <col min="1780" max="1784" width="9" style="106"/>
    <col min="1785" max="1785" width="12" style="106" bestFit="1" customWidth="1"/>
    <col min="1786" max="1786" width="13.5703125" style="106" bestFit="1" customWidth="1"/>
    <col min="1787" max="2019" width="9" style="106"/>
    <col min="2020" max="2020" width="9.85546875" style="106" bestFit="1" customWidth="1"/>
    <col min="2021" max="2021" width="13.5703125" style="106" bestFit="1" customWidth="1"/>
    <col min="2022" max="2022" width="12" style="106" bestFit="1" customWidth="1"/>
    <col min="2023" max="2023" width="6.85546875" style="106" bestFit="1" customWidth="1"/>
    <col min="2024" max="2034" width="9" style="106"/>
    <col min="2035" max="2035" width="12.7109375" style="106" bestFit="1" customWidth="1"/>
    <col min="2036" max="2040" width="9" style="106"/>
    <col min="2041" max="2041" width="12" style="106" bestFit="1" customWidth="1"/>
    <col min="2042" max="2042" width="13.5703125" style="106" bestFit="1" customWidth="1"/>
    <col min="2043" max="2275" width="9" style="106"/>
    <col min="2276" max="2276" width="9.85546875" style="106" bestFit="1" customWidth="1"/>
    <col min="2277" max="2277" width="13.5703125" style="106" bestFit="1" customWidth="1"/>
    <col min="2278" max="2278" width="12" style="106" bestFit="1" customWidth="1"/>
    <col min="2279" max="2279" width="6.85546875" style="106" bestFit="1" customWidth="1"/>
    <col min="2280" max="2290" width="9" style="106"/>
    <col min="2291" max="2291" width="12.7109375" style="106" bestFit="1" customWidth="1"/>
    <col min="2292" max="2296" width="9" style="106"/>
    <col min="2297" max="2297" width="12" style="106" bestFit="1" customWidth="1"/>
    <col min="2298" max="2298" width="13.5703125" style="106" bestFit="1" customWidth="1"/>
    <col min="2299" max="2531" width="9" style="106"/>
    <col min="2532" max="2532" width="9.85546875" style="106" bestFit="1" customWidth="1"/>
    <col min="2533" max="2533" width="13.5703125" style="106" bestFit="1" customWidth="1"/>
    <col min="2534" max="2534" width="12" style="106" bestFit="1" customWidth="1"/>
    <col min="2535" max="2535" width="6.85546875" style="106" bestFit="1" customWidth="1"/>
    <col min="2536" max="2546" width="9" style="106"/>
    <col min="2547" max="2547" width="12.7109375" style="106" bestFit="1" customWidth="1"/>
    <col min="2548" max="2552" width="9" style="106"/>
    <col min="2553" max="2553" width="12" style="106" bestFit="1" customWidth="1"/>
    <col min="2554" max="2554" width="13.5703125" style="106" bestFit="1" customWidth="1"/>
    <col min="2555" max="2787" width="9" style="106"/>
    <col min="2788" max="2788" width="9.85546875" style="106" bestFit="1" customWidth="1"/>
    <col min="2789" max="2789" width="13.5703125" style="106" bestFit="1" customWidth="1"/>
    <col min="2790" max="2790" width="12" style="106" bestFit="1" customWidth="1"/>
    <col min="2791" max="2791" width="6.85546875" style="106" bestFit="1" customWidth="1"/>
    <col min="2792" max="2802" width="9" style="106"/>
    <col min="2803" max="2803" width="12.7109375" style="106" bestFit="1" customWidth="1"/>
    <col min="2804" max="2808" width="9" style="106"/>
    <col min="2809" max="2809" width="12" style="106" bestFit="1" customWidth="1"/>
    <col min="2810" max="2810" width="13.5703125" style="106" bestFit="1" customWidth="1"/>
    <col min="2811" max="3043" width="9" style="106"/>
    <col min="3044" max="3044" width="9.85546875" style="106" bestFit="1" customWidth="1"/>
    <col min="3045" max="3045" width="13.5703125" style="106" bestFit="1" customWidth="1"/>
    <col min="3046" max="3046" width="12" style="106" bestFit="1" customWidth="1"/>
    <col min="3047" max="3047" width="6.85546875" style="106" bestFit="1" customWidth="1"/>
    <col min="3048" max="3058" width="9" style="106"/>
    <col min="3059" max="3059" width="12.7109375" style="106" bestFit="1" customWidth="1"/>
    <col min="3060" max="3064" width="9" style="106"/>
    <col min="3065" max="3065" width="12" style="106" bestFit="1" customWidth="1"/>
    <col min="3066" max="3066" width="13.5703125" style="106" bestFit="1" customWidth="1"/>
    <col min="3067" max="3299" width="9" style="106"/>
    <col min="3300" max="3300" width="9.85546875" style="106" bestFit="1" customWidth="1"/>
    <col min="3301" max="3301" width="13.5703125" style="106" bestFit="1" customWidth="1"/>
    <col min="3302" max="3302" width="12" style="106" bestFit="1" customWidth="1"/>
    <col min="3303" max="3303" width="6.85546875" style="106" bestFit="1" customWidth="1"/>
    <col min="3304" max="3314" width="9" style="106"/>
    <col min="3315" max="3315" width="12.7109375" style="106" bestFit="1" customWidth="1"/>
    <col min="3316" max="3320" width="9" style="106"/>
    <col min="3321" max="3321" width="12" style="106" bestFit="1" customWidth="1"/>
    <col min="3322" max="3322" width="13.5703125" style="106" bestFit="1" customWidth="1"/>
    <col min="3323" max="3555" width="9" style="106"/>
    <col min="3556" max="3556" width="9.85546875" style="106" bestFit="1" customWidth="1"/>
    <col min="3557" max="3557" width="13.5703125" style="106" bestFit="1" customWidth="1"/>
    <col min="3558" max="3558" width="12" style="106" bestFit="1" customWidth="1"/>
    <col min="3559" max="3559" width="6.85546875" style="106" bestFit="1" customWidth="1"/>
    <col min="3560" max="3570" width="9" style="106"/>
    <col min="3571" max="3571" width="12.7109375" style="106" bestFit="1" customWidth="1"/>
    <col min="3572" max="3576" width="9" style="106"/>
    <col min="3577" max="3577" width="12" style="106" bestFit="1" customWidth="1"/>
    <col min="3578" max="3578" width="13.5703125" style="106" bestFit="1" customWidth="1"/>
    <col min="3579" max="3811" width="9" style="106"/>
    <col min="3812" max="3812" width="9.85546875" style="106" bestFit="1" customWidth="1"/>
    <col min="3813" max="3813" width="13.5703125" style="106" bestFit="1" customWidth="1"/>
    <col min="3814" max="3814" width="12" style="106" bestFit="1" customWidth="1"/>
    <col min="3815" max="3815" width="6.85546875" style="106" bestFit="1" customWidth="1"/>
    <col min="3816" max="3826" width="9" style="106"/>
    <col min="3827" max="3827" width="12.7109375" style="106" bestFit="1" customWidth="1"/>
    <col min="3828" max="3832" width="9" style="106"/>
    <col min="3833" max="3833" width="12" style="106" bestFit="1" customWidth="1"/>
    <col min="3834" max="3834" width="13.5703125" style="106" bestFit="1" customWidth="1"/>
    <col min="3835" max="4067" width="9" style="106"/>
    <col min="4068" max="4068" width="9.85546875" style="106" bestFit="1" customWidth="1"/>
    <col min="4069" max="4069" width="13.5703125" style="106" bestFit="1" customWidth="1"/>
    <col min="4070" max="4070" width="12" style="106" bestFit="1" customWidth="1"/>
    <col min="4071" max="4071" width="6.85546875" style="106" bestFit="1" customWidth="1"/>
    <col min="4072" max="4082" width="9" style="106"/>
    <col min="4083" max="4083" width="12.7109375" style="106" bestFit="1" customWidth="1"/>
    <col min="4084" max="4088" width="9" style="106"/>
    <col min="4089" max="4089" width="12" style="106" bestFit="1" customWidth="1"/>
    <col min="4090" max="4090" width="13.5703125" style="106" bestFit="1" customWidth="1"/>
    <col min="4091" max="4323" width="9" style="106"/>
    <col min="4324" max="4324" width="9.85546875" style="106" bestFit="1" customWidth="1"/>
    <col min="4325" max="4325" width="13.5703125" style="106" bestFit="1" customWidth="1"/>
    <col min="4326" max="4326" width="12" style="106" bestFit="1" customWidth="1"/>
    <col min="4327" max="4327" width="6.85546875" style="106" bestFit="1" customWidth="1"/>
    <col min="4328" max="4338" width="9" style="106"/>
    <col min="4339" max="4339" width="12.7109375" style="106" bestFit="1" customWidth="1"/>
    <col min="4340" max="4344" width="9" style="106"/>
    <col min="4345" max="4345" width="12" style="106" bestFit="1" customWidth="1"/>
    <col min="4346" max="4346" width="13.5703125" style="106" bestFit="1" customWidth="1"/>
    <col min="4347" max="4579" width="9" style="106"/>
    <col min="4580" max="4580" width="9.85546875" style="106" bestFit="1" customWidth="1"/>
    <col min="4581" max="4581" width="13.5703125" style="106" bestFit="1" customWidth="1"/>
    <col min="4582" max="4582" width="12" style="106" bestFit="1" customWidth="1"/>
    <col min="4583" max="4583" width="6.85546875" style="106" bestFit="1" customWidth="1"/>
    <col min="4584" max="4594" width="9" style="106"/>
    <col min="4595" max="4595" width="12.7109375" style="106" bestFit="1" customWidth="1"/>
    <col min="4596" max="4600" width="9" style="106"/>
    <col min="4601" max="4601" width="12" style="106" bestFit="1" customWidth="1"/>
    <col min="4602" max="4602" width="13.5703125" style="106" bestFit="1" customWidth="1"/>
    <col min="4603" max="4835" width="9" style="106"/>
    <col min="4836" max="4836" width="9.85546875" style="106" bestFit="1" customWidth="1"/>
    <col min="4837" max="4837" width="13.5703125" style="106" bestFit="1" customWidth="1"/>
    <col min="4838" max="4838" width="12" style="106" bestFit="1" customWidth="1"/>
    <col min="4839" max="4839" width="6.85546875" style="106" bestFit="1" customWidth="1"/>
    <col min="4840" max="4850" width="9" style="106"/>
    <col min="4851" max="4851" width="12.7109375" style="106" bestFit="1" customWidth="1"/>
    <col min="4852" max="4856" width="9" style="106"/>
    <col min="4857" max="4857" width="12" style="106" bestFit="1" customWidth="1"/>
    <col min="4858" max="4858" width="13.5703125" style="106" bestFit="1" customWidth="1"/>
    <col min="4859" max="5091" width="9" style="106"/>
    <col min="5092" max="5092" width="9.85546875" style="106" bestFit="1" customWidth="1"/>
    <col min="5093" max="5093" width="13.5703125" style="106" bestFit="1" customWidth="1"/>
    <col min="5094" max="5094" width="12" style="106" bestFit="1" customWidth="1"/>
    <col min="5095" max="5095" width="6.85546875" style="106" bestFit="1" customWidth="1"/>
    <col min="5096" max="5106" width="9" style="106"/>
    <col min="5107" max="5107" width="12.7109375" style="106" bestFit="1" customWidth="1"/>
    <col min="5108" max="5112" width="9" style="106"/>
    <col min="5113" max="5113" width="12" style="106" bestFit="1" customWidth="1"/>
    <col min="5114" max="5114" width="13.5703125" style="106" bestFit="1" customWidth="1"/>
    <col min="5115" max="5347" width="9" style="106"/>
    <col min="5348" max="5348" width="9.85546875" style="106" bestFit="1" customWidth="1"/>
    <col min="5349" max="5349" width="13.5703125" style="106" bestFit="1" customWidth="1"/>
    <col min="5350" max="5350" width="12" style="106" bestFit="1" customWidth="1"/>
    <col min="5351" max="5351" width="6.85546875" style="106" bestFit="1" customWidth="1"/>
    <col min="5352" max="5362" width="9" style="106"/>
    <col min="5363" max="5363" width="12.7109375" style="106" bestFit="1" customWidth="1"/>
    <col min="5364" max="5368" width="9" style="106"/>
    <col min="5369" max="5369" width="12" style="106" bestFit="1" customWidth="1"/>
    <col min="5370" max="5370" width="13.5703125" style="106" bestFit="1" customWidth="1"/>
    <col min="5371" max="5603" width="9" style="106"/>
    <col min="5604" max="5604" width="9.85546875" style="106" bestFit="1" customWidth="1"/>
    <col min="5605" max="5605" width="13.5703125" style="106" bestFit="1" customWidth="1"/>
    <col min="5606" max="5606" width="12" style="106" bestFit="1" customWidth="1"/>
    <col min="5607" max="5607" width="6.85546875" style="106" bestFit="1" customWidth="1"/>
    <col min="5608" max="5618" width="9" style="106"/>
    <col min="5619" max="5619" width="12.7109375" style="106" bestFit="1" customWidth="1"/>
    <col min="5620" max="5624" width="9" style="106"/>
    <col min="5625" max="5625" width="12" style="106" bestFit="1" customWidth="1"/>
    <col min="5626" max="5626" width="13.5703125" style="106" bestFit="1" customWidth="1"/>
    <col min="5627" max="5859" width="9" style="106"/>
    <col min="5860" max="5860" width="9.85546875" style="106" bestFit="1" customWidth="1"/>
    <col min="5861" max="5861" width="13.5703125" style="106" bestFit="1" customWidth="1"/>
    <col min="5862" max="5862" width="12" style="106" bestFit="1" customWidth="1"/>
    <col min="5863" max="5863" width="6.85546875" style="106" bestFit="1" customWidth="1"/>
    <col min="5864" max="5874" width="9" style="106"/>
    <col min="5875" max="5875" width="12.7109375" style="106" bestFit="1" customWidth="1"/>
    <col min="5876" max="5880" width="9" style="106"/>
    <col min="5881" max="5881" width="12" style="106" bestFit="1" customWidth="1"/>
    <col min="5882" max="5882" width="13.5703125" style="106" bestFit="1" customWidth="1"/>
    <col min="5883" max="6115" width="9" style="106"/>
    <col min="6116" max="6116" width="9.85546875" style="106" bestFit="1" customWidth="1"/>
    <col min="6117" max="6117" width="13.5703125" style="106" bestFit="1" customWidth="1"/>
    <col min="6118" max="6118" width="12" style="106" bestFit="1" customWidth="1"/>
    <col min="6119" max="6119" width="6.85546875" style="106" bestFit="1" customWidth="1"/>
    <col min="6120" max="6130" width="9" style="106"/>
    <col min="6131" max="6131" width="12.7109375" style="106" bestFit="1" customWidth="1"/>
    <col min="6132" max="6136" width="9" style="106"/>
    <col min="6137" max="6137" width="12" style="106" bestFit="1" customWidth="1"/>
    <col min="6138" max="6138" width="13.5703125" style="106" bestFit="1" customWidth="1"/>
    <col min="6139" max="6371" width="9" style="106"/>
    <col min="6372" max="6372" width="9.85546875" style="106" bestFit="1" customWidth="1"/>
    <col min="6373" max="6373" width="13.5703125" style="106" bestFit="1" customWidth="1"/>
    <col min="6374" max="6374" width="12" style="106" bestFit="1" customWidth="1"/>
    <col min="6375" max="6375" width="6.85546875" style="106" bestFit="1" customWidth="1"/>
    <col min="6376" max="6386" width="9" style="106"/>
    <col min="6387" max="6387" width="12.7109375" style="106" bestFit="1" customWidth="1"/>
    <col min="6388" max="6392" width="9" style="106"/>
    <col min="6393" max="6393" width="12" style="106" bestFit="1" customWidth="1"/>
    <col min="6394" max="6394" width="13.5703125" style="106" bestFit="1" customWidth="1"/>
    <col min="6395" max="6627" width="9" style="106"/>
    <col min="6628" max="6628" width="9.85546875" style="106" bestFit="1" customWidth="1"/>
    <col min="6629" max="6629" width="13.5703125" style="106" bestFit="1" customWidth="1"/>
    <col min="6630" max="6630" width="12" style="106" bestFit="1" customWidth="1"/>
    <col min="6631" max="6631" width="6.85546875" style="106" bestFit="1" customWidth="1"/>
    <col min="6632" max="6642" width="9" style="106"/>
    <col min="6643" max="6643" width="12.7109375" style="106" bestFit="1" customWidth="1"/>
    <col min="6644" max="6648" width="9" style="106"/>
    <col min="6649" max="6649" width="12" style="106" bestFit="1" customWidth="1"/>
    <col min="6650" max="6650" width="13.5703125" style="106" bestFit="1" customWidth="1"/>
    <col min="6651" max="6883" width="9" style="106"/>
    <col min="6884" max="6884" width="9.85546875" style="106" bestFit="1" customWidth="1"/>
    <col min="6885" max="6885" width="13.5703125" style="106" bestFit="1" customWidth="1"/>
    <col min="6886" max="6886" width="12" style="106" bestFit="1" customWidth="1"/>
    <col min="6887" max="6887" width="6.85546875" style="106" bestFit="1" customWidth="1"/>
    <col min="6888" max="6898" width="9" style="106"/>
    <col min="6899" max="6899" width="12.7109375" style="106" bestFit="1" customWidth="1"/>
    <col min="6900" max="6904" width="9" style="106"/>
    <col min="6905" max="6905" width="12" style="106" bestFit="1" customWidth="1"/>
    <col min="6906" max="6906" width="13.5703125" style="106" bestFit="1" customWidth="1"/>
    <col min="6907" max="7139" width="9" style="106"/>
    <col min="7140" max="7140" width="9.85546875" style="106" bestFit="1" customWidth="1"/>
    <col min="7141" max="7141" width="13.5703125" style="106" bestFit="1" customWidth="1"/>
    <col min="7142" max="7142" width="12" style="106" bestFit="1" customWidth="1"/>
    <col min="7143" max="7143" width="6.85546875" style="106" bestFit="1" customWidth="1"/>
    <col min="7144" max="7154" width="9" style="106"/>
    <col min="7155" max="7155" width="12.7109375" style="106" bestFit="1" customWidth="1"/>
    <col min="7156" max="7160" width="9" style="106"/>
    <col min="7161" max="7161" width="12" style="106" bestFit="1" customWidth="1"/>
    <col min="7162" max="7162" width="13.5703125" style="106" bestFit="1" customWidth="1"/>
    <col min="7163" max="7395" width="9" style="106"/>
    <col min="7396" max="7396" width="9.85546875" style="106" bestFit="1" customWidth="1"/>
    <col min="7397" max="7397" width="13.5703125" style="106" bestFit="1" customWidth="1"/>
    <col min="7398" max="7398" width="12" style="106" bestFit="1" customWidth="1"/>
    <col min="7399" max="7399" width="6.85546875" style="106" bestFit="1" customWidth="1"/>
    <col min="7400" max="7410" width="9" style="106"/>
    <col min="7411" max="7411" width="12.7109375" style="106" bestFit="1" customWidth="1"/>
    <col min="7412" max="7416" width="9" style="106"/>
    <col min="7417" max="7417" width="12" style="106" bestFit="1" customWidth="1"/>
    <col min="7418" max="7418" width="13.5703125" style="106" bestFit="1" customWidth="1"/>
    <col min="7419" max="7651" width="9" style="106"/>
    <col min="7652" max="7652" width="9.85546875" style="106" bestFit="1" customWidth="1"/>
    <col min="7653" max="7653" width="13.5703125" style="106" bestFit="1" customWidth="1"/>
    <col min="7654" max="7654" width="12" style="106" bestFit="1" customWidth="1"/>
    <col min="7655" max="7655" width="6.85546875" style="106" bestFit="1" customWidth="1"/>
    <col min="7656" max="7666" width="9" style="106"/>
    <col min="7667" max="7667" width="12.7109375" style="106" bestFit="1" customWidth="1"/>
    <col min="7668" max="7672" width="9" style="106"/>
    <col min="7673" max="7673" width="12" style="106" bestFit="1" customWidth="1"/>
    <col min="7674" max="7674" width="13.5703125" style="106" bestFit="1" customWidth="1"/>
    <col min="7675" max="7907" width="9" style="106"/>
    <col min="7908" max="7908" width="9.85546875" style="106" bestFit="1" customWidth="1"/>
    <col min="7909" max="7909" width="13.5703125" style="106" bestFit="1" customWidth="1"/>
    <col min="7910" max="7910" width="12" style="106" bestFit="1" customWidth="1"/>
    <col min="7911" max="7911" width="6.85546875" style="106" bestFit="1" customWidth="1"/>
    <col min="7912" max="7922" width="9" style="106"/>
    <col min="7923" max="7923" width="12.7109375" style="106" bestFit="1" customWidth="1"/>
    <col min="7924" max="7928" width="9" style="106"/>
    <col min="7929" max="7929" width="12" style="106" bestFit="1" customWidth="1"/>
    <col min="7930" max="7930" width="13.5703125" style="106" bestFit="1" customWidth="1"/>
    <col min="7931" max="8163" width="9" style="106"/>
    <col min="8164" max="8164" width="9.85546875" style="106" bestFit="1" customWidth="1"/>
    <col min="8165" max="8165" width="13.5703125" style="106" bestFit="1" customWidth="1"/>
    <col min="8166" max="8166" width="12" style="106" bestFit="1" customWidth="1"/>
    <col min="8167" max="8167" width="6.85546875" style="106" bestFit="1" customWidth="1"/>
    <col min="8168" max="8178" width="9" style="106"/>
    <col min="8179" max="8179" width="12.7109375" style="106" bestFit="1" customWidth="1"/>
    <col min="8180" max="8184" width="9" style="106"/>
    <col min="8185" max="8185" width="12" style="106" bestFit="1" customWidth="1"/>
    <col min="8186" max="8186" width="13.5703125" style="106" bestFit="1" customWidth="1"/>
    <col min="8187" max="8419" width="9" style="106"/>
    <col min="8420" max="8420" width="9.85546875" style="106" bestFit="1" customWidth="1"/>
    <col min="8421" max="8421" width="13.5703125" style="106" bestFit="1" customWidth="1"/>
    <col min="8422" max="8422" width="12" style="106" bestFit="1" customWidth="1"/>
    <col min="8423" max="8423" width="6.85546875" style="106" bestFit="1" customWidth="1"/>
    <col min="8424" max="8434" width="9" style="106"/>
    <col min="8435" max="8435" width="12.7109375" style="106" bestFit="1" customWidth="1"/>
    <col min="8436" max="8440" width="9" style="106"/>
    <col min="8441" max="8441" width="12" style="106" bestFit="1" customWidth="1"/>
    <col min="8442" max="8442" width="13.5703125" style="106" bestFit="1" customWidth="1"/>
    <col min="8443" max="8675" width="9" style="106"/>
    <col min="8676" max="8676" width="9.85546875" style="106" bestFit="1" customWidth="1"/>
    <col min="8677" max="8677" width="13.5703125" style="106" bestFit="1" customWidth="1"/>
    <col min="8678" max="8678" width="12" style="106" bestFit="1" customWidth="1"/>
    <col min="8679" max="8679" width="6.85546875" style="106" bestFit="1" customWidth="1"/>
    <col min="8680" max="8690" width="9" style="106"/>
    <col min="8691" max="8691" width="12.7109375" style="106" bestFit="1" customWidth="1"/>
    <col min="8692" max="8696" width="9" style="106"/>
    <col min="8697" max="8697" width="12" style="106" bestFit="1" customWidth="1"/>
    <col min="8698" max="8698" width="13.5703125" style="106" bestFit="1" customWidth="1"/>
    <col min="8699" max="8931" width="9" style="106"/>
    <col min="8932" max="8932" width="9.85546875" style="106" bestFit="1" customWidth="1"/>
    <col min="8933" max="8933" width="13.5703125" style="106" bestFit="1" customWidth="1"/>
    <col min="8934" max="8934" width="12" style="106" bestFit="1" customWidth="1"/>
    <col min="8935" max="8935" width="6.85546875" style="106" bestFit="1" customWidth="1"/>
    <col min="8936" max="8946" width="9" style="106"/>
    <col min="8947" max="8947" width="12.7109375" style="106" bestFit="1" customWidth="1"/>
    <col min="8948" max="8952" width="9" style="106"/>
    <col min="8953" max="8953" width="12" style="106" bestFit="1" customWidth="1"/>
    <col min="8954" max="8954" width="13.5703125" style="106" bestFit="1" customWidth="1"/>
    <col min="8955" max="9187" width="9" style="106"/>
    <col min="9188" max="9188" width="9.85546875" style="106" bestFit="1" customWidth="1"/>
    <col min="9189" max="9189" width="13.5703125" style="106" bestFit="1" customWidth="1"/>
    <col min="9190" max="9190" width="12" style="106" bestFit="1" customWidth="1"/>
    <col min="9191" max="9191" width="6.85546875" style="106" bestFit="1" customWidth="1"/>
    <col min="9192" max="9202" width="9" style="106"/>
    <col min="9203" max="9203" width="12.7109375" style="106" bestFit="1" customWidth="1"/>
    <col min="9204" max="9208" width="9" style="106"/>
    <col min="9209" max="9209" width="12" style="106" bestFit="1" customWidth="1"/>
    <col min="9210" max="9210" width="13.5703125" style="106" bestFit="1" customWidth="1"/>
    <col min="9211" max="9443" width="9" style="106"/>
    <col min="9444" max="9444" width="9.85546875" style="106" bestFit="1" customWidth="1"/>
    <col min="9445" max="9445" width="13.5703125" style="106" bestFit="1" customWidth="1"/>
    <col min="9446" max="9446" width="12" style="106" bestFit="1" customWidth="1"/>
    <col min="9447" max="9447" width="6.85546875" style="106" bestFit="1" customWidth="1"/>
    <col min="9448" max="9458" width="9" style="106"/>
    <col min="9459" max="9459" width="12.7109375" style="106" bestFit="1" customWidth="1"/>
    <col min="9460" max="9464" width="9" style="106"/>
    <col min="9465" max="9465" width="12" style="106" bestFit="1" customWidth="1"/>
    <col min="9466" max="9466" width="13.5703125" style="106" bestFit="1" customWidth="1"/>
    <col min="9467" max="9699" width="9" style="106"/>
    <col min="9700" max="9700" width="9.85546875" style="106" bestFit="1" customWidth="1"/>
    <col min="9701" max="9701" width="13.5703125" style="106" bestFit="1" customWidth="1"/>
    <col min="9702" max="9702" width="12" style="106" bestFit="1" customWidth="1"/>
    <col min="9703" max="9703" width="6.85546875" style="106" bestFit="1" customWidth="1"/>
    <col min="9704" max="9714" width="9" style="106"/>
    <col min="9715" max="9715" width="12.7109375" style="106" bestFit="1" customWidth="1"/>
    <col min="9716" max="9720" width="9" style="106"/>
    <col min="9721" max="9721" width="12" style="106" bestFit="1" customWidth="1"/>
    <col min="9722" max="9722" width="13.5703125" style="106" bestFit="1" customWidth="1"/>
    <col min="9723" max="9955" width="9" style="106"/>
    <col min="9956" max="9956" width="9.85546875" style="106" bestFit="1" customWidth="1"/>
    <col min="9957" max="9957" width="13.5703125" style="106" bestFit="1" customWidth="1"/>
    <col min="9958" max="9958" width="12" style="106" bestFit="1" customWidth="1"/>
    <col min="9959" max="9959" width="6.85546875" style="106" bestFit="1" customWidth="1"/>
    <col min="9960" max="9970" width="9" style="106"/>
    <col min="9971" max="9971" width="12.7109375" style="106" bestFit="1" customWidth="1"/>
    <col min="9972" max="9976" width="9" style="106"/>
    <col min="9977" max="9977" width="12" style="106" bestFit="1" customWidth="1"/>
    <col min="9978" max="9978" width="13.5703125" style="106" bestFit="1" customWidth="1"/>
    <col min="9979" max="10211" width="9" style="106"/>
    <col min="10212" max="10212" width="9.85546875" style="106" bestFit="1" customWidth="1"/>
    <col min="10213" max="10213" width="13.5703125" style="106" bestFit="1" customWidth="1"/>
    <col min="10214" max="10214" width="12" style="106" bestFit="1" customWidth="1"/>
    <col min="10215" max="10215" width="6.85546875" style="106" bestFit="1" customWidth="1"/>
    <col min="10216" max="10226" width="9" style="106"/>
    <col min="10227" max="10227" width="12.7109375" style="106" bestFit="1" customWidth="1"/>
    <col min="10228" max="10232" width="9" style="106"/>
    <col min="10233" max="10233" width="12" style="106" bestFit="1" customWidth="1"/>
    <col min="10234" max="10234" width="13.5703125" style="106" bestFit="1" customWidth="1"/>
    <col min="10235" max="10467" width="9" style="106"/>
    <col min="10468" max="10468" width="9.85546875" style="106" bestFit="1" customWidth="1"/>
    <col min="10469" max="10469" width="13.5703125" style="106" bestFit="1" customWidth="1"/>
    <col min="10470" max="10470" width="12" style="106" bestFit="1" customWidth="1"/>
    <col min="10471" max="10471" width="6.85546875" style="106" bestFit="1" customWidth="1"/>
    <col min="10472" max="10482" width="9" style="106"/>
    <col min="10483" max="10483" width="12.7109375" style="106" bestFit="1" customWidth="1"/>
    <col min="10484" max="10488" width="9" style="106"/>
    <col min="10489" max="10489" width="12" style="106" bestFit="1" customWidth="1"/>
    <col min="10490" max="10490" width="13.5703125" style="106" bestFit="1" customWidth="1"/>
    <col min="10491" max="10723" width="9" style="106"/>
    <col min="10724" max="10724" width="9.85546875" style="106" bestFit="1" customWidth="1"/>
    <col min="10725" max="10725" width="13.5703125" style="106" bestFit="1" customWidth="1"/>
    <col min="10726" max="10726" width="12" style="106" bestFit="1" customWidth="1"/>
    <col min="10727" max="10727" width="6.85546875" style="106" bestFit="1" customWidth="1"/>
    <col min="10728" max="10738" width="9" style="106"/>
    <col min="10739" max="10739" width="12.7109375" style="106" bestFit="1" customWidth="1"/>
    <col min="10740" max="10744" width="9" style="106"/>
    <col min="10745" max="10745" width="12" style="106" bestFit="1" customWidth="1"/>
    <col min="10746" max="10746" width="13.5703125" style="106" bestFit="1" customWidth="1"/>
    <col min="10747" max="10979" width="9" style="106"/>
    <col min="10980" max="10980" width="9.85546875" style="106" bestFit="1" customWidth="1"/>
    <col min="10981" max="10981" width="13.5703125" style="106" bestFit="1" customWidth="1"/>
    <col min="10982" max="10982" width="12" style="106" bestFit="1" customWidth="1"/>
    <col min="10983" max="10983" width="6.85546875" style="106" bestFit="1" customWidth="1"/>
    <col min="10984" max="10994" width="9" style="106"/>
    <col min="10995" max="10995" width="12.7109375" style="106" bestFit="1" customWidth="1"/>
    <col min="10996" max="11000" width="9" style="106"/>
    <col min="11001" max="11001" width="12" style="106" bestFit="1" customWidth="1"/>
    <col min="11002" max="11002" width="13.5703125" style="106" bestFit="1" customWidth="1"/>
    <col min="11003" max="11235" width="9" style="106"/>
    <col min="11236" max="11236" width="9.85546875" style="106" bestFit="1" customWidth="1"/>
    <col min="11237" max="11237" width="13.5703125" style="106" bestFit="1" customWidth="1"/>
    <col min="11238" max="11238" width="12" style="106" bestFit="1" customWidth="1"/>
    <col min="11239" max="11239" width="6.85546875" style="106" bestFit="1" customWidth="1"/>
    <col min="11240" max="11250" width="9" style="106"/>
    <col min="11251" max="11251" width="12.7109375" style="106" bestFit="1" customWidth="1"/>
    <col min="11252" max="11256" width="9" style="106"/>
    <col min="11257" max="11257" width="12" style="106" bestFit="1" customWidth="1"/>
    <col min="11258" max="11258" width="13.5703125" style="106" bestFit="1" customWidth="1"/>
    <col min="11259" max="11491" width="9" style="106"/>
    <col min="11492" max="11492" width="9.85546875" style="106" bestFit="1" customWidth="1"/>
    <col min="11493" max="11493" width="13.5703125" style="106" bestFit="1" customWidth="1"/>
    <col min="11494" max="11494" width="12" style="106" bestFit="1" customWidth="1"/>
    <col min="11495" max="11495" width="6.85546875" style="106" bestFit="1" customWidth="1"/>
    <col min="11496" max="11506" width="9" style="106"/>
    <col min="11507" max="11507" width="12.7109375" style="106" bestFit="1" customWidth="1"/>
    <col min="11508" max="11512" width="9" style="106"/>
    <col min="11513" max="11513" width="12" style="106" bestFit="1" customWidth="1"/>
    <col min="11514" max="11514" width="13.5703125" style="106" bestFit="1" customWidth="1"/>
    <col min="11515" max="11747" width="9" style="106"/>
    <col min="11748" max="11748" width="9.85546875" style="106" bestFit="1" customWidth="1"/>
    <col min="11749" max="11749" width="13.5703125" style="106" bestFit="1" customWidth="1"/>
    <col min="11750" max="11750" width="12" style="106" bestFit="1" customWidth="1"/>
    <col min="11751" max="11751" width="6.85546875" style="106" bestFit="1" customWidth="1"/>
    <col min="11752" max="11762" width="9" style="106"/>
    <col min="11763" max="11763" width="12.7109375" style="106" bestFit="1" customWidth="1"/>
    <col min="11764" max="11768" width="9" style="106"/>
    <col min="11769" max="11769" width="12" style="106" bestFit="1" customWidth="1"/>
    <col min="11770" max="11770" width="13.5703125" style="106" bestFit="1" customWidth="1"/>
    <col min="11771" max="12003" width="9" style="106"/>
    <col min="12004" max="12004" width="9.85546875" style="106" bestFit="1" customWidth="1"/>
    <col min="12005" max="12005" width="13.5703125" style="106" bestFit="1" customWidth="1"/>
    <col min="12006" max="12006" width="12" style="106" bestFit="1" customWidth="1"/>
    <col min="12007" max="12007" width="6.85546875" style="106" bestFit="1" customWidth="1"/>
    <col min="12008" max="12018" width="9" style="106"/>
    <col min="12019" max="12019" width="12.7109375" style="106" bestFit="1" customWidth="1"/>
    <col min="12020" max="12024" width="9" style="106"/>
    <col min="12025" max="12025" width="12" style="106" bestFit="1" customWidth="1"/>
    <col min="12026" max="12026" width="13.5703125" style="106" bestFit="1" customWidth="1"/>
    <col min="12027" max="12259" width="9" style="106"/>
    <col min="12260" max="12260" width="9.85546875" style="106" bestFit="1" customWidth="1"/>
    <col min="12261" max="12261" width="13.5703125" style="106" bestFit="1" customWidth="1"/>
    <col min="12262" max="12262" width="12" style="106" bestFit="1" customWidth="1"/>
    <col min="12263" max="12263" width="6.85546875" style="106" bestFit="1" customWidth="1"/>
    <col min="12264" max="12274" width="9" style="106"/>
    <col min="12275" max="12275" width="12.7109375" style="106" bestFit="1" customWidth="1"/>
    <col min="12276" max="12280" width="9" style="106"/>
    <col min="12281" max="12281" width="12" style="106" bestFit="1" customWidth="1"/>
    <col min="12282" max="12282" width="13.5703125" style="106" bestFit="1" customWidth="1"/>
    <col min="12283" max="12515" width="9" style="106"/>
    <col min="12516" max="12516" width="9.85546875" style="106" bestFit="1" customWidth="1"/>
    <col min="12517" max="12517" width="13.5703125" style="106" bestFit="1" customWidth="1"/>
    <col min="12518" max="12518" width="12" style="106" bestFit="1" customWidth="1"/>
    <col min="12519" max="12519" width="6.85546875" style="106" bestFit="1" customWidth="1"/>
    <col min="12520" max="12530" width="9" style="106"/>
    <col min="12531" max="12531" width="12.7109375" style="106" bestFit="1" customWidth="1"/>
    <col min="12532" max="12536" width="9" style="106"/>
    <col min="12537" max="12537" width="12" style="106" bestFit="1" customWidth="1"/>
    <col min="12538" max="12538" width="13.5703125" style="106" bestFit="1" customWidth="1"/>
    <col min="12539" max="12771" width="9" style="106"/>
    <col min="12772" max="12772" width="9.85546875" style="106" bestFit="1" customWidth="1"/>
    <col min="12773" max="12773" width="13.5703125" style="106" bestFit="1" customWidth="1"/>
    <col min="12774" max="12774" width="12" style="106" bestFit="1" customWidth="1"/>
    <col min="12775" max="12775" width="6.85546875" style="106" bestFit="1" customWidth="1"/>
    <col min="12776" max="12786" width="9" style="106"/>
    <col min="12787" max="12787" width="12.7109375" style="106" bestFit="1" customWidth="1"/>
    <col min="12788" max="12792" width="9" style="106"/>
    <col min="12793" max="12793" width="12" style="106" bestFit="1" customWidth="1"/>
    <col min="12794" max="12794" width="13.5703125" style="106" bestFit="1" customWidth="1"/>
    <col min="12795" max="13027" width="9" style="106"/>
    <col min="13028" max="13028" width="9.85546875" style="106" bestFit="1" customWidth="1"/>
    <col min="13029" max="13029" width="13.5703125" style="106" bestFit="1" customWidth="1"/>
    <col min="13030" max="13030" width="12" style="106" bestFit="1" customWidth="1"/>
    <col min="13031" max="13031" width="6.85546875" style="106" bestFit="1" customWidth="1"/>
    <col min="13032" max="13042" width="9" style="106"/>
    <col min="13043" max="13043" width="12.7109375" style="106" bestFit="1" customWidth="1"/>
    <col min="13044" max="13048" width="9" style="106"/>
    <col min="13049" max="13049" width="12" style="106" bestFit="1" customWidth="1"/>
    <col min="13050" max="13050" width="13.5703125" style="106" bestFit="1" customWidth="1"/>
    <col min="13051" max="13283" width="9" style="106"/>
    <col min="13284" max="13284" width="9.85546875" style="106" bestFit="1" customWidth="1"/>
    <col min="13285" max="13285" width="13.5703125" style="106" bestFit="1" customWidth="1"/>
    <col min="13286" max="13286" width="12" style="106" bestFit="1" customWidth="1"/>
    <col min="13287" max="13287" width="6.85546875" style="106" bestFit="1" customWidth="1"/>
    <col min="13288" max="13298" width="9" style="106"/>
    <col min="13299" max="13299" width="12.7109375" style="106" bestFit="1" customWidth="1"/>
    <col min="13300" max="13304" width="9" style="106"/>
    <col min="13305" max="13305" width="12" style="106" bestFit="1" customWidth="1"/>
    <col min="13306" max="13306" width="13.5703125" style="106" bestFit="1" customWidth="1"/>
    <col min="13307" max="13539" width="9" style="106"/>
    <col min="13540" max="13540" width="9.85546875" style="106" bestFit="1" customWidth="1"/>
    <col min="13541" max="13541" width="13.5703125" style="106" bestFit="1" customWidth="1"/>
    <col min="13542" max="13542" width="12" style="106" bestFit="1" customWidth="1"/>
    <col min="13543" max="13543" width="6.85546875" style="106" bestFit="1" customWidth="1"/>
    <col min="13544" max="13554" width="9" style="106"/>
    <col min="13555" max="13555" width="12.7109375" style="106" bestFit="1" customWidth="1"/>
    <col min="13556" max="13560" width="9" style="106"/>
    <col min="13561" max="13561" width="12" style="106" bestFit="1" customWidth="1"/>
    <col min="13562" max="13562" width="13.5703125" style="106" bestFit="1" customWidth="1"/>
    <col min="13563" max="13795" width="9" style="106"/>
    <col min="13796" max="13796" width="9.85546875" style="106" bestFit="1" customWidth="1"/>
    <col min="13797" max="13797" width="13.5703125" style="106" bestFit="1" customWidth="1"/>
    <col min="13798" max="13798" width="12" style="106" bestFit="1" customWidth="1"/>
    <col min="13799" max="13799" width="6.85546875" style="106" bestFit="1" customWidth="1"/>
    <col min="13800" max="13810" width="9" style="106"/>
    <col min="13811" max="13811" width="12.7109375" style="106" bestFit="1" customWidth="1"/>
    <col min="13812" max="13816" width="9" style="106"/>
    <col min="13817" max="13817" width="12" style="106" bestFit="1" customWidth="1"/>
    <col min="13818" max="13818" width="13.5703125" style="106" bestFit="1" customWidth="1"/>
    <col min="13819" max="14051" width="9" style="106"/>
    <col min="14052" max="14052" width="9.85546875" style="106" bestFit="1" customWidth="1"/>
    <col min="14053" max="14053" width="13.5703125" style="106" bestFit="1" customWidth="1"/>
    <col min="14054" max="14054" width="12" style="106" bestFit="1" customWidth="1"/>
    <col min="14055" max="14055" width="6.85546875" style="106" bestFit="1" customWidth="1"/>
    <col min="14056" max="14066" width="9" style="106"/>
    <col min="14067" max="14067" width="12.7109375" style="106" bestFit="1" customWidth="1"/>
    <col min="14068" max="14072" width="9" style="106"/>
    <col min="14073" max="14073" width="12" style="106" bestFit="1" customWidth="1"/>
    <col min="14074" max="14074" width="13.5703125" style="106" bestFit="1" customWidth="1"/>
    <col min="14075" max="14307" width="9" style="106"/>
    <col min="14308" max="14308" width="9.85546875" style="106" bestFit="1" customWidth="1"/>
    <col min="14309" max="14309" width="13.5703125" style="106" bestFit="1" customWidth="1"/>
    <col min="14310" max="14310" width="12" style="106" bestFit="1" customWidth="1"/>
    <col min="14311" max="14311" width="6.85546875" style="106" bestFit="1" customWidth="1"/>
    <col min="14312" max="14322" width="9" style="106"/>
    <col min="14323" max="14323" width="12.7109375" style="106" bestFit="1" customWidth="1"/>
    <col min="14324" max="14328" width="9" style="106"/>
    <col min="14329" max="14329" width="12" style="106" bestFit="1" customWidth="1"/>
    <col min="14330" max="14330" width="13.5703125" style="106" bestFit="1" customWidth="1"/>
    <col min="14331" max="14563" width="9" style="106"/>
    <col min="14564" max="14564" width="9.85546875" style="106" bestFit="1" customWidth="1"/>
    <col min="14565" max="14565" width="13.5703125" style="106" bestFit="1" customWidth="1"/>
    <col min="14566" max="14566" width="12" style="106" bestFit="1" customWidth="1"/>
    <col min="14567" max="14567" width="6.85546875" style="106" bestFit="1" customWidth="1"/>
    <col min="14568" max="14578" width="9" style="106"/>
    <col min="14579" max="14579" width="12.7109375" style="106" bestFit="1" customWidth="1"/>
    <col min="14580" max="14584" width="9" style="106"/>
    <col min="14585" max="14585" width="12" style="106" bestFit="1" customWidth="1"/>
    <col min="14586" max="14586" width="13.5703125" style="106" bestFit="1" customWidth="1"/>
    <col min="14587" max="14819" width="9" style="106"/>
    <col min="14820" max="14820" width="9.85546875" style="106" bestFit="1" customWidth="1"/>
    <col min="14821" max="14821" width="13.5703125" style="106" bestFit="1" customWidth="1"/>
    <col min="14822" max="14822" width="12" style="106" bestFit="1" customWidth="1"/>
    <col min="14823" max="14823" width="6.85546875" style="106" bestFit="1" customWidth="1"/>
    <col min="14824" max="14834" width="9" style="106"/>
    <col min="14835" max="14835" width="12.7109375" style="106" bestFit="1" customWidth="1"/>
    <col min="14836" max="14840" width="9" style="106"/>
    <col min="14841" max="14841" width="12" style="106" bestFit="1" customWidth="1"/>
    <col min="14842" max="14842" width="13.5703125" style="106" bestFit="1" customWidth="1"/>
    <col min="14843" max="15075" width="9" style="106"/>
    <col min="15076" max="15076" width="9.85546875" style="106" bestFit="1" customWidth="1"/>
    <col min="15077" max="15077" width="13.5703125" style="106" bestFit="1" customWidth="1"/>
    <col min="15078" max="15078" width="12" style="106" bestFit="1" customWidth="1"/>
    <col min="15079" max="15079" width="6.85546875" style="106" bestFit="1" customWidth="1"/>
    <col min="15080" max="15090" width="9" style="106"/>
    <col min="15091" max="15091" width="12.7109375" style="106" bestFit="1" customWidth="1"/>
    <col min="15092" max="15096" width="9" style="106"/>
    <col min="15097" max="15097" width="12" style="106" bestFit="1" customWidth="1"/>
    <col min="15098" max="15098" width="13.5703125" style="106" bestFit="1" customWidth="1"/>
    <col min="15099" max="15331" width="9" style="106"/>
    <col min="15332" max="15332" width="9.85546875" style="106" bestFit="1" customWidth="1"/>
    <col min="15333" max="15333" width="13.5703125" style="106" bestFit="1" customWidth="1"/>
    <col min="15334" max="15334" width="12" style="106" bestFit="1" customWidth="1"/>
    <col min="15335" max="15335" width="6.85546875" style="106" bestFit="1" customWidth="1"/>
    <col min="15336" max="15346" width="9" style="106"/>
    <col min="15347" max="15347" width="12.7109375" style="106" bestFit="1" customWidth="1"/>
    <col min="15348" max="15352" width="9" style="106"/>
    <col min="15353" max="15353" width="12" style="106" bestFit="1" customWidth="1"/>
    <col min="15354" max="15354" width="13.5703125" style="106" bestFit="1" customWidth="1"/>
    <col min="15355" max="15587" width="9" style="106"/>
    <col min="15588" max="15588" width="9.85546875" style="106" bestFit="1" customWidth="1"/>
    <col min="15589" max="15589" width="13.5703125" style="106" bestFit="1" customWidth="1"/>
    <col min="15590" max="15590" width="12" style="106" bestFit="1" customWidth="1"/>
    <col min="15591" max="15591" width="6.85546875" style="106" bestFit="1" customWidth="1"/>
    <col min="15592" max="15602" width="9" style="106"/>
    <col min="15603" max="15603" width="12.7109375" style="106" bestFit="1" customWidth="1"/>
    <col min="15604" max="15608" width="9" style="106"/>
    <col min="15609" max="15609" width="12" style="106" bestFit="1" customWidth="1"/>
    <col min="15610" max="15610" width="13.5703125" style="106" bestFit="1" customWidth="1"/>
    <col min="15611" max="15843" width="9" style="106"/>
    <col min="15844" max="15844" width="9.85546875" style="106" bestFit="1" customWidth="1"/>
    <col min="15845" max="15845" width="13.5703125" style="106" bestFit="1" customWidth="1"/>
    <col min="15846" max="15846" width="12" style="106" bestFit="1" customWidth="1"/>
    <col min="15847" max="15847" width="6.85546875" style="106" bestFit="1" customWidth="1"/>
    <col min="15848" max="15858" width="9" style="106"/>
    <col min="15859" max="15859" width="12.7109375" style="106" bestFit="1" customWidth="1"/>
    <col min="15860" max="15864" width="9" style="106"/>
    <col min="15865" max="15865" width="12" style="106" bestFit="1" customWidth="1"/>
    <col min="15866" max="15866" width="13.5703125" style="106" bestFit="1" customWidth="1"/>
    <col min="15867" max="16099" width="9" style="106"/>
    <col min="16100" max="16100" width="9.85546875" style="106" bestFit="1" customWidth="1"/>
    <col min="16101" max="16101" width="13.5703125" style="106" bestFit="1" customWidth="1"/>
    <col min="16102" max="16102" width="12" style="106" bestFit="1" customWidth="1"/>
    <col min="16103" max="16103" width="6.85546875" style="106" bestFit="1" customWidth="1"/>
    <col min="16104" max="16114" width="9" style="106"/>
    <col min="16115" max="16115" width="12.7109375" style="106" bestFit="1" customWidth="1"/>
    <col min="16116" max="16120" width="9" style="106"/>
    <col min="16121" max="16121" width="12" style="106" bestFit="1" customWidth="1"/>
    <col min="16122" max="16122" width="13.5703125" style="106" bestFit="1" customWidth="1"/>
    <col min="16123" max="16384" width="9" style="106"/>
  </cols>
  <sheetData>
    <row r="1" spans="1:10" x14ac:dyDescent="0.25">
      <c r="A1" s="76" t="s">
        <v>2</v>
      </c>
      <c r="B1" s="77" t="s">
        <v>1613</v>
      </c>
      <c r="C1" s="179" t="s">
        <v>476</v>
      </c>
      <c r="D1" s="179"/>
      <c r="E1" s="179"/>
    </row>
    <row r="2" spans="1:10" x14ac:dyDescent="0.25">
      <c r="A2" s="76" t="s">
        <v>3</v>
      </c>
      <c r="B2" s="78" t="s">
        <v>2083</v>
      </c>
    </row>
    <row r="3" spans="1:10" x14ac:dyDescent="0.25">
      <c r="A3" s="76" t="s">
        <v>4</v>
      </c>
      <c r="B3" s="79" t="s">
        <v>8</v>
      </c>
    </row>
    <row r="4" spans="1:10" x14ac:dyDescent="0.25">
      <c r="A4" s="76" t="s">
        <v>5</v>
      </c>
      <c r="B4" s="79" t="s">
        <v>11</v>
      </c>
    </row>
    <row r="5" spans="1:10" x14ac:dyDescent="0.25">
      <c r="A5" s="76" t="s">
        <v>6</v>
      </c>
      <c r="B5" s="76" t="s">
        <v>1611</v>
      </c>
    </row>
    <row r="6" spans="1:10" x14ac:dyDescent="0.25">
      <c r="A6" s="76" t="s">
        <v>7</v>
      </c>
      <c r="B6" s="76" t="s">
        <v>1612</v>
      </c>
    </row>
    <row r="13" spans="1:10" ht="78.75" x14ac:dyDescent="0.25">
      <c r="H13" s="108" t="s">
        <v>626</v>
      </c>
      <c r="I13" s="108" t="s">
        <v>1610</v>
      </c>
    </row>
    <row r="14" spans="1:10" ht="78.75" x14ac:dyDescent="0.25">
      <c r="H14" s="108" t="s">
        <v>618</v>
      </c>
      <c r="I14" s="108" t="s">
        <v>1609</v>
      </c>
    </row>
    <row r="15" spans="1:10" x14ac:dyDescent="0.25">
      <c r="D15" s="211">
        <v>2018</v>
      </c>
      <c r="E15" s="211" t="s">
        <v>613</v>
      </c>
      <c r="F15" s="211">
        <v>2018</v>
      </c>
      <c r="G15" s="211" t="s">
        <v>1571</v>
      </c>
      <c r="H15" s="213">
        <v>54.55</v>
      </c>
      <c r="I15" s="213">
        <v>59.039114186554428</v>
      </c>
    </row>
    <row r="16" spans="1:10" x14ac:dyDescent="0.25">
      <c r="D16" s="211"/>
      <c r="E16" s="212" t="s">
        <v>614</v>
      </c>
      <c r="F16" s="211"/>
      <c r="G16" s="212" t="s">
        <v>1572</v>
      </c>
      <c r="H16" s="213">
        <v>54.517000000000003</v>
      </c>
      <c r="I16" s="213">
        <v>57.62034563764071</v>
      </c>
      <c r="J16" s="108"/>
    </row>
    <row r="17" spans="4:10" x14ac:dyDescent="0.25">
      <c r="D17" s="211"/>
      <c r="E17" s="212" t="s">
        <v>619</v>
      </c>
      <c r="F17" s="211"/>
      <c r="G17" s="212" t="s">
        <v>1573</v>
      </c>
      <c r="H17" s="213">
        <v>55.548000000000002</v>
      </c>
      <c r="I17" s="213">
        <v>74.857197589063958</v>
      </c>
      <c r="J17" s="108"/>
    </row>
    <row r="18" spans="4:10" x14ac:dyDescent="0.25">
      <c r="D18" s="211"/>
      <c r="E18" s="211" t="s">
        <v>620</v>
      </c>
      <c r="F18" s="211"/>
      <c r="G18" s="211" t="s">
        <v>1574</v>
      </c>
      <c r="H18" s="214">
        <v>57.398000000000003</v>
      </c>
      <c r="I18" s="214">
        <v>85.355907078387332</v>
      </c>
    </row>
    <row r="19" spans="4:10" x14ac:dyDescent="0.25">
      <c r="D19" s="211"/>
      <c r="E19" s="211" t="s">
        <v>621</v>
      </c>
      <c r="F19" s="211"/>
      <c r="G19" s="211" t="s">
        <v>1575</v>
      </c>
      <c r="H19" s="214">
        <v>58.472999999999999</v>
      </c>
      <c r="I19" s="214">
        <v>98.21663607812053</v>
      </c>
      <c r="J19" s="190"/>
    </row>
    <row r="20" spans="4:10" x14ac:dyDescent="0.25">
      <c r="D20" s="211"/>
      <c r="E20" s="211" t="s">
        <v>622</v>
      </c>
      <c r="F20" s="211"/>
      <c r="G20" s="211" t="s">
        <v>1576</v>
      </c>
      <c r="H20" s="214">
        <v>59.814</v>
      </c>
      <c r="I20" s="214">
        <v>99.2060619081022</v>
      </c>
      <c r="J20" s="190"/>
    </row>
    <row r="21" spans="4:10" x14ac:dyDescent="0.25">
      <c r="D21" s="211"/>
      <c r="E21" s="211" t="s">
        <v>623</v>
      </c>
      <c r="F21" s="211"/>
      <c r="G21" s="211" t="s">
        <v>1577</v>
      </c>
      <c r="H21" s="214">
        <v>61.539000000000001</v>
      </c>
      <c r="I21" s="214">
        <v>118.94854895748257</v>
      </c>
      <c r="J21" s="190"/>
    </row>
    <row r="22" spans="4:10" x14ac:dyDescent="0.25">
      <c r="D22" s="211"/>
      <c r="E22" s="211" t="s">
        <v>615</v>
      </c>
      <c r="F22" s="211"/>
      <c r="G22" s="211" t="s">
        <v>1578</v>
      </c>
      <c r="H22" s="214">
        <v>61.554000000000002</v>
      </c>
      <c r="I22" s="214">
        <v>127.13176983455222</v>
      </c>
      <c r="J22" s="190"/>
    </row>
    <row r="23" spans="4:10" x14ac:dyDescent="0.25">
      <c r="D23" s="211"/>
      <c r="E23" s="211" t="s">
        <v>624</v>
      </c>
      <c r="F23" s="211"/>
      <c r="G23" s="211" t="s">
        <v>1579</v>
      </c>
      <c r="H23" s="214">
        <v>59.973999999999997</v>
      </c>
      <c r="I23" s="214">
        <v>106.05208620429349</v>
      </c>
      <c r="J23" s="190"/>
    </row>
    <row r="24" spans="4:10" x14ac:dyDescent="0.25">
      <c r="D24" s="211"/>
      <c r="E24" s="211" t="s">
        <v>625</v>
      </c>
      <c r="F24" s="211"/>
      <c r="G24" s="211" t="s">
        <v>1580</v>
      </c>
      <c r="H24" s="214">
        <v>57.831000000000003</v>
      </c>
      <c r="I24" s="214">
        <v>101.93568568622106</v>
      </c>
    </row>
    <row r="25" spans="4:10" x14ac:dyDescent="0.25">
      <c r="D25" s="211"/>
      <c r="E25" s="211" t="s">
        <v>616</v>
      </c>
      <c r="F25" s="211"/>
      <c r="G25" s="211" t="s">
        <v>1581</v>
      </c>
      <c r="H25" s="214">
        <v>56.472999999999999</v>
      </c>
      <c r="I25" s="214">
        <v>83.536578508526475</v>
      </c>
    </row>
    <row r="26" spans="4:10" x14ac:dyDescent="0.25">
      <c r="D26" s="211"/>
      <c r="E26" s="211" t="s">
        <v>617</v>
      </c>
      <c r="F26" s="211"/>
      <c r="G26" s="211" t="s">
        <v>1582</v>
      </c>
      <c r="H26" s="214">
        <v>55.933999999999997</v>
      </c>
      <c r="I26" s="214">
        <v>84.51816684181685</v>
      </c>
    </row>
    <row r="27" spans="4:10" x14ac:dyDescent="0.25">
      <c r="D27" s="211">
        <v>2019</v>
      </c>
      <c r="E27" s="211" t="s">
        <v>613</v>
      </c>
      <c r="F27" s="211">
        <v>2019</v>
      </c>
      <c r="G27" s="211" t="s">
        <v>1571</v>
      </c>
      <c r="H27" s="214">
        <v>55.506999999999998</v>
      </c>
      <c r="I27" s="214">
        <v>65.236701886128131</v>
      </c>
    </row>
    <row r="28" spans="4:10" x14ac:dyDescent="0.25">
      <c r="D28" s="211"/>
      <c r="E28" s="212" t="s">
        <v>614</v>
      </c>
      <c r="F28" s="211"/>
      <c r="G28" s="212" t="s">
        <v>1572</v>
      </c>
      <c r="H28" s="214">
        <v>55.027999999999999</v>
      </c>
      <c r="I28" s="214">
        <v>62.600340927876772</v>
      </c>
    </row>
    <row r="29" spans="4:10" x14ac:dyDescent="0.25">
      <c r="D29" s="211"/>
      <c r="E29" s="212" t="s">
        <v>619</v>
      </c>
      <c r="F29" s="211"/>
      <c r="G29" s="212" t="s">
        <v>1573</v>
      </c>
      <c r="H29" s="214">
        <v>55.807000000000002</v>
      </c>
      <c r="I29" s="214">
        <v>77.684768278088981</v>
      </c>
    </row>
    <row r="30" spans="4:10" x14ac:dyDescent="0.25">
      <c r="D30" s="211"/>
      <c r="E30" s="211" t="s">
        <v>620</v>
      </c>
      <c r="F30" s="211"/>
      <c r="G30" s="211" t="s">
        <v>1574</v>
      </c>
      <c r="H30" s="214">
        <v>57.616</v>
      </c>
      <c r="I30" s="214">
        <v>93.895421620709868</v>
      </c>
    </row>
    <row r="31" spans="4:10" x14ac:dyDescent="0.25">
      <c r="D31" s="211"/>
      <c r="E31" s="211" t="s">
        <v>621</v>
      </c>
      <c r="F31" s="211"/>
      <c r="G31" s="211" t="s">
        <v>1575</v>
      </c>
      <c r="H31" s="214">
        <v>58.808</v>
      </c>
      <c r="I31" s="214">
        <v>108.35183200798934</v>
      </c>
    </row>
    <row r="32" spans="4:10" x14ac:dyDescent="0.25">
      <c r="D32" s="211"/>
      <c r="E32" s="211" t="s">
        <v>622</v>
      </c>
      <c r="F32" s="211"/>
      <c r="G32" s="211" t="s">
        <v>1576</v>
      </c>
      <c r="H32" s="214">
        <v>60.323999999999998</v>
      </c>
      <c r="I32" s="214">
        <v>112.83867776522291</v>
      </c>
    </row>
    <row r="33" spans="4:9" x14ac:dyDescent="0.25">
      <c r="D33" s="211"/>
      <c r="E33" s="211" t="s">
        <v>623</v>
      </c>
      <c r="F33" s="211"/>
      <c r="G33" s="211" t="s">
        <v>1577</v>
      </c>
      <c r="H33" s="214">
        <v>61.695999999999998</v>
      </c>
      <c r="I33" s="214">
        <v>125.37625776664396</v>
      </c>
    </row>
    <row r="34" spans="4:9" x14ac:dyDescent="0.25">
      <c r="D34" s="211"/>
      <c r="E34" s="211" t="s">
        <v>615</v>
      </c>
      <c r="F34" s="211"/>
      <c r="G34" s="211" t="s">
        <v>1578</v>
      </c>
      <c r="H34" s="214">
        <v>61.924999999999997</v>
      </c>
      <c r="I34" s="214">
        <v>138.53637138967852</v>
      </c>
    </row>
    <row r="35" spans="4:9" x14ac:dyDescent="0.25">
      <c r="D35" s="211"/>
      <c r="E35" s="211" t="s">
        <v>624</v>
      </c>
      <c r="F35" s="211"/>
      <c r="G35" s="211" t="s">
        <v>1579</v>
      </c>
      <c r="H35" s="214">
        <v>60.146000000000001</v>
      </c>
      <c r="I35" s="214">
        <v>114.45185788997392</v>
      </c>
    </row>
    <row r="36" spans="4:9" x14ac:dyDescent="0.25">
      <c r="D36" s="211"/>
      <c r="E36" s="211" t="s">
        <v>625</v>
      </c>
      <c r="F36" s="211"/>
      <c r="G36" s="211" t="s">
        <v>1580</v>
      </c>
      <c r="H36" s="214">
        <v>58.716999999999999</v>
      </c>
      <c r="I36" s="214">
        <v>111.30059568123416</v>
      </c>
    </row>
    <row r="37" spans="4:9" x14ac:dyDescent="0.25">
      <c r="D37" s="211"/>
      <c r="E37" s="211" t="s">
        <v>616</v>
      </c>
      <c r="F37" s="211"/>
      <c r="G37" s="211" t="s">
        <v>1581</v>
      </c>
      <c r="H37" s="214">
        <v>57.18</v>
      </c>
      <c r="I37" s="214">
        <v>91.838652746267172</v>
      </c>
    </row>
    <row r="38" spans="4:9" x14ac:dyDescent="0.25">
      <c r="D38" s="211"/>
      <c r="E38" s="211" t="s">
        <v>617</v>
      </c>
      <c r="F38" s="211"/>
      <c r="G38" s="211" t="s">
        <v>1582</v>
      </c>
      <c r="H38" s="214">
        <v>56.914999999999999</v>
      </c>
      <c r="I38" s="214">
        <v>97.888522040186288</v>
      </c>
    </row>
    <row r="39" spans="4:9" x14ac:dyDescent="0.25">
      <c r="D39" s="211">
        <v>2020</v>
      </c>
      <c r="E39" s="211" t="s">
        <v>613</v>
      </c>
      <c r="F39" s="211">
        <v>2020</v>
      </c>
      <c r="G39" s="211" t="s">
        <v>1571</v>
      </c>
      <c r="H39" s="214">
        <v>56.436</v>
      </c>
      <c r="I39" s="214">
        <v>76.063639246001486</v>
      </c>
    </row>
    <row r="40" spans="4:9" x14ac:dyDescent="0.25">
      <c r="D40" s="211"/>
      <c r="E40" s="212" t="s">
        <v>614</v>
      </c>
      <c r="F40" s="211"/>
      <c r="G40" s="212" t="s">
        <v>1572</v>
      </c>
      <c r="H40" s="214">
        <v>55.98</v>
      </c>
      <c r="I40" s="214">
        <v>74.073552064668931</v>
      </c>
    </row>
    <row r="41" spans="4:9" x14ac:dyDescent="0.25">
      <c r="D41" s="211"/>
      <c r="E41" s="212" t="s">
        <v>619</v>
      </c>
      <c r="F41" s="211"/>
      <c r="G41" s="212" t="s">
        <v>1573</v>
      </c>
      <c r="H41" s="214">
        <v>53.875</v>
      </c>
      <c r="I41" s="214">
        <v>32.287308742738055</v>
      </c>
    </row>
    <row r="42" spans="4:9" x14ac:dyDescent="0.25">
      <c r="D42" s="211"/>
      <c r="E42" s="211" t="s">
        <v>620</v>
      </c>
      <c r="F42" s="211"/>
      <c r="G42" s="211" t="s">
        <v>1574</v>
      </c>
      <c r="H42" s="214">
        <v>26.474</v>
      </c>
      <c r="I42" s="214">
        <v>2.0340774323844157</v>
      </c>
    </row>
    <row r="43" spans="4:9" x14ac:dyDescent="0.25">
      <c r="D43" s="211"/>
      <c r="E43" s="211" t="s">
        <v>621</v>
      </c>
      <c r="F43" s="211"/>
      <c r="G43" s="211" t="s">
        <v>1575</v>
      </c>
      <c r="H43" s="214">
        <v>34.429000000000002</v>
      </c>
      <c r="I43" s="214">
        <v>5.9145877070252997</v>
      </c>
    </row>
    <row r="44" spans="4:9" x14ac:dyDescent="0.25">
      <c r="D44" s="211"/>
      <c r="E44" s="211" t="s">
        <v>622</v>
      </c>
      <c r="F44" s="211"/>
      <c r="G44" s="211" t="s">
        <v>1576</v>
      </c>
      <c r="H44" s="214">
        <v>44.369</v>
      </c>
      <c r="I44" s="214">
        <v>24.392210325924495</v>
      </c>
    </row>
    <row r="45" spans="4:9" x14ac:dyDescent="0.25">
      <c r="D45" s="211"/>
      <c r="E45" s="211" t="s">
        <v>623</v>
      </c>
      <c r="F45" s="211"/>
      <c r="G45" s="211" t="s">
        <v>1577</v>
      </c>
      <c r="H45" s="214">
        <v>51.566000000000003</v>
      </c>
      <c r="I45" s="214">
        <v>71.812693420081658</v>
      </c>
    </row>
    <row r="46" spans="4:9" x14ac:dyDescent="0.25">
      <c r="E46" s="211" t="s">
        <v>615</v>
      </c>
      <c r="F46" s="211"/>
      <c r="G46" s="211" t="s">
        <v>1578</v>
      </c>
      <c r="H46" s="214">
        <v>53.37</v>
      </c>
      <c r="I46" s="214">
        <v>89.99023146619129</v>
      </c>
    </row>
    <row r="47" spans="4:9" x14ac:dyDescent="0.25">
      <c r="E47" s="211" t="s">
        <v>624</v>
      </c>
      <c r="F47" s="211"/>
      <c r="G47" s="211" t="s">
        <v>1579</v>
      </c>
      <c r="H47" s="214">
        <v>50.712000000000003</v>
      </c>
      <c r="I47" s="214">
        <v>38.811494326683352</v>
      </c>
    </row>
    <row r="48" spans="4:9" x14ac:dyDescent="0.25">
      <c r="E48" s="211" t="s">
        <v>625</v>
      </c>
      <c r="F48" s="211"/>
      <c r="G48" s="211" t="s">
        <v>1580</v>
      </c>
      <c r="H48" s="214">
        <v>46.87</v>
      </c>
      <c r="I48" s="214">
        <v>35.938613412658142</v>
      </c>
    </row>
    <row r="49" spans="4:10" x14ac:dyDescent="0.25">
      <c r="E49" s="211" t="s">
        <v>616</v>
      </c>
      <c r="F49" s="211"/>
      <c r="G49" s="211" t="s">
        <v>1581</v>
      </c>
      <c r="H49" s="214">
        <v>41.064999999999998</v>
      </c>
      <c r="I49" s="214">
        <v>13.234865322008535</v>
      </c>
    </row>
    <row r="50" spans="4:10" x14ac:dyDescent="0.25">
      <c r="E50" s="211" t="s">
        <v>617</v>
      </c>
      <c r="F50" s="211"/>
      <c r="G50" s="211" t="s">
        <v>1582</v>
      </c>
      <c r="H50" s="214">
        <v>27.827999999999999</v>
      </c>
      <c r="I50" s="214">
        <v>5.8588121472899424</v>
      </c>
    </row>
    <row r="51" spans="4:10" x14ac:dyDescent="0.25">
      <c r="D51" s="211">
        <v>2021</v>
      </c>
      <c r="E51" s="211" t="s">
        <v>613</v>
      </c>
      <c r="F51" s="211">
        <v>2021</v>
      </c>
      <c r="G51" s="211" t="s">
        <v>1571</v>
      </c>
      <c r="H51" s="214">
        <v>25.742999999999999</v>
      </c>
      <c r="I51" s="214">
        <v>6.1356772884418609</v>
      </c>
      <c r="J51" s="235"/>
    </row>
    <row r="52" spans="4:10" x14ac:dyDescent="0.25">
      <c r="D52" s="211"/>
      <c r="E52" s="212" t="s">
        <v>614</v>
      </c>
      <c r="F52" s="211"/>
      <c r="G52" s="212" t="s">
        <v>1572</v>
      </c>
      <c r="H52" s="214">
        <v>26.05</v>
      </c>
      <c r="I52" s="214">
        <v>6.8675047529759183</v>
      </c>
      <c r="J52" s="235"/>
    </row>
    <row r="53" spans="4:10" x14ac:dyDescent="0.25">
      <c r="D53" s="211"/>
      <c r="E53" s="212" t="s">
        <v>619</v>
      </c>
      <c r="F53" s="211"/>
      <c r="G53" s="212" t="s">
        <v>1573</v>
      </c>
      <c r="H53" s="214">
        <v>27.861000000000001</v>
      </c>
      <c r="I53" s="214">
        <v>8.9071648274720179</v>
      </c>
      <c r="J53" s="235"/>
    </row>
    <row r="54" spans="4:10" x14ac:dyDescent="0.25">
      <c r="D54" s="211"/>
      <c r="E54" s="211" t="s">
        <v>620</v>
      </c>
      <c r="F54" s="211"/>
      <c r="G54" s="211" t="s">
        <v>1574</v>
      </c>
      <c r="H54" s="214">
        <v>26.818000000000001</v>
      </c>
      <c r="I54" s="214">
        <v>8.5948880549470204</v>
      </c>
      <c r="J54" s="235"/>
    </row>
    <row r="55" spans="4:10" x14ac:dyDescent="0.25">
      <c r="D55" s="211"/>
      <c r="E55" s="211" t="s">
        <v>621</v>
      </c>
      <c r="F55" s="211"/>
      <c r="G55" s="211" t="s">
        <v>1575</v>
      </c>
      <c r="H55" s="214">
        <v>41.423000000000002</v>
      </c>
      <c r="I55" s="214">
        <v>25.343952716159642</v>
      </c>
      <c r="J55" s="235"/>
    </row>
    <row r="56" spans="4:10" x14ac:dyDescent="0.25">
      <c r="D56" s="211"/>
      <c r="E56" s="211" t="s">
        <v>622</v>
      </c>
      <c r="F56" s="211"/>
      <c r="G56" s="211" t="s">
        <v>1576</v>
      </c>
      <c r="H56" s="214">
        <v>45.795999999999999</v>
      </c>
      <c r="I56" s="214">
        <v>50.002373934798172</v>
      </c>
      <c r="J56" s="235"/>
    </row>
    <row r="57" spans="4:10" x14ac:dyDescent="0.25">
      <c r="D57" s="211"/>
      <c r="E57" s="211" t="s">
        <v>623</v>
      </c>
      <c r="F57" s="211"/>
      <c r="G57" s="211" t="s">
        <v>1577</v>
      </c>
      <c r="H57" s="214">
        <v>51.133000000000003</v>
      </c>
      <c r="I57" s="214">
        <v>92.130153855436831</v>
      </c>
      <c r="J57" s="235"/>
    </row>
    <row r="58" spans="4:10" x14ac:dyDescent="0.25">
      <c r="D58" s="211"/>
      <c r="E58" s="211" t="s">
        <v>615</v>
      </c>
      <c r="F58" s="211"/>
      <c r="G58" s="211" t="s">
        <v>1578</v>
      </c>
      <c r="H58" s="214">
        <v>53.68</v>
      </c>
      <c r="I58" s="214">
        <v>113.77866148845057</v>
      </c>
      <c r="J58" s="235"/>
    </row>
    <row r="59" spans="4:10" x14ac:dyDescent="0.25">
      <c r="D59" s="211"/>
      <c r="E59" s="211" t="s">
        <v>624</v>
      </c>
      <c r="F59" s="211"/>
      <c r="G59" s="211" t="s">
        <v>1579</v>
      </c>
      <c r="H59" s="214">
        <v>48.296999999999997</v>
      </c>
      <c r="I59" s="214">
        <v>76.851334305151696</v>
      </c>
      <c r="J59" s="235"/>
    </row>
    <row r="60" spans="4:10" x14ac:dyDescent="0.25">
      <c r="D60" s="211"/>
      <c r="E60" s="211" t="s">
        <v>625</v>
      </c>
      <c r="F60" s="211"/>
      <c r="G60" s="211" t="s">
        <v>1580</v>
      </c>
      <c r="H60" s="214">
        <v>47.817999999999998</v>
      </c>
      <c r="I60" s="214">
        <v>79.526299051957565</v>
      </c>
      <c r="J60" s="235"/>
    </row>
    <row r="61" spans="4:10" x14ac:dyDescent="0.25">
      <c r="D61" s="211"/>
      <c r="E61" s="211" t="s">
        <v>616</v>
      </c>
      <c r="F61" s="211"/>
      <c r="G61" s="211" t="s">
        <v>1581</v>
      </c>
      <c r="H61" s="214">
        <v>45.484999999999999</v>
      </c>
      <c r="I61" s="214">
        <v>61.738833894324962</v>
      </c>
      <c r="J61" s="235"/>
    </row>
    <row r="62" spans="4:10" x14ac:dyDescent="0.25">
      <c r="D62" s="211"/>
      <c r="E62" s="211" t="s">
        <v>617</v>
      </c>
      <c r="F62" s="211"/>
      <c r="G62" s="211" t="s">
        <v>1582</v>
      </c>
      <c r="H62" s="214">
        <v>45.231000000000002</v>
      </c>
      <c r="I62" s="214">
        <v>60.872206815035987</v>
      </c>
      <c r="J62" s="235"/>
    </row>
    <row r="63" spans="4:10" x14ac:dyDescent="0.25">
      <c r="E63" s="211"/>
      <c r="F63" s="211"/>
      <c r="G63" s="211"/>
      <c r="H63" s="214"/>
      <c r="I63" s="215"/>
    </row>
    <row r="64" spans="4:10" x14ac:dyDescent="0.25">
      <c r="E64" s="211"/>
      <c r="F64" s="211"/>
      <c r="G64" s="211"/>
      <c r="H64" s="214"/>
      <c r="I64" s="215"/>
    </row>
    <row r="65" spans="5:9" x14ac:dyDescent="0.25">
      <c r="E65" s="211"/>
      <c r="F65" s="211"/>
      <c r="G65" s="211"/>
      <c r="H65" s="214"/>
      <c r="I65" s="215"/>
    </row>
    <row r="66" spans="5:9" x14ac:dyDescent="0.25">
      <c r="E66" s="211"/>
      <c r="F66" s="211"/>
      <c r="G66" s="211"/>
      <c r="H66" s="214"/>
      <c r="I66" s="215"/>
    </row>
    <row r="67" spans="5:9" x14ac:dyDescent="0.25">
      <c r="E67" s="211"/>
      <c r="F67" s="211"/>
      <c r="G67" s="211"/>
      <c r="H67" s="214"/>
      <c r="I67" s="215"/>
    </row>
  </sheetData>
  <hyperlinks>
    <hyperlink ref="C1" location="Jegyzék_index!A1" display="Vissza a jegyzékre / Return to the Index" xr:uid="{6F359CC3-D337-4B39-B797-40744E7F2256}"/>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69F54-32C3-41BC-AB61-E21E9B36F3ED}">
  <dimension ref="A1:P23"/>
  <sheetViews>
    <sheetView zoomScale="75" zoomScaleNormal="75" workbookViewId="0"/>
  </sheetViews>
  <sheetFormatPr defaultColWidth="9" defaultRowHeight="15.75" x14ac:dyDescent="0.25"/>
  <cols>
    <col min="1" max="1" width="12.5703125" style="106" bestFit="1" customWidth="1"/>
    <col min="2" max="2" width="105" style="106" customWidth="1"/>
    <col min="3" max="3" width="12" style="106" bestFit="1" customWidth="1"/>
    <col min="4" max="4" width="12.7109375" style="106" bestFit="1" customWidth="1"/>
    <col min="5" max="5" width="13.42578125" style="106" customWidth="1"/>
    <col min="6" max="6" width="14.5703125" style="106" customWidth="1"/>
    <col min="7" max="7" width="13" style="106" customWidth="1"/>
    <col min="8" max="8" width="11" style="106" customWidth="1"/>
    <col min="9" max="226" width="9" style="106"/>
    <col min="227" max="227" width="9.85546875" style="106" bestFit="1" customWidth="1"/>
    <col min="228" max="228" width="13.5703125" style="106" bestFit="1" customWidth="1"/>
    <col min="229" max="229" width="12" style="106" bestFit="1" customWidth="1"/>
    <col min="230" max="230" width="6.85546875" style="106" bestFit="1" customWidth="1"/>
    <col min="231" max="241" width="9" style="106"/>
    <col min="242" max="242" width="12.7109375" style="106" bestFit="1" customWidth="1"/>
    <col min="243" max="247" width="9" style="106"/>
    <col min="248" max="248" width="12" style="106" bestFit="1" customWidth="1"/>
    <col min="249" max="249" width="13.5703125" style="106" bestFit="1" customWidth="1"/>
    <col min="250" max="482" width="9" style="106"/>
    <col min="483" max="483" width="9.85546875" style="106" bestFit="1" customWidth="1"/>
    <col min="484" max="484" width="13.5703125" style="106" bestFit="1" customWidth="1"/>
    <col min="485" max="485" width="12" style="106" bestFit="1" customWidth="1"/>
    <col min="486" max="486" width="6.85546875" style="106" bestFit="1" customWidth="1"/>
    <col min="487" max="497" width="9" style="106"/>
    <col min="498" max="498" width="12.7109375" style="106" bestFit="1" customWidth="1"/>
    <col min="499" max="503" width="9" style="106"/>
    <col min="504" max="504" width="12" style="106" bestFit="1" customWidth="1"/>
    <col min="505" max="505" width="13.5703125" style="106" bestFit="1" customWidth="1"/>
    <col min="506" max="738" width="9" style="106"/>
    <col min="739" max="739" width="9.85546875" style="106" bestFit="1" customWidth="1"/>
    <col min="740" max="740" width="13.5703125" style="106" bestFit="1" customWidth="1"/>
    <col min="741" max="741" width="12" style="106" bestFit="1" customWidth="1"/>
    <col min="742" max="742" width="6.85546875" style="106" bestFit="1" customWidth="1"/>
    <col min="743" max="753" width="9" style="106"/>
    <col min="754" max="754" width="12.7109375" style="106" bestFit="1" customWidth="1"/>
    <col min="755" max="759" width="9" style="106"/>
    <col min="760" max="760" width="12" style="106" bestFit="1" customWidth="1"/>
    <col min="761" max="761" width="13.5703125" style="106" bestFit="1" customWidth="1"/>
    <col min="762" max="994" width="9" style="106"/>
    <col min="995" max="995" width="9.85546875" style="106" bestFit="1" customWidth="1"/>
    <col min="996" max="996" width="13.5703125" style="106" bestFit="1" customWidth="1"/>
    <col min="997" max="997" width="12" style="106" bestFit="1" customWidth="1"/>
    <col min="998" max="998" width="6.85546875" style="106" bestFit="1" customWidth="1"/>
    <col min="999" max="1009" width="9" style="106"/>
    <col min="1010" max="1010" width="12.7109375" style="106" bestFit="1" customWidth="1"/>
    <col min="1011" max="1015" width="9" style="106"/>
    <col min="1016" max="1016" width="12" style="106" bestFit="1" customWidth="1"/>
    <col min="1017" max="1017" width="13.5703125" style="106" bestFit="1" customWidth="1"/>
    <col min="1018" max="1250" width="9" style="106"/>
    <col min="1251" max="1251" width="9.85546875" style="106" bestFit="1" customWidth="1"/>
    <col min="1252" max="1252" width="13.5703125" style="106" bestFit="1" customWidth="1"/>
    <col min="1253" max="1253" width="12" style="106" bestFit="1" customWidth="1"/>
    <col min="1254" max="1254" width="6.85546875" style="106" bestFit="1" customWidth="1"/>
    <col min="1255" max="1265" width="9" style="106"/>
    <col min="1266" max="1266" width="12.7109375" style="106" bestFit="1" customWidth="1"/>
    <col min="1267" max="1271" width="9" style="106"/>
    <col min="1272" max="1272" width="12" style="106" bestFit="1" customWidth="1"/>
    <col min="1273" max="1273" width="13.5703125" style="106" bestFit="1" customWidth="1"/>
    <col min="1274" max="1506" width="9" style="106"/>
    <col min="1507" max="1507" width="9.85546875" style="106" bestFit="1" customWidth="1"/>
    <col min="1508" max="1508" width="13.5703125" style="106" bestFit="1" customWidth="1"/>
    <col min="1509" max="1509" width="12" style="106" bestFit="1" customWidth="1"/>
    <col min="1510" max="1510" width="6.85546875" style="106" bestFit="1" customWidth="1"/>
    <col min="1511" max="1521" width="9" style="106"/>
    <col min="1522" max="1522" width="12.7109375" style="106" bestFit="1" customWidth="1"/>
    <col min="1523" max="1527" width="9" style="106"/>
    <col min="1528" max="1528" width="12" style="106" bestFit="1" customWidth="1"/>
    <col min="1529" max="1529" width="13.5703125" style="106" bestFit="1" customWidth="1"/>
    <col min="1530" max="1762" width="9" style="106"/>
    <col min="1763" max="1763" width="9.85546875" style="106" bestFit="1" customWidth="1"/>
    <col min="1764" max="1764" width="13.5703125" style="106" bestFit="1" customWidth="1"/>
    <col min="1765" max="1765" width="12" style="106" bestFit="1" customWidth="1"/>
    <col min="1766" max="1766" width="6.85546875" style="106" bestFit="1" customWidth="1"/>
    <col min="1767" max="1777" width="9" style="106"/>
    <col min="1778" max="1778" width="12.7109375" style="106" bestFit="1" customWidth="1"/>
    <col min="1779" max="1783" width="9" style="106"/>
    <col min="1784" max="1784" width="12" style="106" bestFit="1" customWidth="1"/>
    <col min="1785" max="1785" width="13.5703125" style="106" bestFit="1" customWidth="1"/>
    <col min="1786" max="2018" width="9" style="106"/>
    <col min="2019" max="2019" width="9.85546875" style="106" bestFit="1" customWidth="1"/>
    <col min="2020" max="2020" width="13.5703125" style="106" bestFit="1" customWidth="1"/>
    <col min="2021" max="2021" width="12" style="106" bestFit="1" customWidth="1"/>
    <col min="2022" max="2022" width="6.85546875" style="106" bestFit="1" customWidth="1"/>
    <col min="2023" max="2033" width="9" style="106"/>
    <col min="2034" max="2034" width="12.7109375" style="106" bestFit="1" customWidth="1"/>
    <col min="2035" max="2039" width="9" style="106"/>
    <col min="2040" max="2040" width="12" style="106" bestFit="1" customWidth="1"/>
    <col min="2041" max="2041" width="13.5703125" style="106" bestFit="1" customWidth="1"/>
    <col min="2042" max="2274" width="9" style="106"/>
    <col min="2275" max="2275" width="9.85546875" style="106" bestFit="1" customWidth="1"/>
    <col min="2276" max="2276" width="13.5703125" style="106" bestFit="1" customWidth="1"/>
    <col min="2277" max="2277" width="12" style="106" bestFit="1" customWidth="1"/>
    <col min="2278" max="2278" width="6.85546875" style="106" bestFit="1" customWidth="1"/>
    <col min="2279" max="2289" width="9" style="106"/>
    <col min="2290" max="2290" width="12.7109375" style="106" bestFit="1" customWidth="1"/>
    <col min="2291" max="2295" width="9" style="106"/>
    <col min="2296" max="2296" width="12" style="106" bestFit="1" customWidth="1"/>
    <col min="2297" max="2297" width="13.5703125" style="106" bestFit="1" customWidth="1"/>
    <col min="2298" max="2530" width="9" style="106"/>
    <col min="2531" max="2531" width="9.85546875" style="106" bestFit="1" customWidth="1"/>
    <col min="2532" max="2532" width="13.5703125" style="106" bestFit="1" customWidth="1"/>
    <col min="2533" max="2533" width="12" style="106" bestFit="1" customWidth="1"/>
    <col min="2534" max="2534" width="6.85546875" style="106" bestFit="1" customWidth="1"/>
    <col min="2535" max="2545" width="9" style="106"/>
    <col min="2546" max="2546" width="12.7109375" style="106" bestFit="1" customWidth="1"/>
    <col min="2547" max="2551" width="9" style="106"/>
    <col min="2552" max="2552" width="12" style="106" bestFit="1" customWidth="1"/>
    <col min="2553" max="2553" width="13.5703125" style="106" bestFit="1" customWidth="1"/>
    <col min="2554" max="2786" width="9" style="106"/>
    <col min="2787" max="2787" width="9.85546875" style="106" bestFit="1" customWidth="1"/>
    <col min="2788" max="2788" width="13.5703125" style="106" bestFit="1" customWidth="1"/>
    <col min="2789" max="2789" width="12" style="106" bestFit="1" customWidth="1"/>
    <col min="2790" max="2790" width="6.85546875" style="106" bestFit="1" customWidth="1"/>
    <col min="2791" max="2801" width="9" style="106"/>
    <col min="2802" max="2802" width="12.7109375" style="106" bestFit="1" customWidth="1"/>
    <col min="2803" max="2807" width="9" style="106"/>
    <col min="2808" max="2808" width="12" style="106" bestFit="1" customWidth="1"/>
    <col min="2809" max="2809" width="13.5703125" style="106" bestFit="1" customWidth="1"/>
    <col min="2810" max="3042" width="9" style="106"/>
    <col min="3043" max="3043" width="9.85546875" style="106" bestFit="1" customWidth="1"/>
    <col min="3044" max="3044" width="13.5703125" style="106" bestFit="1" customWidth="1"/>
    <col min="3045" max="3045" width="12" style="106" bestFit="1" customWidth="1"/>
    <col min="3046" max="3046" width="6.85546875" style="106" bestFit="1" customWidth="1"/>
    <col min="3047" max="3057" width="9" style="106"/>
    <col min="3058" max="3058" width="12.7109375" style="106" bestFit="1" customWidth="1"/>
    <col min="3059" max="3063" width="9" style="106"/>
    <col min="3064" max="3064" width="12" style="106" bestFit="1" customWidth="1"/>
    <col min="3065" max="3065" width="13.5703125" style="106" bestFit="1" customWidth="1"/>
    <col min="3066" max="3298" width="9" style="106"/>
    <col min="3299" max="3299" width="9.85546875" style="106" bestFit="1" customWidth="1"/>
    <col min="3300" max="3300" width="13.5703125" style="106" bestFit="1" customWidth="1"/>
    <col min="3301" max="3301" width="12" style="106" bestFit="1" customWidth="1"/>
    <col min="3302" max="3302" width="6.85546875" style="106" bestFit="1" customWidth="1"/>
    <col min="3303" max="3313" width="9" style="106"/>
    <col min="3314" max="3314" width="12.7109375" style="106" bestFit="1" customWidth="1"/>
    <col min="3315" max="3319" width="9" style="106"/>
    <col min="3320" max="3320" width="12" style="106" bestFit="1" customWidth="1"/>
    <col min="3321" max="3321" width="13.5703125" style="106" bestFit="1" customWidth="1"/>
    <col min="3322" max="3554" width="9" style="106"/>
    <col min="3555" max="3555" width="9.85546875" style="106" bestFit="1" customWidth="1"/>
    <col min="3556" max="3556" width="13.5703125" style="106" bestFit="1" customWidth="1"/>
    <col min="3557" max="3557" width="12" style="106" bestFit="1" customWidth="1"/>
    <col min="3558" max="3558" width="6.85546875" style="106" bestFit="1" customWidth="1"/>
    <col min="3559" max="3569" width="9" style="106"/>
    <col min="3570" max="3570" width="12.7109375" style="106" bestFit="1" customWidth="1"/>
    <col min="3571" max="3575" width="9" style="106"/>
    <col min="3576" max="3576" width="12" style="106" bestFit="1" customWidth="1"/>
    <col min="3577" max="3577" width="13.5703125" style="106" bestFit="1" customWidth="1"/>
    <col min="3578" max="3810" width="9" style="106"/>
    <col min="3811" max="3811" width="9.85546875" style="106" bestFit="1" customWidth="1"/>
    <col min="3812" max="3812" width="13.5703125" style="106" bestFit="1" customWidth="1"/>
    <col min="3813" max="3813" width="12" style="106" bestFit="1" customWidth="1"/>
    <col min="3814" max="3814" width="6.85546875" style="106" bestFit="1" customWidth="1"/>
    <col min="3815" max="3825" width="9" style="106"/>
    <col min="3826" max="3826" width="12.7109375" style="106" bestFit="1" customWidth="1"/>
    <col min="3827" max="3831" width="9" style="106"/>
    <col min="3832" max="3832" width="12" style="106" bestFit="1" customWidth="1"/>
    <col min="3833" max="3833" width="13.5703125" style="106" bestFit="1" customWidth="1"/>
    <col min="3834" max="4066" width="9" style="106"/>
    <col min="4067" max="4067" width="9.85546875" style="106" bestFit="1" customWidth="1"/>
    <col min="4068" max="4068" width="13.5703125" style="106" bestFit="1" customWidth="1"/>
    <col min="4069" max="4069" width="12" style="106" bestFit="1" customWidth="1"/>
    <col min="4070" max="4070" width="6.85546875" style="106" bestFit="1" customWidth="1"/>
    <col min="4071" max="4081" width="9" style="106"/>
    <col min="4082" max="4082" width="12.7109375" style="106" bestFit="1" customWidth="1"/>
    <col min="4083" max="4087" width="9" style="106"/>
    <col min="4088" max="4088" width="12" style="106" bestFit="1" customWidth="1"/>
    <col min="4089" max="4089" width="13.5703125" style="106" bestFit="1" customWidth="1"/>
    <col min="4090" max="4322" width="9" style="106"/>
    <col min="4323" max="4323" width="9.85546875" style="106" bestFit="1" customWidth="1"/>
    <col min="4324" max="4324" width="13.5703125" style="106" bestFit="1" customWidth="1"/>
    <col min="4325" max="4325" width="12" style="106" bestFit="1" customWidth="1"/>
    <col min="4326" max="4326" width="6.85546875" style="106" bestFit="1" customWidth="1"/>
    <col min="4327" max="4337" width="9" style="106"/>
    <col min="4338" max="4338" width="12.7109375" style="106" bestFit="1" customWidth="1"/>
    <col min="4339" max="4343" width="9" style="106"/>
    <col min="4344" max="4344" width="12" style="106" bestFit="1" customWidth="1"/>
    <col min="4345" max="4345" width="13.5703125" style="106" bestFit="1" customWidth="1"/>
    <col min="4346" max="4578" width="9" style="106"/>
    <col min="4579" max="4579" width="9.85546875" style="106" bestFit="1" customWidth="1"/>
    <col min="4580" max="4580" width="13.5703125" style="106" bestFit="1" customWidth="1"/>
    <col min="4581" max="4581" width="12" style="106" bestFit="1" customWidth="1"/>
    <col min="4582" max="4582" width="6.85546875" style="106" bestFit="1" customWidth="1"/>
    <col min="4583" max="4593" width="9" style="106"/>
    <col min="4594" max="4594" width="12.7109375" style="106" bestFit="1" customWidth="1"/>
    <col min="4595" max="4599" width="9" style="106"/>
    <col min="4600" max="4600" width="12" style="106" bestFit="1" customWidth="1"/>
    <col min="4601" max="4601" width="13.5703125" style="106" bestFit="1" customWidth="1"/>
    <col min="4602" max="4834" width="9" style="106"/>
    <col min="4835" max="4835" width="9.85546875" style="106" bestFit="1" customWidth="1"/>
    <col min="4836" max="4836" width="13.5703125" style="106" bestFit="1" customWidth="1"/>
    <col min="4837" max="4837" width="12" style="106" bestFit="1" customWidth="1"/>
    <col min="4838" max="4838" width="6.85546875" style="106" bestFit="1" customWidth="1"/>
    <col min="4839" max="4849" width="9" style="106"/>
    <col min="4850" max="4850" width="12.7109375" style="106" bestFit="1" customWidth="1"/>
    <col min="4851" max="4855" width="9" style="106"/>
    <col min="4856" max="4856" width="12" style="106" bestFit="1" customWidth="1"/>
    <col min="4857" max="4857" width="13.5703125" style="106" bestFit="1" customWidth="1"/>
    <col min="4858" max="5090" width="9" style="106"/>
    <col min="5091" max="5091" width="9.85546875" style="106" bestFit="1" customWidth="1"/>
    <col min="5092" max="5092" width="13.5703125" style="106" bestFit="1" customWidth="1"/>
    <col min="5093" max="5093" width="12" style="106" bestFit="1" customWidth="1"/>
    <col min="5094" max="5094" width="6.85546875" style="106" bestFit="1" customWidth="1"/>
    <col min="5095" max="5105" width="9" style="106"/>
    <col min="5106" max="5106" width="12.7109375" style="106" bestFit="1" customWidth="1"/>
    <col min="5107" max="5111" width="9" style="106"/>
    <col min="5112" max="5112" width="12" style="106" bestFit="1" customWidth="1"/>
    <col min="5113" max="5113" width="13.5703125" style="106" bestFit="1" customWidth="1"/>
    <col min="5114" max="5346" width="9" style="106"/>
    <col min="5347" max="5347" width="9.85546875" style="106" bestFit="1" customWidth="1"/>
    <col min="5348" max="5348" width="13.5703125" style="106" bestFit="1" customWidth="1"/>
    <col min="5349" max="5349" width="12" style="106" bestFit="1" customWidth="1"/>
    <col min="5350" max="5350" width="6.85546875" style="106" bestFit="1" customWidth="1"/>
    <col min="5351" max="5361" width="9" style="106"/>
    <col min="5362" max="5362" width="12.7109375" style="106" bestFit="1" customWidth="1"/>
    <col min="5363" max="5367" width="9" style="106"/>
    <col min="5368" max="5368" width="12" style="106" bestFit="1" customWidth="1"/>
    <col min="5369" max="5369" width="13.5703125" style="106" bestFit="1" customWidth="1"/>
    <col min="5370" max="5602" width="9" style="106"/>
    <col min="5603" max="5603" width="9.85546875" style="106" bestFit="1" customWidth="1"/>
    <col min="5604" max="5604" width="13.5703125" style="106" bestFit="1" customWidth="1"/>
    <col min="5605" max="5605" width="12" style="106" bestFit="1" customWidth="1"/>
    <col min="5606" max="5606" width="6.85546875" style="106" bestFit="1" customWidth="1"/>
    <col min="5607" max="5617" width="9" style="106"/>
    <col min="5618" max="5618" width="12.7109375" style="106" bestFit="1" customWidth="1"/>
    <col min="5619" max="5623" width="9" style="106"/>
    <col min="5624" max="5624" width="12" style="106" bestFit="1" customWidth="1"/>
    <col min="5625" max="5625" width="13.5703125" style="106" bestFit="1" customWidth="1"/>
    <col min="5626" max="5858" width="9" style="106"/>
    <col min="5859" max="5859" width="9.85546875" style="106" bestFit="1" customWidth="1"/>
    <col min="5860" max="5860" width="13.5703125" style="106" bestFit="1" customWidth="1"/>
    <col min="5861" max="5861" width="12" style="106" bestFit="1" customWidth="1"/>
    <col min="5862" max="5862" width="6.85546875" style="106" bestFit="1" customWidth="1"/>
    <col min="5863" max="5873" width="9" style="106"/>
    <col min="5874" max="5874" width="12.7109375" style="106" bestFit="1" customWidth="1"/>
    <col min="5875" max="5879" width="9" style="106"/>
    <col min="5880" max="5880" width="12" style="106" bestFit="1" customWidth="1"/>
    <col min="5881" max="5881" width="13.5703125" style="106" bestFit="1" customWidth="1"/>
    <col min="5882" max="6114" width="9" style="106"/>
    <col min="6115" max="6115" width="9.85546875" style="106" bestFit="1" customWidth="1"/>
    <col min="6116" max="6116" width="13.5703125" style="106" bestFit="1" customWidth="1"/>
    <col min="6117" max="6117" width="12" style="106" bestFit="1" customWidth="1"/>
    <col min="6118" max="6118" width="6.85546875" style="106" bestFit="1" customWidth="1"/>
    <col min="6119" max="6129" width="9" style="106"/>
    <col min="6130" max="6130" width="12.7109375" style="106" bestFit="1" customWidth="1"/>
    <col min="6131" max="6135" width="9" style="106"/>
    <col min="6136" max="6136" width="12" style="106" bestFit="1" customWidth="1"/>
    <col min="6137" max="6137" width="13.5703125" style="106" bestFit="1" customWidth="1"/>
    <col min="6138" max="6370" width="9" style="106"/>
    <col min="6371" max="6371" width="9.85546875" style="106" bestFit="1" customWidth="1"/>
    <col min="6372" max="6372" width="13.5703125" style="106" bestFit="1" customWidth="1"/>
    <col min="6373" max="6373" width="12" style="106" bestFit="1" customWidth="1"/>
    <col min="6374" max="6374" width="6.85546875" style="106" bestFit="1" customWidth="1"/>
    <col min="6375" max="6385" width="9" style="106"/>
    <col min="6386" max="6386" width="12.7109375" style="106" bestFit="1" customWidth="1"/>
    <col min="6387" max="6391" width="9" style="106"/>
    <col min="6392" max="6392" width="12" style="106" bestFit="1" customWidth="1"/>
    <col min="6393" max="6393" width="13.5703125" style="106" bestFit="1" customWidth="1"/>
    <col min="6394" max="6626" width="9" style="106"/>
    <col min="6627" max="6627" width="9.85546875" style="106" bestFit="1" customWidth="1"/>
    <col min="6628" max="6628" width="13.5703125" style="106" bestFit="1" customWidth="1"/>
    <col min="6629" max="6629" width="12" style="106" bestFit="1" customWidth="1"/>
    <col min="6630" max="6630" width="6.85546875" style="106" bestFit="1" customWidth="1"/>
    <col min="6631" max="6641" width="9" style="106"/>
    <col min="6642" max="6642" width="12.7109375" style="106" bestFit="1" customWidth="1"/>
    <col min="6643" max="6647" width="9" style="106"/>
    <col min="6648" max="6648" width="12" style="106" bestFit="1" customWidth="1"/>
    <col min="6649" max="6649" width="13.5703125" style="106" bestFit="1" customWidth="1"/>
    <col min="6650" max="6882" width="9" style="106"/>
    <col min="6883" max="6883" width="9.85546875" style="106" bestFit="1" customWidth="1"/>
    <col min="6884" max="6884" width="13.5703125" style="106" bestFit="1" customWidth="1"/>
    <col min="6885" max="6885" width="12" style="106" bestFit="1" customWidth="1"/>
    <col min="6886" max="6886" width="6.85546875" style="106" bestFit="1" customWidth="1"/>
    <col min="6887" max="6897" width="9" style="106"/>
    <col min="6898" max="6898" width="12.7109375" style="106" bestFit="1" customWidth="1"/>
    <col min="6899" max="6903" width="9" style="106"/>
    <col min="6904" max="6904" width="12" style="106" bestFit="1" customWidth="1"/>
    <col min="6905" max="6905" width="13.5703125" style="106" bestFit="1" customWidth="1"/>
    <col min="6906" max="7138" width="9" style="106"/>
    <col min="7139" max="7139" width="9.85546875" style="106" bestFit="1" customWidth="1"/>
    <col min="7140" max="7140" width="13.5703125" style="106" bestFit="1" customWidth="1"/>
    <col min="7141" max="7141" width="12" style="106" bestFit="1" customWidth="1"/>
    <col min="7142" max="7142" width="6.85546875" style="106" bestFit="1" customWidth="1"/>
    <col min="7143" max="7153" width="9" style="106"/>
    <col min="7154" max="7154" width="12.7109375" style="106" bestFit="1" customWidth="1"/>
    <col min="7155" max="7159" width="9" style="106"/>
    <col min="7160" max="7160" width="12" style="106" bestFit="1" customWidth="1"/>
    <col min="7161" max="7161" width="13.5703125" style="106" bestFit="1" customWidth="1"/>
    <col min="7162" max="7394" width="9" style="106"/>
    <col min="7395" max="7395" width="9.85546875" style="106" bestFit="1" customWidth="1"/>
    <col min="7396" max="7396" width="13.5703125" style="106" bestFit="1" customWidth="1"/>
    <col min="7397" max="7397" width="12" style="106" bestFit="1" customWidth="1"/>
    <col min="7398" max="7398" width="6.85546875" style="106" bestFit="1" customWidth="1"/>
    <col min="7399" max="7409" width="9" style="106"/>
    <col min="7410" max="7410" width="12.7109375" style="106" bestFit="1" customWidth="1"/>
    <col min="7411" max="7415" width="9" style="106"/>
    <col min="7416" max="7416" width="12" style="106" bestFit="1" customWidth="1"/>
    <col min="7417" max="7417" width="13.5703125" style="106" bestFit="1" customWidth="1"/>
    <col min="7418" max="7650" width="9" style="106"/>
    <col min="7651" max="7651" width="9.85546875" style="106" bestFit="1" customWidth="1"/>
    <col min="7652" max="7652" width="13.5703125" style="106" bestFit="1" customWidth="1"/>
    <col min="7653" max="7653" width="12" style="106" bestFit="1" customWidth="1"/>
    <col min="7654" max="7654" width="6.85546875" style="106" bestFit="1" customWidth="1"/>
    <col min="7655" max="7665" width="9" style="106"/>
    <col min="7666" max="7666" width="12.7109375" style="106" bestFit="1" customWidth="1"/>
    <col min="7667" max="7671" width="9" style="106"/>
    <col min="7672" max="7672" width="12" style="106" bestFit="1" customWidth="1"/>
    <col min="7673" max="7673" width="13.5703125" style="106" bestFit="1" customWidth="1"/>
    <col min="7674" max="7906" width="9" style="106"/>
    <col min="7907" max="7907" width="9.85546875" style="106" bestFit="1" customWidth="1"/>
    <col min="7908" max="7908" width="13.5703125" style="106" bestFit="1" customWidth="1"/>
    <col min="7909" max="7909" width="12" style="106" bestFit="1" customWidth="1"/>
    <col min="7910" max="7910" width="6.85546875" style="106" bestFit="1" customWidth="1"/>
    <col min="7911" max="7921" width="9" style="106"/>
    <col min="7922" max="7922" width="12.7109375" style="106" bestFit="1" customWidth="1"/>
    <col min="7923" max="7927" width="9" style="106"/>
    <col min="7928" max="7928" width="12" style="106" bestFit="1" customWidth="1"/>
    <col min="7929" max="7929" width="13.5703125" style="106" bestFit="1" customWidth="1"/>
    <col min="7930" max="8162" width="9" style="106"/>
    <col min="8163" max="8163" width="9.85546875" style="106" bestFit="1" customWidth="1"/>
    <col min="8164" max="8164" width="13.5703125" style="106" bestFit="1" customWidth="1"/>
    <col min="8165" max="8165" width="12" style="106" bestFit="1" customWidth="1"/>
    <col min="8166" max="8166" width="6.85546875" style="106" bestFit="1" customWidth="1"/>
    <col min="8167" max="8177" width="9" style="106"/>
    <col min="8178" max="8178" width="12.7109375" style="106" bestFit="1" customWidth="1"/>
    <col min="8179" max="8183" width="9" style="106"/>
    <col min="8184" max="8184" width="12" style="106" bestFit="1" customWidth="1"/>
    <col min="8185" max="8185" width="13.5703125" style="106" bestFit="1" customWidth="1"/>
    <col min="8186" max="8418" width="9" style="106"/>
    <col min="8419" max="8419" width="9.85546875" style="106" bestFit="1" customWidth="1"/>
    <col min="8420" max="8420" width="13.5703125" style="106" bestFit="1" customWidth="1"/>
    <col min="8421" max="8421" width="12" style="106" bestFit="1" customWidth="1"/>
    <col min="8422" max="8422" width="6.85546875" style="106" bestFit="1" customWidth="1"/>
    <col min="8423" max="8433" width="9" style="106"/>
    <col min="8434" max="8434" width="12.7109375" style="106" bestFit="1" customWidth="1"/>
    <col min="8435" max="8439" width="9" style="106"/>
    <col min="8440" max="8440" width="12" style="106" bestFit="1" customWidth="1"/>
    <col min="8441" max="8441" width="13.5703125" style="106" bestFit="1" customWidth="1"/>
    <col min="8442" max="8674" width="9" style="106"/>
    <col min="8675" max="8675" width="9.85546875" style="106" bestFit="1" customWidth="1"/>
    <col min="8676" max="8676" width="13.5703125" style="106" bestFit="1" customWidth="1"/>
    <col min="8677" max="8677" width="12" style="106" bestFit="1" customWidth="1"/>
    <col min="8678" max="8678" width="6.85546875" style="106" bestFit="1" customWidth="1"/>
    <col min="8679" max="8689" width="9" style="106"/>
    <col min="8690" max="8690" width="12.7109375" style="106" bestFit="1" customWidth="1"/>
    <col min="8691" max="8695" width="9" style="106"/>
    <col min="8696" max="8696" width="12" style="106" bestFit="1" customWidth="1"/>
    <col min="8697" max="8697" width="13.5703125" style="106" bestFit="1" customWidth="1"/>
    <col min="8698" max="8930" width="9" style="106"/>
    <col min="8931" max="8931" width="9.85546875" style="106" bestFit="1" customWidth="1"/>
    <col min="8932" max="8932" width="13.5703125" style="106" bestFit="1" customWidth="1"/>
    <col min="8933" max="8933" width="12" style="106" bestFit="1" customWidth="1"/>
    <col min="8934" max="8934" width="6.85546875" style="106" bestFit="1" customWidth="1"/>
    <col min="8935" max="8945" width="9" style="106"/>
    <col min="8946" max="8946" width="12.7109375" style="106" bestFit="1" customWidth="1"/>
    <col min="8947" max="8951" width="9" style="106"/>
    <col min="8952" max="8952" width="12" style="106" bestFit="1" customWidth="1"/>
    <col min="8953" max="8953" width="13.5703125" style="106" bestFit="1" customWidth="1"/>
    <col min="8954" max="9186" width="9" style="106"/>
    <col min="9187" max="9187" width="9.85546875" style="106" bestFit="1" customWidth="1"/>
    <col min="9188" max="9188" width="13.5703125" style="106" bestFit="1" customWidth="1"/>
    <col min="9189" max="9189" width="12" style="106" bestFit="1" customWidth="1"/>
    <col min="9190" max="9190" width="6.85546875" style="106" bestFit="1" customWidth="1"/>
    <col min="9191" max="9201" width="9" style="106"/>
    <col min="9202" max="9202" width="12.7109375" style="106" bestFit="1" customWidth="1"/>
    <col min="9203" max="9207" width="9" style="106"/>
    <col min="9208" max="9208" width="12" style="106" bestFit="1" customWidth="1"/>
    <col min="9209" max="9209" width="13.5703125" style="106" bestFit="1" customWidth="1"/>
    <col min="9210" max="9442" width="9" style="106"/>
    <col min="9443" max="9443" width="9.85546875" style="106" bestFit="1" customWidth="1"/>
    <col min="9444" max="9444" width="13.5703125" style="106" bestFit="1" customWidth="1"/>
    <col min="9445" max="9445" width="12" style="106" bestFit="1" customWidth="1"/>
    <col min="9446" max="9446" width="6.85546875" style="106" bestFit="1" customWidth="1"/>
    <col min="9447" max="9457" width="9" style="106"/>
    <col min="9458" max="9458" width="12.7109375" style="106" bestFit="1" customWidth="1"/>
    <col min="9459" max="9463" width="9" style="106"/>
    <col min="9464" max="9464" width="12" style="106" bestFit="1" customWidth="1"/>
    <col min="9465" max="9465" width="13.5703125" style="106" bestFit="1" customWidth="1"/>
    <col min="9466" max="9698" width="9" style="106"/>
    <col min="9699" max="9699" width="9.85546875" style="106" bestFit="1" customWidth="1"/>
    <col min="9700" max="9700" width="13.5703125" style="106" bestFit="1" customWidth="1"/>
    <col min="9701" max="9701" width="12" style="106" bestFit="1" customWidth="1"/>
    <col min="9702" max="9702" width="6.85546875" style="106" bestFit="1" customWidth="1"/>
    <col min="9703" max="9713" width="9" style="106"/>
    <col min="9714" max="9714" width="12.7109375" style="106" bestFit="1" customWidth="1"/>
    <col min="9715" max="9719" width="9" style="106"/>
    <col min="9720" max="9720" width="12" style="106" bestFit="1" customWidth="1"/>
    <col min="9721" max="9721" width="13.5703125" style="106" bestFit="1" customWidth="1"/>
    <col min="9722" max="9954" width="9" style="106"/>
    <col min="9955" max="9955" width="9.85546875" style="106" bestFit="1" customWidth="1"/>
    <col min="9956" max="9956" width="13.5703125" style="106" bestFit="1" customWidth="1"/>
    <col min="9957" max="9957" width="12" style="106" bestFit="1" customWidth="1"/>
    <col min="9958" max="9958" width="6.85546875" style="106" bestFit="1" customWidth="1"/>
    <col min="9959" max="9969" width="9" style="106"/>
    <col min="9970" max="9970" width="12.7109375" style="106" bestFit="1" customWidth="1"/>
    <col min="9971" max="9975" width="9" style="106"/>
    <col min="9976" max="9976" width="12" style="106" bestFit="1" customWidth="1"/>
    <col min="9977" max="9977" width="13.5703125" style="106" bestFit="1" customWidth="1"/>
    <col min="9978" max="10210" width="9" style="106"/>
    <col min="10211" max="10211" width="9.85546875" style="106" bestFit="1" customWidth="1"/>
    <col min="10212" max="10212" width="13.5703125" style="106" bestFit="1" customWidth="1"/>
    <col min="10213" max="10213" width="12" style="106" bestFit="1" customWidth="1"/>
    <col min="10214" max="10214" width="6.85546875" style="106" bestFit="1" customWidth="1"/>
    <col min="10215" max="10225" width="9" style="106"/>
    <col min="10226" max="10226" width="12.7109375" style="106" bestFit="1" customWidth="1"/>
    <col min="10227" max="10231" width="9" style="106"/>
    <col min="10232" max="10232" width="12" style="106" bestFit="1" customWidth="1"/>
    <col min="10233" max="10233" width="13.5703125" style="106" bestFit="1" customWidth="1"/>
    <col min="10234" max="10466" width="9" style="106"/>
    <col min="10467" max="10467" width="9.85546875" style="106" bestFit="1" customWidth="1"/>
    <col min="10468" max="10468" width="13.5703125" style="106" bestFit="1" customWidth="1"/>
    <col min="10469" max="10469" width="12" style="106" bestFit="1" customWidth="1"/>
    <col min="10470" max="10470" width="6.85546875" style="106" bestFit="1" customWidth="1"/>
    <col min="10471" max="10481" width="9" style="106"/>
    <col min="10482" max="10482" width="12.7109375" style="106" bestFit="1" customWidth="1"/>
    <col min="10483" max="10487" width="9" style="106"/>
    <col min="10488" max="10488" width="12" style="106" bestFit="1" customWidth="1"/>
    <col min="10489" max="10489" width="13.5703125" style="106" bestFit="1" customWidth="1"/>
    <col min="10490" max="10722" width="9" style="106"/>
    <col min="10723" max="10723" width="9.85546875" style="106" bestFit="1" customWidth="1"/>
    <col min="10724" max="10724" width="13.5703125" style="106" bestFit="1" customWidth="1"/>
    <col min="10725" max="10725" width="12" style="106" bestFit="1" customWidth="1"/>
    <col min="10726" max="10726" width="6.85546875" style="106" bestFit="1" customWidth="1"/>
    <col min="10727" max="10737" width="9" style="106"/>
    <col min="10738" max="10738" width="12.7109375" style="106" bestFit="1" customWidth="1"/>
    <col min="10739" max="10743" width="9" style="106"/>
    <col min="10744" max="10744" width="12" style="106" bestFit="1" customWidth="1"/>
    <col min="10745" max="10745" width="13.5703125" style="106" bestFit="1" customWidth="1"/>
    <col min="10746" max="10978" width="9" style="106"/>
    <col min="10979" max="10979" width="9.85546875" style="106" bestFit="1" customWidth="1"/>
    <col min="10980" max="10980" width="13.5703125" style="106" bestFit="1" customWidth="1"/>
    <col min="10981" max="10981" width="12" style="106" bestFit="1" customWidth="1"/>
    <col min="10982" max="10982" width="6.85546875" style="106" bestFit="1" customWidth="1"/>
    <col min="10983" max="10993" width="9" style="106"/>
    <col min="10994" max="10994" width="12.7109375" style="106" bestFit="1" customWidth="1"/>
    <col min="10995" max="10999" width="9" style="106"/>
    <col min="11000" max="11000" width="12" style="106" bestFit="1" customWidth="1"/>
    <col min="11001" max="11001" width="13.5703125" style="106" bestFit="1" customWidth="1"/>
    <col min="11002" max="11234" width="9" style="106"/>
    <col min="11235" max="11235" width="9.85546875" style="106" bestFit="1" customWidth="1"/>
    <col min="11236" max="11236" width="13.5703125" style="106" bestFit="1" customWidth="1"/>
    <col min="11237" max="11237" width="12" style="106" bestFit="1" customWidth="1"/>
    <col min="11238" max="11238" width="6.85546875" style="106" bestFit="1" customWidth="1"/>
    <col min="11239" max="11249" width="9" style="106"/>
    <col min="11250" max="11250" width="12.7109375" style="106" bestFit="1" customWidth="1"/>
    <col min="11251" max="11255" width="9" style="106"/>
    <col min="11256" max="11256" width="12" style="106" bestFit="1" customWidth="1"/>
    <col min="11257" max="11257" width="13.5703125" style="106" bestFit="1" customWidth="1"/>
    <col min="11258" max="11490" width="9" style="106"/>
    <col min="11491" max="11491" width="9.85546875" style="106" bestFit="1" customWidth="1"/>
    <col min="11492" max="11492" width="13.5703125" style="106" bestFit="1" customWidth="1"/>
    <col min="11493" max="11493" width="12" style="106" bestFit="1" customWidth="1"/>
    <col min="11494" max="11494" width="6.85546875" style="106" bestFit="1" customWidth="1"/>
    <col min="11495" max="11505" width="9" style="106"/>
    <col min="11506" max="11506" width="12.7109375" style="106" bestFit="1" customWidth="1"/>
    <col min="11507" max="11511" width="9" style="106"/>
    <col min="11512" max="11512" width="12" style="106" bestFit="1" customWidth="1"/>
    <col min="11513" max="11513" width="13.5703125" style="106" bestFit="1" customWidth="1"/>
    <col min="11514" max="11746" width="9" style="106"/>
    <col min="11747" max="11747" width="9.85546875" style="106" bestFit="1" customWidth="1"/>
    <col min="11748" max="11748" width="13.5703125" style="106" bestFit="1" customWidth="1"/>
    <col min="11749" max="11749" width="12" style="106" bestFit="1" customWidth="1"/>
    <col min="11750" max="11750" width="6.85546875" style="106" bestFit="1" customWidth="1"/>
    <col min="11751" max="11761" width="9" style="106"/>
    <col min="11762" max="11762" width="12.7109375" style="106" bestFit="1" customWidth="1"/>
    <col min="11763" max="11767" width="9" style="106"/>
    <col min="11768" max="11768" width="12" style="106" bestFit="1" customWidth="1"/>
    <col min="11769" max="11769" width="13.5703125" style="106" bestFit="1" customWidth="1"/>
    <col min="11770" max="12002" width="9" style="106"/>
    <col min="12003" max="12003" width="9.85546875" style="106" bestFit="1" customWidth="1"/>
    <col min="12004" max="12004" width="13.5703125" style="106" bestFit="1" customWidth="1"/>
    <col min="12005" max="12005" width="12" style="106" bestFit="1" customWidth="1"/>
    <col min="12006" max="12006" width="6.85546875" style="106" bestFit="1" customWidth="1"/>
    <col min="12007" max="12017" width="9" style="106"/>
    <col min="12018" max="12018" width="12.7109375" style="106" bestFit="1" customWidth="1"/>
    <col min="12019" max="12023" width="9" style="106"/>
    <col min="12024" max="12024" width="12" style="106" bestFit="1" customWidth="1"/>
    <col min="12025" max="12025" width="13.5703125" style="106" bestFit="1" customWidth="1"/>
    <col min="12026" max="12258" width="9" style="106"/>
    <col min="12259" max="12259" width="9.85546875" style="106" bestFit="1" customWidth="1"/>
    <col min="12260" max="12260" width="13.5703125" style="106" bestFit="1" customWidth="1"/>
    <col min="12261" max="12261" width="12" style="106" bestFit="1" customWidth="1"/>
    <col min="12262" max="12262" width="6.85546875" style="106" bestFit="1" customWidth="1"/>
    <col min="12263" max="12273" width="9" style="106"/>
    <col min="12274" max="12274" width="12.7109375" style="106" bestFit="1" customWidth="1"/>
    <col min="12275" max="12279" width="9" style="106"/>
    <col min="12280" max="12280" width="12" style="106" bestFit="1" customWidth="1"/>
    <col min="12281" max="12281" width="13.5703125" style="106" bestFit="1" customWidth="1"/>
    <col min="12282" max="12514" width="9" style="106"/>
    <col min="12515" max="12515" width="9.85546875" style="106" bestFit="1" customWidth="1"/>
    <col min="12516" max="12516" width="13.5703125" style="106" bestFit="1" customWidth="1"/>
    <col min="12517" max="12517" width="12" style="106" bestFit="1" customWidth="1"/>
    <col min="12518" max="12518" width="6.85546875" style="106" bestFit="1" customWidth="1"/>
    <col min="12519" max="12529" width="9" style="106"/>
    <col min="12530" max="12530" width="12.7109375" style="106" bestFit="1" customWidth="1"/>
    <col min="12531" max="12535" width="9" style="106"/>
    <col min="12536" max="12536" width="12" style="106" bestFit="1" customWidth="1"/>
    <col min="12537" max="12537" width="13.5703125" style="106" bestFit="1" customWidth="1"/>
    <col min="12538" max="12770" width="9" style="106"/>
    <col min="12771" max="12771" width="9.85546875" style="106" bestFit="1" customWidth="1"/>
    <col min="12772" max="12772" width="13.5703125" style="106" bestFit="1" customWidth="1"/>
    <col min="12773" max="12773" width="12" style="106" bestFit="1" customWidth="1"/>
    <col min="12774" max="12774" width="6.85546875" style="106" bestFit="1" customWidth="1"/>
    <col min="12775" max="12785" width="9" style="106"/>
    <col min="12786" max="12786" width="12.7109375" style="106" bestFit="1" customWidth="1"/>
    <col min="12787" max="12791" width="9" style="106"/>
    <col min="12792" max="12792" width="12" style="106" bestFit="1" customWidth="1"/>
    <col min="12793" max="12793" width="13.5703125" style="106" bestFit="1" customWidth="1"/>
    <col min="12794" max="13026" width="9" style="106"/>
    <col min="13027" max="13027" width="9.85546875" style="106" bestFit="1" customWidth="1"/>
    <col min="13028" max="13028" width="13.5703125" style="106" bestFit="1" customWidth="1"/>
    <col min="13029" max="13029" width="12" style="106" bestFit="1" customWidth="1"/>
    <col min="13030" max="13030" width="6.85546875" style="106" bestFit="1" customWidth="1"/>
    <col min="13031" max="13041" width="9" style="106"/>
    <col min="13042" max="13042" width="12.7109375" style="106" bestFit="1" customWidth="1"/>
    <col min="13043" max="13047" width="9" style="106"/>
    <col min="13048" max="13048" width="12" style="106" bestFit="1" customWidth="1"/>
    <col min="13049" max="13049" width="13.5703125" style="106" bestFit="1" customWidth="1"/>
    <col min="13050" max="13282" width="9" style="106"/>
    <col min="13283" max="13283" width="9.85546875" style="106" bestFit="1" customWidth="1"/>
    <col min="13284" max="13284" width="13.5703125" style="106" bestFit="1" customWidth="1"/>
    <col min="13285" max="13285" width="12" style="106" bestFit="1" customWidth="1"/>
    <col min="13286" max="13286" width="6.85546875" style="106" bestFit="1" customWidth="1"/>
    <col min="13287" max="13297" width="9" style="106"/>
    <col min="13298" max="13298" width="12.7109375" style="106" bestFit="1" customWidth="1"/>
    <col min="13299" max="13303" width="9" style="106"/>
    <col min="13304" max="13304" width="12" style="106" bestFit="1" customWidth="1"/>
    <col min="13305" max="13305" width="13.5703125" style="106" bestFit="1" customWidth="1"/>
    <col min="13306" max="13538" width="9" style="106"/>
    <col min="13539" max="13539" width="9.85546875" style="106" bestFit="1" customWidth="1"/>
    <col min="13540" max="13540" width="13.5703125" style="106" bestFit="1" customWidth="1"/>
    <col min="13541" max="13541" width="12" style="106" bestFit="1" customWidth="1"/>
    <col min="13542" max="13542" width="6.85546875" style="106" bestFit="1" customWidth="1"/>
    <col min="13543" max="13553" width="9" style="106"/>
    <col min="13554" max="13554" width="12.7109375" style="106" bestFit="1" customWidth="1"/>
    <col min="13555" max="13559" width="9" style="106"/>
    <col min="13560" max="13560" width="12" style="106" bestFit="1" customWidth="1"/>
    <col min="13561" max="13561" width="13.5703125" style="106" bestFit="1" customWidth="1"/>
    <col min="13562" max="13794" width="9" style="106"/>
    <col min="13795" max="13795" width="9.85546875" style="106" bestFit="1" customWidth="1"/>
    <col min="13796" max="13796" width="13.5703125" style="106" bestFit="1" customWidth="1"/>
    <col min="13797" max="13797" width="12" style="106" bestFit="1" customWidth="1"/>
    <col min="13798" max="13798" width="6.85546875" style="106" bestFit="1" customWidth="1"/>
    <col min="13799" max="13809" width="9" style="106"/>
    <col min="13810" max="13810" width="12.7109375" style="106" bestFit="1" customWidth="1"/>
    <col min="13811" max="13815" width="9" style="106"/>
    <col min="13816" max="13816" width="12" style="106" bestFit="1" customWidth="1"/>
    <col min="13817" max="13817" width="13.5703125" style="106" bestFit="1" customWidth="1"/>
    <col min="13818" max="14050" width="9" style="106"/>
    <col min="14051" max="14051" width="9.85546875" style="106" bestFit="1" customWidth="1"/>
    <col min="14052" max="14052" width="13.5703125" style="106" bestFit="1" customWidth="1"/>
    <col min="14053" max="14053" width="12" style="106" bestFit="1" customWidth="1"/>
    <col min="14054" max="14054" width="6.85546875" style="106" bestFit="1" customWidth="1"/>
    <col min="14055" max="14065" width="9" style="106"/>
    <col min="14066" max="14066" width="12.7109375" style="106" bestFit="1" customWidth="1"/>
    <col min="14067" max="14071" width="9" style="106"/>
    <col min="14072" max="14072" width="12" style="106" bestFit="1" customWidth="1"/>
    <col min="14073" max="14073" width="13.5703125" style="106" bestFit="1" customWidth="1"/>
    <col min="14074" max="14306" width="9" style="106"/>
    <col min="14307" max="14307" width="9.85546875" style="106" bestFit="1" customWidth="1"/>
    <col min="14308" max="14308" width="13.5703125" style="106" bestFit="1" customWidth="1"/>
    <col min="14309" max="14309" width="12" style="106" bestFit="1" customWidth="1"/>
    <col min="14310" max="14310" width="6.85546875" style="106" bestFit="1" customWidth="1"/>
    <col min="14311" max="14321" width="9" style="106"/>
    <col min="14322" max="14322" width="12.7109375" style="106" bestFit="1" customWidth="1"/>
    <col min="14323" max="14327" width="9" style="106"/>
    <col min="14328" max="14328" width="12" style="106" bestFit="1" customWidth="1"/>
    <col min="14329" max="14329" width="13.5703125" style="106" bestFit="1" customWidth="1"/>
    <col min="14330" max="14562" width="9" style="106"/>
    <col min="14563" max="14563" width="9.85546875" style="106" bestFit="1" customWidth="1"/>
    <col min="14564" max="14564" width="13.5703125" style="106" bestFit="1" customWidth="1"/>
    <col min="14565" max="14565" width="12" style="106" bestFit="1" customWidth="1"/>
    <col min="14566" max="14566" width="6.85546875" style="106" bestFit="1" customWidth="1"/>
    <col min="14567" max="14577" width="9" style="106"/>
    <col min="14578" max="14578" width="12.7109375" style="106" bestFit="1" customWidth="1"/>
    <col min="14579" max="14583" width="9" style="106"/>
    <col min="14584" max="14584" width="12" style="106" bestFit="1" customWidth="1"/>
    <col min="14585" max="14585" width="13.5703125" style="106" bestFit="1" customWidth="1"/>
    <col min="14586" max="14818" width="9" style="106"/>
    <col min="14819" max="14819" width="9.85546875" style="106" bestFit="1" customWidth="1"/>
    <col min="14820" max="14820" width="13.5703125" style="106" bestFit="1" customWidth="1"/>
    <col min="14821" max="14821" width="12" style="106" bestFit="1" customWidth="1"/>
    <col min="14822" max="14822" width="6.85546875" style="106" bestFit="1" customWidth="1"/>
    <col min="14823" max="14833" width="9" style="106"/>
    <col min="14834" max="14834" width="12.7109375" style="106" bestFit="1" customWidth="1"/>
    <col min="14835" max="14839" width="9" style="106"/>
    <col min="14840" max="14840" width="12" style="106" bestFit="1" customWidth="1"/>
    <col min="14841" max="14841" width="13.5703125" style="106" bestFit="1" customWidth="1"/>
    <col min="14842" max="15074" width="9" style="106"/>
    <col min="15075" max="15075" width="9.85546875" style="106" bestFit="1" customWidth="1"/>
    <col min="15076" max="15076" width="13.5703125" style="106" bestFit="1" customWidth="1"/>
    <col min="15077" max="15077" width="12" style="106" bestFit="1" customWidth="1"/>
    <col min="15078" max="15078" width="6.85546875" style="106" bestFit="1" customWidth="1"/>
    <col min="15079" max="15089" width="9" style="106"/>
    <col min="15090" max="15090" width="12.7109375" style="106" bestFit="1" customWidth="1"/>
    <col min="15091" max="15095" width="9" style="106"/>
    <col min="15096" max="15096" width="12" style="106" bestFit="1" customWidth="1"/>
    <col min="15097" max="15097" width="13.5703125" style="106" bestFit="1" customWidth="1"/>
    <col min="15098" max="15330" width="9" style="106"/>
    <col min="15331" max="15331" width="9.85546875" style="106" bestFit="1" customWidth="1"/>
    <col min="15332" max="15332" width="13.5703125" style="106" bestFit="1" customWidth="1"/>
    <col min="15333" max="15333" width="12" style="106" bestFit="1" customWidth="1"/>
    <col min="15334" max="15334" width="6.85546875" style="106" bestFit="1" customWidth="1"/>
    <col min="15335" max="15345" width="9" style="106"/>
    <col min="15346" max="15346" width="12.7109375" style="106" bestFit="1" customWidth="1"/>
    <col min="15347" max="15351" width="9" style="106"/>
    <col min="15352" max="15352" width="12" style="106" bestFit="1" customWidth="1"/>
    <col min="15353" max="15353" width="13.5703125" style="106" bestFit="1" customWidth="1"/>
    <col min="15354" max="15586" width="9" style="106"/>
    <col min="15587" max="15587" width="9.85546875" style="106" bestFit="1" customWidth="1"/>
    <col min="15588" max="15588" width="13.5703125" style="106" bestFit="1" customWidth="1"/>
    <col min="15589" max="15589" width="12" style="106" bestFit="1" customWidth="1"/>
    <col min="15590" max="15590" width="6.85546875" style="106" bestFit="1" customWidth="1"/>
    <col min="15591" max="15601" width="9" style="106"/>
    <col min="15602" max="15602" width="12.7109375" style="106" bestFit="1" customWidth="1"/>
    <col min="15603" max="15607" width="9" style="106"/>
    <col min="15608" max="15608" width="12" style="106" bestFit="1" customWidth="1"/>
    <col min="15609" max="15609" width="13.5703125" style="106" bestFit="1" customWidth="1"/>
    <col min="15610" max="15842" width="9" style="106"/>
    <col min="15843" max="15843" width="9.85546875" style="106" bestFit="1" customWidth="1"/>
    <col min="15844" max="15844" width="13.5703125" style="106" bestFit="1" customWidth="1"/>
    <col min="15845" max="15845" width="12" style="106" bestFit="1" customWidth="1"/>
    <col min="15846" max="15846" width="6.85546875" style="106" bestFit="1" customWidth="1"/>
    <col min="15847" max="15857" width="9" style="106"/>
    <col min="15858" max="15858" width="12.7109375" style="106" bestFit="1" customWidth="1"/>
    <col min="15859" max="15863" width="9" style="106"/>
    <col min="15864" max="15864" width="12" style="106" bestFit="1" customWidth="1"/>
    <col min="15865" max="15865" width="13.5703125" style="106" bestFit="1" customWidth="1"/>
    <col min="15866" max="16098" width="9" style="106"/>
    <col min="16099" max="16099" width="9.85546875" style="106" bestFit="1" customWidth="1"/>
    <col min="16100" max="16100" width="13.5703125" style="106" bestFit="1" customWidth="1"/>
    <col min="16101" max="16101" width="12" style="106" bestFit="1" customWidth="1"/>
    <col min="16102" max="16102" width="6.85546875" style="106" bestFit="1" customWidth="1"/>
    <col min="16103" max="16113" width="9" style="106"/>
    <col min="16114" max="16114" width="12.7109375" style="106" bestFit="1" customWidth="1"/>
    <col min="16115" max="16119" width="9" style="106"/>
    <col min="16120" max="16120" width="12" style="106" bestFit="1" customWidth="1"/>
    <col min="16121" max="16121" width="13.5703125" style="106" bestFit="1" customWidth="1"/>
    <col min="16122" max="16384" width="9" style="106"/>
  </cols>
  <sheetData>
    <row r="1" spans="1:11" x14ac:dyDescent="0.25">
      <c r="A1" s="76" t="s">
        <v>2</v>
      </c>
      <c r="B1" s="77" t="s">
        <v>1771</v>
      </c>
      <c r="C1" s="179" t="s">
        <v>476</v>
      </c>
    </row>
    <row r="2" spans="1:11" x14ac:dyDescent="0.25">
      <c r="A2" s="76" t="s">
        <v>3</v>
      </c>
      <c r="B2" s="78" t="s">
        <v>2084</v>
      </c>
    </row>
    <row r="3" spans="1:11" x14ac:dyDescent="0.25">
      <c r="A3" s="76" t="s">
        <v>4</v>
      </c>
      <c r="B3" s="79" t="s">
        <v>492</v>
      </c>
    </row>
    <row r="4" spans="1:11" x14ac:dyDescent="0.25">
      <c r="A4" s="76" t="s">
        <v>5</v>
      </c>
      <c r="B4" s="79" t="s">
        <v>493</v>
      </c>
    </row>
    <row r="5" spans="1:11" x14ac:dyDescent="0.25">
      <c r="A5" s="76" t="s">
        <v>6</v>
      </c>
      <c r="B5" s="76"/>
    </row>
    <row r="6" spans="1:11" x14ac:dyDescent="0.25">
      <c r="A6" s="76" t="s">
        <v>7</v>
      </c>
      <c r="B6" s="76"/>
    </row>
    <row r="15" spans="1:11" ht="63" x14ac:dyDescent="0.25">
      <c r="F15" s="108" t="s">
        <v>490</v>
      </c>
      <c r="G15" s="108"/>
      <c r="H15" s="108"/>
      <c r="I15" s="108" t="s">
        <v>491</v>
      </c>
      <c r="J15" s="108"/>
    </row>
    <row r="16" spans="1:11" ht="78.75" x14ac:dyDescent="0.25">
      <c r="E16" s="107"/>
      <c r="F16" s="108" t="s">
        <v>1765</v>
      </c>
      <c r="G16" s="108" t="s">
        <v>1766</v>
      </c>
      <c r="H16" s="108" t="s">
        <v>1767</v>
      </c>
      <c r="I16" s="108" t="s">
        <v>1768</v>
      </c>
      <c r="J16" s="108" t="s">
        <v>1769</v>
      </c>
      <c r="K16" s="108" t="s">
        <v>1770</v>
      </c>
    </row>
    <row r="17" spans="4:16" ht="31.5" x14ac:dyDescent="0.25">
      <c r="E17" s="107"/>
      <c r="F17" s="108" t="s">
        <v>488</v>
      </c>
      <c r="G17" s="108"/>
      <c r="H17" s="108"/>
      <c r="I17" s="108" t="s">
        <v>489</v>
      </c>
      <c r="J17" s="108"/>
      <c r="K17" s="108"/>
    </row>
    <row r="18" spans="4:16" x14ac:dyDescent="0.25">
      <c r="F18" s="106" t="s">
        <v>1759</v>
      </c>
      <c r="G18" s="106" t="s">
        <v>1763</v>
      </c>
      <c r="H18" s="109" t="s">
        <v>1764</v>
      </c>
      <c r="I18" s="106" t="s">
        <v>1760</v>
      </c>
      <c r="J18" s="106" t="s">
        <v>1761</v>
      </c>
      <c r="K18" s="106" t="s">
        <v>1762</v>
      </c>
    </row>
    <row r="19" spans="4:16" x14ac:dyDescent="0.25">
      <c r="D19" s="106" t="s">
        <v>274</v>
      </c>
      <c r="E19" s="106" t="s">
        <v>275</v>
      </c>
      <c r="F19" s="190">
        <v>78.898069807477299</v>
      </c>
      <c r="G19" s="190">
        <v>20.721122598222685</v>
      </c>
      <c r="H19" s="190">
        <v>26.062366862771686</v>
      </c>
      <c r="I19" s="190">
        <v>91.822177179463097</v>
      </c>
      <c r="J19" s="190">
        <v>64.379184772365335</v>
      </c>
      <c r="K19" s="190">
        <v>69.655467605618611</v>
      </c>
      <c r="L19" s="190"/>
      <c r="M19" s="235"/>
      <c r="N19" s="235"/>
      <c r="O19" s="235"/>
      <c r="P19" s="235"/>
    </row>
    <row r="20" spans="4:16" x14ac:dyDescent="0.25">
      <c r="D20" s="106" t="s">
        <v>44</v>
      </c>
      <c r="E20" s="106" t="s">
        <v>44</v>
      </c>
      <c r="F20" s="190">
        <v>78.595625852068096</v>
      </c>
      <c r="G20" s="190">
        <v>21.84672836168107</v>
      </c>
      <c r="H20" s="190">
        <v>31.520964665609419</v>
      </c>
      <c r="I20" s="190">
        <v>90.982828812645394</v>
      </c>
      <c r="J20" s="190">
        <v>80.920251923864896</v>
      </c>
      <c r="K20" s="190">
        <v>93.398086801620494</v>
      </c>
      <c r="L20" s="190"/>
      <c r="M20" s="235"/>
      <c r="N20" s="235"/>
      <c r="O20" s="235"/>
      <c r="P20" s="235"/>
    </row>
    <row r="21" spans="4:16" x14ac:dyDescent="0.25">
      <c r="D21" s="106" t="s">
        <v>272</v>
      </c>
      <c r="E21" s="106" t="s">
        <v>273</v>
      </c>
      <c r="F21" s="190">
        <v>72.148117465867998</v>
      </c>
      <c r="G21" s="190">
        <v>27.352520081848386</v>
      </c>
      <c r="H21" s="190">
        <v>36.677693144224669</v>
      </c>
      <c r="I21" s="190">
        <v>74.947114650076998</v>
      </c>
      <c r="J21" s="190">
        <v>59.944150913766826</v>
      </c>
      <c r="K21" s="190">
        <v>57.734025529526193</v>
      </c>
      <c r="L21" s="190"/>
      <c r="M21" s="235"/>
      <c r="N21" s="235"/>
      <c r="O21" s="235"/>
      <c r="P21" s="235"/>
    </row>
    <row r="22" spans="4:16" x14ac:dyDescent="0.25">
      <c r="D22" s="106" t="s">
        <v>278</v>
      </c>
      <c r="E22" s="106" t="s">
        <v>279</v>
      </c>
      <c r="F22" s="190">
        <v>73.312231426807898</v>
      </c>
      <c r="G22" s="190">
        <v>21.176127840114454</v>
      </c>
      <c r="H22" s="190">
        <v>35.754104602025642</v>
      </c>
      <c r="I22" s="190">
        <v>86.048788338446101</v>
      </c>
      <c r="J22" s="190">
        <v>67.376859772358728</v>
      </c>
      <c r="K22" s="190">
        <v>63.690680875099041</v>
      </c>
      <c r="L22" s="190"/>
      <c r="M22" s="235"/>
      <c r="N22" s="235"/>
      <c r="O22" s="235"/>
      <c r="P22" s="235"/>
    </row>
    <row r="23" spans="4:16" x14ac:dyDescent="0.25">
      <c r="D23" s="106" t="s">
        <v>276</v>
      </c>
      <c r="E23" s="106" t="s">
        <v>277</v>
      </c>
      <c r="F23" s="190">
        <v>67.323856459127299</v>
      </c>
      <c r="G23" s="190">
        <v>24.39684006529432</v>
      </c>
      <c r="H23" s="190">
        <v>22.434893161488411</v>
      </c>
      <c r="I23" s="190">
        <v>79.701796690843295</v>
      </c>
      <c r="J23" s="190">
        <v>66.114338619078396</v>
      </c>
      <c r="K23" s="190">
        <v>68.486552667810372</v>
      </c>
      <c r="L23" s="190"/>
      <c r="M23" s="235"/>
      <c r="N23" s="235"/>
      <c r="O23" s="235"/>
      <c r="P23" s="235"/>
    </row>
  </sheetData>
  <hyperlinks>
    <hyperlink ref="C1" location="Jegyzék_index!A1" display="Vissza a jegyzékre / Return to the Index" xr:uid="{985523E9-C681-4F0E-8BCD-AB382C5C5C9C}"/>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02BC-273D-44B5-B93F-05D11F1E2973}">
  <dimension ref="A1:O21"/>
  <sheetViews>
    <sheetView zoomScale="75" zoomScaleNormal="75" workbookViewId="0"/>
  </sheetViews>
  <sheetFormatPr defaultRowHeight="15.75" x14ac:dyDescent="0.25"/>
  <cols>
    <col min="1" max="1" width="13.7109375" style="59" bestFit="1" customWidth="1"/>
    <col min="2" max="2" width="76.28515625" style="59" customWidth="1"/>
    <col min="3" max="3" width="11.7109375" style="59" customWidth="1"/>
    <col min="4" max="4" width="13.7109375" style="59" customWidth="1"/>
    <col min="5" max="5" width="9.140625" style="59"/>
    <col min="6" max="6" width="17.85546875" style="59" bestFit="1" customWidth="1"/>
    <col min="7" max="7" width="17.28515625" style="59" bestFit="1" customWidth="1"/>
    <col min="8" max="11" width="5.5703125" style="59" bestFit="1" customWidth="1"/>
    <col min="12" max="12" width="10" style="59" bestFit="1" customWidth="1"/>
    <col min="13" max="13" width="10" style="59" customWidth="1"/>
    <col min="14" max="14" width="12.5703125" style="59" bestFit="1" customWidth="1"/>
    <col min="15" max="252" width="9.140625" style="59"/>
    <col min="253" max="253" width="16.42578125" style="59" customWidth="1"/>
    <col min="254" max="254" width="18.5703125" style="59" customWidth="1"/>
    <col min="255" max="255" width="11.7109375" style="59" customWidth="1"/>
    <col min="256" max="256" width="13.7109375" style="59" customWidth="1"/>
    <col min="257" max="257" width="17" style="59" customWidth="1"/>
    <col min="258" max="258" width="9.140625" style="59"/>
    <col min="259" max="259" width="11.85546875" style="59" bestFit="1" customWidth="1"/>
    <col min="260" max="268" width="9.140625" style="59"/>
    <col min="269" max="269" width="19.42578125" style="59" bestFit="1" customWidth="1"/>
    <col min="270" max="508" width="9.140625" style="59"/>
    <col min="509" max="509" width="16.42578125" style="59" customWidth="1"/>
    <col min="510" max="510" width="18.5703125" style="59" customWidth="1"/>
    <col min="511" max="511" width="11.7109375" style="59" customWidth="1"/>
    <col min="512" max="512" width="13.7109375" style="59" customWidth="1"/>
    <col min="513" max="513" width="17" style="59" customWidth="1"/>
    <col min="514" max="514" width="9.140625" style="59"/>
    <col min="515" max="515" width="11.85546875" style="59" bestFit="1" customWidth="1"/>
    <col min="516" max="524" width="9.140625" style="59"/>
    <col min="525" max="525" width="19.42578125" style="59" bestFit="1" customWidth="1"/>
    <col min="526" max="764" width="9.140625" style="59"/>
    <col min="765" max="765" width="16.42578125" style="59" customWidth="1"/>
    <col min="766" max="766" width="18.5703125" style="59" customWidth="1"/>
    <col min="767" max="767" width="11.7109375" style="59" customWidth="1"/>
    <col min="768" max="768" width="13.7109375" style="59" customWidth="1"/>
    <col min="769" max="769" width="17" style="59" customWidth="1"/>
    <col min="770" max="770" width="9.140625" style="59"/>
    <col min="771" max="771" width="11.85546875" style="59" bestFit="1" customWidth="1"/>
    <col min="772" max="780" width="9.140625" style="59"/>
    <col min="781" max="781" width="19.42578125" style="59" bestFit="1" customWidth="1"/>
    <col min="782" max="1020" width="9.140625" style="59"/>
    <col min="1021" max="1021" width="16.42578125" style="59" customWidth="1"/>
    <col min="1022" max="1022" width="18.5703125" style="59" customWidth="1"/>
    <col min="1023" max="1023" width="11.7109375" style="59" customWidth="1"/>
    <col min="1024" max="1024" width="13.7109375" style="59" customWidth="1"/>
    <col min="1025" max="1025" width="17" style="59" customWidth="1"/>
    <col min="1026" max="1026" width="9.140625" style="59"/>
    <col min="1027" max="1027" width="11.85546875" style="59" bestFit="1" customWidth="1"/>
    <col min="1028" max="1036" width="9.140625" style="59"/>
    <col min="1037" max="1037" width="19.42578125" style="59" bestFit="1" customWidth="1"/>
    <col min="1038" max="1276" width="9.140625" style="59"/>
    <col min="1277" max="1277" width="16.42578125" style="59" customWidth="1"/>
    <col min="1278" max="1278" width="18.5703125" style="59" customWidth="1"/>
    <col min="1279" max="1279" width="11.7109375" style="59" customWidth="1"/>
    <col min="1280" max="1280" width="13.7109375" style="59" customWidth="1"/>
    <col min="1281" max="1281" width="17" style="59" customWidth="1"/>
    <col min="1282" max="1282" width="9.140625" style="59"/>
    <col min="1283" max="1283" width="11.85546875" style="59" bestFit="1" customWidth="1"/>
    <col min="1284" max="1292" width="9.140625" style="59"/>
    <col min="1293" max="1293" width="19.42578125" style="59" bestFit="1" customWidth="1"/>
    <col min="1294" max="1532" width="9.140625" style="59"/>
    <col min="1533" max="1533" width="16.42578125" style="59" customWidth="1"/>
    <col min="1534" max="1534" width="18.5703125" style="59" customWidth="1"/>
    <col min="1535" max="1535" width="11.7109375" style="59" customWidth="1"/>
    <col min="1536" max="1536" width="13.7109375" style="59" customWidth="1"/>
    <col min="1537" max="1537" width="17" style="59" customWidth="1"/>
    <col min="1538" max="1538" width="9.140625" style="59"/>
    <col min="1539" max="1539" width="11.85546875" style="59" bestFit="1" customWidth="1"/>
    <col min="1540" max="1548" width="9.140625" style="59"/>
    <col min="1549" max="1549" width="19.42578125" style="59" bestFit="1" customWidth="1"/>
    <col min="1550" max="1788" width="9.140625" style="59"/>
    <col min="1789" max="1789" width="16.42578125" style="59" customWidth="1"/>
    <col min="1790" max="1790" width="18.5703125" style="59" customWidth="1"/>
    <col min="1791" max="1791" width="11.7109375" style="59" customWidth="1"/>
    <col min="1792" max="1792" width="13.7109375" style="59" customWidth="1"/>
    <col min="1793" max="1793" width="17" style="59" customWidth="1"/>
    <col min="1794" max="1794" width="9.140625" style="59"/>
    <col min="1795" max="1795" width="11.85546875" style="59" bestFit="1" customWidth="1"/>
    <col min="1796" max="1804" width="9.140625" style="59"/>
    <col min="1805" max="1805" width="19.42578125" style="59" bestFit="1" customWidth="1"/>
    <col min="1806" max="2044" width="9.140625" style="59"/>
    <col min="2045" max="2045" width="16.42578125" style="59" customWidth="1"/>
    <col min="2046" max="2046" width="18.5703125" style="59" customWidth="1"/>
    <col min="2047" max="2047" width="11.7109375" style="59" customWidth="1"/>
    <col min="2048" max="2048" width="13.7109375" style="59" customWidth="1"/>
    <col min="2049" max="2049" width="17" style="59" customWidth="1"/>
    <col min="2050" max="2050" width="9.140625" style="59"/>
    <col min="2051" max="2051" width="11.85546875" style="59" bestFit="1" customWidth="1"/>
    <col min="2052" max="2060" width="9.140625" style="59"/>
    <col min="2061" max="2061" width="19.42578125" style="59" bestFit="1" customWidth="1"/>
    <col min="2062" max="2300" width="9.140625" style="59"/>
    <col min="2301" max="2301" width="16.42578125" style="59" customWidth="1"/>
    <col min="2302" max="2302" width="18.5703125" style="59" customWidth="1"/>
    <col min="2303" max="2303" width="11.7109375" style="59" customWidth="1"/>
    <col min="2304" max="2304" width="13.7109375" style="59" customWidth="1"/>
    <col min="2305" max="2305" width="17" style="59" customWidth="1"/>
    <col min="2306" max="2306" width="9.140625" style="59"/>
    <col min="2307" max="2307" width="11.85546875" style="59" bestFit="1" customWidth="1"/>
    <col min="2308" max="2316" width="9.140625" style="59"/>
    <col min="2317" max="2317" width="19.42578125" style="59" bestFit="1" customWidth="1"/>
    <col min="2318" max="2556" width="9.140625" style="59"/>
    <col min="2557" max="2557" width="16.42578125" style="59" customWidth="1"/>
    <col min="2558" max="2558" width="18.5703125" style="59" customWidth="1"/>
    <col min="2559" max="2559" width="11.7109375" style="59" customWidth="1"/>
    <col min="2560" max="2560" width="13.7109375" style="59" customWidth="1"/>
    <col min="2561" max="2561" width="17" style="59" customWidth="1"/>
    <col min="2562" max="2562" width="9.140625" style="59"/>
    <col min="2563" max="2563" width="11.85546875" style="59" bestFit="1" customWidth="1"/>
    <col min="2564" max="2572" width="9.140625" style="59"/>
    <col min="2573" max="2573" width="19.42578125" style="59" bestFit="1" customWidth="1"/>
    <col min="2574" max="2812" width="9.140625" style="59"/>
    <col min="2813" max="2813" width="16.42578125" style="59" customWidth="1"/>
    <col min="2814" max="2814" width="18.5703125" style="59" customWidth="1"/>
    <col min="2815" max="2815" width="11.7109375" style="59" customWidth="1"/>
    <col min="2816" max="2816" width="13.7109375" style="59" customWidth="1"/>
    <col min="2817" max="2817" width="17" style="59" customWidth="1"/>
    <col min="2818" max="2818" width="9.140625" style="59"/>
    <col min="2819" max="2819" width="11.85546875" style="59" bestFit="1" customWidth="1"/>
    <col min="2820" max="2828" width="9.140625" style="59"/>
    <col min="2829" max="2829" width="19.42578125" style="59" bestFit="1" customWidth="1"/>
    <col min="2830" max="3068" width="9.140625" style="59"/>
    <col min="3069" max="3069" width="16.42578125" style="59" customWidth="1"/>
    <col min="3070" max="3070" width="18.5703125" style="59" customWidth="1"/>
    <col min="3071" max="3071" width="11.7109375" style="59" customWidth="1"/>
    <col min="3072" max="3072" width="13.7109375" style="59" customWidth="1"/>
    <col min="3073" max="3073" width="17" style="59" customWidth="1"/>
    <col min="3074" max="3074" width="9.140625" style="59"/>
    <col min="3075" max="3075" width="11.85546875" style="59" bestFit="1" customWidth="1"/>
    <col min="3076" max="3084" width="9.140625" style="59"/>
    <col min="3085" max="3085" width="19.42578125" style="59" bestFit="1" customWidth="1"/>
    <col min="3086" max="3324" width="9.140625" style="59"/>
    <col min="3325" max="3325" width="16.42578125" style="59" customWidth="1"/>
    <col min="3326" max="3326" width="18.5703125" style="59" customWidth="1"/>
    <col min="3327" max="3327" width="11.7109375" style="59" customWidth="1"/>
    <col min="3328" max="3328" width="13.7109375" style="59" customWidth="1"/>
    <col min="3329" max="3329" width="17" style="59" customWidth="1"/>
    <col min="3330" max="3330" width="9.140625" style="59"/>
    <col min="3331" max="3331" width="11.85546875" style="59" bestFit="1" customWidth="1"/>
    <col min="3332" max="3340" width="9.140625" style="59"/>
    <col min="3341" max="3341" width="19.42578125" style="59" bestFit="1" customWidth="1"/>
    <col min="3342" max="3580" width="9.140625" style="59"/>
    <col min="3581" max="3581" width="16.42578125" style="59" customWidth="1"/>
    <col min="3582" max="3582" width="18.5703125" style="59" customWidth="1"/>
    <col min="3583" max="3583" width="11.7109375" style="59" customWidth="1"/>
    <col min="3584" max="3584" width="13.7109375" style="59" customWidth="1"/>
    <col min="3585" max="3585" width="17" style="59" customWidth="1"/>
    <col min="3586" max="3586" width="9.140625" style="59"/>
    <col min="3587" max="3587" width="11.85546875" style="59" bestFit="1" customWidth="1"/>
    <col min="3588" max="3596" width="9.140625" style="59"/>
    <col min="3597" max="3597" width="19.42578125" style="59" bestFit="1" customWidth="1"/>
    <col min="3598" max="3836" width="9.140625" style="59"/>
    <col min="3837" max="3837" width="16.42578125" style="59" customWidth="1"/>
    <col min="3838" max="3838" width="18.5703125" style="59" customWidth="1"/>
    <col min="3839" max="3839" width="11.7109375" style="59" customWidth="1"/>
    <col min="3840" max="3840" width="13.7109375" style="59" customWidth="1"/>
    <col min="3841" max="3841" width="17" style="59" customWidth="1"/>
    <col min="3842" max="3842" width="9.140625" style="59"/>
    <col min="3843" max="3843" width="11.85546875" style="59" bestFit="1" customWidth="1"/>
    <col min="3844" max="3852" width="9.140625" style="59"/>
    <col min="3853" max="3853" width="19.42578125" style="59" bestFit="1" customWidth="1"/>
    <col min="3854" max="4092" width="9.140625" style="59"/>
    <col min="4093" max="4093" width="16.42578125" style="59" customWidth="1"/>
    <col min="4094" max="4094" width="18.5703125" style="59" customWidth="1"/>
    <col min="4095" max="4095" width="11.7109375" style="59" customWidth="1"/>
    <col min="4096" max="4096" width="13.7109375" style="59" customWidth="1"/>
    <col min="4097" max="4097" width="17" style="59" customWidth="1"/>
    <col min="4098" max="4098" width="9.140625" style="59"/>
    <col min="4099" max="4099" width="11.85546875" style="59" bestFit="1" customWidth="1"/>
    <col min="4100" max="4108" width="9.140625" style="59"/>
    <col min="4109" max="4109" width="19.42578125" style="59" bestFit="1" customWidth="1"/>
    <col min="4110" max="4348" width="9.140625" style="59"/>
    <col min="4349" max="4349" width="16.42578125" style="59" customWidth="1"/>
    <col min="4350" max="4350" width="18.5703125" style="59" customWidth="1"/>
    <col min="4351" max="4351" width="11.7109375" style="59" customWidth="1"/>
    <col min="4352" max="4352" width="13.7109375" style="59" customWidth="1"/>
    <col min="4353" max="4353" width="17" style="59" customWidth="1"/>
    <col min="4354" max="4354" width="9.140625" style="59"/>
    <col min="4355" max="4355" width="11.85546875" style="59" bestFit="1" customWidth="1"/>
    <col min="4356" max="4364" width="9.140625" style="59"/>
    <col min="4365" max="4365" width="19.42578125" style="59" bestFit="1" customWidth="1"/>
    <col min="4366" max="4604" width="9.140625" style="59"/>
    <col min="4605" max="4605" width="16.42578125" style="59" customWidth="1"/>
    <col min="4606" max="4606" width="18.5703125" style="59" customWidth="1"/>
    <col min="4607" max="4607" width="11.7109375" style="59" customWidth="1"/>
    <col min="4608" max="4608" width="13.7109375" style="59" customWidth="1"/>
    <col min="4609" max="4609" width="17" style="59" customWidth="1"/>
    <col min="4610" max="4610" width="9.140625" style="59"/>
    <col min="4611" max="4611" width="11.85546875" style="59" bestFit="1" customWidth="1"/>
    <col min="4612" max="4620" width="9.140625" style="59"/>
    <col min="4621" max="4621" width="19.42578125" style="59" bestFit="1" customWidth="1"/>
    <col min="4622" max="4860" width="9.140625" style="59"/>
    <col min="4861" max="4861" width="16.42578125" style="59" customWidth="1"/>
    <col min="4862" max="4862" width="18.5703125" style="59" customWidth="1"/>
    <col min="4863" max="4863" width="11.7109375" style="59" customWidth="1"/>
    <col min="4864" max="4864" width="13.7109375" style="59" customWidth="1"/>
    <col min="4865" max="4865" width="17" style="59" customWidth="1"/>
    <col min="4866" max="4866" width="9.140625" style="59"/>
    <col min="4867" max="4867" width="11.85546875" style="59" bestFit="1" customWidth="1"/>
    <col min="4868" max="4876" width="9.140625" style="59"/>
    <col min="4877" max="4877" width="19.42578125" style="59" bestFit="1" customWidth="1"/>
    <col min="4878" max="5116" width="9.140625" style="59"/>
    <col min="5117" max="5117" width="16.42578125" style="59" customWidth="1"/>
    <col min="5118" max="5118" width="18.5703125" style="59" customWidth="1"/>
    <col min="5119" max="5119" width="11.7109375" style="59" customWidth="1"/>
    <col min="5120" max="5120" width="13.7109375" style="59" customWidth="1"/>
    <col min="5121" max="5121" width="17" style="59" customWidth="1"/>
    <col min="5122" max="5122" width="9.140625" style="59"/>
    <col min="5123" max="5123" width="11.85546875" style="59" bestFit="1" customWidth="1"/>
    <col min="5124" max="5132" width="9.140625" style="59"/>
    <col min="5133" max="5133" width="19.42578125" style="59" bestFit="1" customWidth="1"/>
    <col min="5134" max="5372" width="9.140625" style="59"/>
    <col min="5373" max="5373" width="16.42578125" style="59" customWidth="1"/>
    <col min="5374" max="5374" width="18.5703125" style="59" customWidth="1"/>
    <col min="5375" max="5375" width="11.7109375" style="59" customWidth="1"/>
    <col min="5376" max="5376" width="13.7109375" style="59" customWidth="1"/>
    <col min="5377" max="5377" width="17" style="59" customWidth="1"/>
    <col min="5378" max="5378" width="9.140625" style="59"/>
    <col min="5379" max="5379" width="11.85546875" style="59" bestFit="1" customWidth="1"/>
    <col min="5380" max="5388" width="9.140625" style="59"/>
    <col min="5389" max="5389" width="19.42578125" style="59" bestFit="1" customWidth="1"/>
    <col min="5390" max="5628" width="9.140625" style="59"/>
    <col min="5629" max="5629" width="16.42578125" style="59" customWidth="1"/>
    <col min="5630" max="5630" width="18.5703125" style="59" customWidth="1"/>
    <col min="5631" max="5631" width="11.7109375" style="59" customWidth="1"/>
    <col min="5632" max="5632" width="13.7109375" style="59" customWidth="1"/>
    <col min="5633" max="5633" width="17" style="59" customWidth="1"/>
    <col min="5634" max="5634" width="9.140625" style="59"/>
    <col min="5635" max="5635" width="11.85546875" style="59" bestFit="1" customWidth="1"/>
    <col min="5636" max="5644" width="9.140625" style="59"/>
    <col min="5645" max="5645" width="19.42578125" style="59" bestFit="1" customWidth="1"/>
    <col min="5646" max="5884" width="9.140625" style="59"/>
    <col min="5885" max="5885" width="16.42578125" style="59" customWidth="1"/>
    <col min="5886" max="5886" width="18.5703125" style="59" customWidth="1"/>
    <col min="5887" max="5887" width="11.7109375" style="59" customWidth="1"/>
    <col min="5888" max="5888" width="13.7109375" style="59" customWidth="1"/>
    <col min="5889" max="5889" width="17" style="59" customWidth="1"/>
    <col min="5890" max="5890" width="9.140625" style="59"/>
    <col min="5891" max="5891" width="11.85546875" style="59" bestFit="1" customWidth="1"/>
    <col min="5892" max="5900" width="9.140625" style="59"/>
    <col min="5901" max="5901" width="19.42578125" style="59" bestFit="1" customWidth="1"/>
    <col min="5902" max="6140" width="9.140625" style="59"/>
    <col min="6141" max="6141" width="16.42578125" style="59" customWidth="1"/>
    <col min="6142" max="6142" width="18.5703125" style="59" customWidth="1"/>
    <col min="6143" max="6143" width="11.7109375" style="59" customWidth="1"/>
    <col min="6144" max="6144" width="13.7109375" style="59" customWidth="1"/>
    <col min="6145" max="6145" width="17" style="59" customWidth="1"/>
    <col min="6146" max="6146" width="9.140625" style="59"/>
    <col min="6147" max="6147" width="11.85546875" style="59" bestFit="1" customWidth="1"/>
    <col min="6148" max="6156" width="9.140625" style="59"/>
    <col min="6157" max="6157" width="19.42578125" style="59" bestFit="1" customWidth="1"/>
    <col min="6158" max="6396" width="9.140625" style="59"/>
    <col min="6397" max="6397" width="16.42578125" style="59" customWidth="1"/>
    <col min="6398" max="6398" width="18.5703125" style="59" customWidth="1"/>
    <col min="6399" max="6399" width="11.7109375" style="59" customWidth="1"/>
    <col min="6400" max="6400" width="13.7109375" style="59" customWidth="1"/>
    <col min="6401" max="6401" width="17" style="59" customWidth="1"/>
    <col min="6402" max="6402" width="9.140625" style="59"/>
    <col min="6403" max="6403" width="11.85546875" style="59" bestFit="1" customWidth="1"/>
    <col min="6404" max="6412" width="9.140625" style="59"/>
    <col min="6413" max="6413" width="19.42578125" style="59" bestFit="1" customWidth="1"/>
    <col min="6414" max="6652" width="9.140625" style="59"/>
    <col min="6653" max="6653" width="16.42578125" style="59" customWidth="1"/>
    <col min="6654" max="6654" width="18.5703125" style="59" customWidth="1"/>
    <col min="6655" max="6655" width="11.7109375" style="59" customWidth="1"/>
    <col min="6656" max="6656" width="13.7109375" style="59" customWidth="1"/>
    <col min="6657" max="6657" width="17" style="59" customWidth="1"/>
    <col min="6658" max="6658" width="9.140625" style="59"/>
    <col min="6659" max="6659" width="11.85546875" style="59" bestFit="1" customWidth="1"/>
    <col min="6660" max="6668" width="9.140625" style="59"/>
    <col min="6669" max="6669" width="19.42578125" style="59" bestFit="1" customWidth="1"/>
    <col min="6670" max="6908" width="9.140625" style="59"/>
    <col min="6909" max="6909" width="16.42578125" style="59" customWidth="1"/>
    <col min="6910" max="6910" width="18.5703125" style="59" customWidth="1"/>
    <col min="6911" max="6911" width="11.7109375" style="59" customWidth="1"/>
    <col min="6912" max="6912" width="13.7109375" style="59" customWidth="1"/>
    <col min="6913" max="6913" width="17" style="59" customWidth="1"/>
    <col min="6914" max="6914" width="9.140625" style="59"/>
    <col min="6915" max="6915" width="11.85546875" style="59" bestFit="1" customWidth="1"/>
    <col min="6916" max="6924" width="9.140625" style="59"/>
    <col min="6925" max="6925" width="19.42578125" style="59" bestFit="1" customWidth="1"/>
    <col min="6926" max="7164" width="9.140625" style="59"/>
    <col min="7165" max="7165" width="16.42578125" style="59" customWidth="1"/>
    <col min="7166" max="7166" width="18.5703125" style="59" customWidth="1"/>
    <col min="7167" max="7167" width="11.7109375" style="59" customWidth="1"/>
    <col min="7168" max="7168" width="13.7109375" style="59" customWidth="1"/>
    <col min="7169" max="7169" width="17" style="59" customWidth="1"/>
    <col min="7170" max="7170" width="9.140625" style="59"/>
    <col min="7171" max="7171" width="11.85546875" style="59" bestFit="1" customWidth="1"/>
    <col min="7172" max="7180" width="9.140625" style="59"/>
    <col min="7181" max="7181" width="19.42578125" style="59" bestFit="1" customWidth="1"/>
    <col min="7182" max="7420" width="9.140625" style="59"/>
    <col min="7421" max="7421" width="16.42578125" style="59" customWidth="1"/>
    <col min="7422" max="7422" width="18.5703125" style="59" customWidth="1"/>
    <col min="7423" max="7423" width="11.7109375" style="59" customWidth="1"/>
    <col min="7424" max="7424" width="13.7109375" style="59" customWidth="1"/>
    <col min="7425" max="7425" width="17" style="59" customWidth="1"/>
    <col min="7426" max="7426" width="9.140625" style="59"/>
    <col min="7427" max="7427" width="11.85546875" style="59" bestFit="1" customWidth="1"/>
    <col min="7428" max="7436" width="9.140625" style="59"/>
    <col min="7437" max="7437" width="19.42578125" style="59" bestFit="1" customWidth="1"/>
    <col min="7438" max="7676" width="9.140625" style="59"/>
    <col min="7677" max="7677" width="16.42578125" style="59" customWidth="1"/>
    <col min="7678" max="7678" width="18.5703125" style="59" customWidth="1"/>
    <col min="7679" max="7679" width="11.7109375" style="59" customWidth="1"/>
    <col min="7680" max="7680" width="13.7109375" style="59" customWidth="1"/>
    <col min="7681" max="7681" width="17" style="59" customWidth="1"/>
    <col min="7682" max="7682" width="9.140625" style="59"/>
    <col min="7683" max="7683" width="11.85546875" style="59" bestFit="1" customWidth="1"/>
    <col min="7684" max="7692" width="9.140625" style="59"/>
    <col min="7693" max="7693" width="19.42578125" style="59" bestFit="1" customWidth="1"/>
    <col min="7694" max="7932" width="9.140625" style="59"/>
    <col min="7933" max="7933" width="16.42578125" style="59" customWidth="1"/>
    <col min="7934" max="7934" width="18.5703125" style="59" customWidth="1"/>
    <col min="7935" max="7935" width="11.7109375" style="59" customWidth="1"/>
    <col min="7936" max="7936" width="13.7109375" style="59" customWidth="1"/>
    <col min="7937" max="7937" width="17" style="59" customWidth="1"/>
    <col min="7938" max="7938" width="9.140625" style="59"/>
    <col min="7939" max="7939" width="11.85546875" style="59" bestFit="1" customWidth="1"/>
    <col min="7940" max="7948" width="9.140625" style="59"/>
    <col min="7949" max="7949" width="19.42578125" style="59" bestFit="1" customWidth="1"/>
    <col min="7950" max="8188" width="9.140625" style="59"/>
    <col min="8189" max="8189" width="16.42578125" style="59" customWidth="1"/>
    <col min="8190" max="8190" width="18.5703125" style="59" customWidth="1"/>
    <col min="8191" max="8191" width="11.7109375" style="59" customWidth="1"/>
    <col min="8192" max="8192" width="13.7109375" style="59" customWidth="1"/>
    <col min="8193" max="8193" width="17" style="59" customWidth="1"/>
    <col min="8194" max="8194" width="9.140625" style="59"/>
    <col min="8195" max="8195" width="11.85546875" style="59" bestFit="1" customWidth="1"/>
    <col min="8196" max="8204" width="9.140625" style="59"/>
    <col min="8205" max="8205" width="19.42578125" style="59" bestFit="1" customWidth="1"/>
    <col min="8206" max="8444" width="9.140625" style="59"/>
    <col min="8445" max="8445" width="16.42578125" style="59" customWidth="1"/>
    <col min="8446" max="8446" width="18.5703125" style="59" customWidth="1"/>
    <col min="8447" max="8447" width="11.7109375" style="59" customWidth="1"/>
    <col min="8448" max="8448" width="13.7109375" style="59" customWidth="1"/>
    <col min="8449" max="8449" width="17" style="59" customWidth="1"/>
    <col min="8450" max="8450" width="9.140625" style="59"/>
    <col min="8451" max="8451" width="11.85546875" style="59" bestFit="1" customWidth="1"/>
    <col min="8452" max="8460" width="9.140625" style="59"/>
    <col min="8461" max="8461" width="19.42578125" style="59" bestFit="1" customWidth="1"/>
    <col min="8462" max="8700" width="9.140625" style="59"/>
    <col min="8701" max="8701" width="16.42578125" style="59" customWidth="1"/>
    <col min="8702" max="8702" width="18.5703125" style="59" customWidth="1"/>
    <col min="8703" max="8703" width="11.7109375" style="59" customWidth="1"/>
    <col min="8704" max="8704" width="13.7109375" style="59" customWidth="1"/>
    <col min="8705" max="8705" width="17" style="59" customWidth="1"/>
    <col min="8706" max="8706" width="9.140625" style="59"/>
    <col min="8707" max="8707" width="11.85546875" style="59" bestFit="1" customWidth="1"/>
    <col min="8708" max="8716" width="9.140625" style="59"/>
    <col min="8717" max="8717" width="19.42578125" style="59" bestFit="1" customWidth="1"/>
    <col min="8718" max="8956" width="9.140625" style="59"/>
    <col min="8957" max="8957" width="16.42578125" style="59" customWidth="1"/>
    <col min="8958" max="8958" width="18.5703125" style="59" customWidth="1"/>
    <col min="8959" max="8959" width="11.7109375" style="59" customWidth="1"/>
    <col min="8960" max="8960" width="13.7109375" style="59" customWidth="1"/>
    <col min="8961" max="8961" width="17" style="59" customWidth="1"/>
    <col min="8962" max="8962" width="9.140625" style="59"/>
    <col min="8963" max="8963" width="11.85546875" style="59" bestFit="1" customWidth="1"/>
    <col min="8964" max="8972" width="9.140625" style="59"/>
    <col min="8973" max="8973" width="19.42578125" style="59" bestFit="1" customWidth="1"/>
    <col min="8974" max="9212" width="9.140625" style="59"/>
    <col min="9213" max="9213" width="16.42578125" style="59" customWidth="1"/>
    <col min="9214" max="9214" width="18.5703125" style="59" customWidth="1"/>
    <col min="9215" max="9215" width="11.7109375" style="59" customWidth="1"/>
    <col min="9216" max="9216" width="13.7109375" style="59" customWidth="1"/>
    <col min="9217" max="9217" width="17" style="59" customWidth="1"/>
    <col min="9218" max="9218" width="9.140625" style="59"/>
    <col min="9219" max="9219" width="11.85546875" style="59" bestFit="1" customWidth="1"/>
    <col min="9220" max="9228" width="9.140625" style="59"/>
    <col min="9229" max="9229" width="19.42578125" style="59" bestFit="1" customWidth="1"/>
    <col min="9230" max="9468" width="9.140625" style="59"/>
    <col min="9469" max="9469" width="16.42578125" style="59" customWidth="1"/>
    <col min="9470" max="9470" width="18.5703125" style="59" customWidth="1"/>
    <col min="9471" max="9471" width="11.7109375" style="59" customWidth="1"/>
    <col min="9472" max="9472" width="13.7109375" style="59" customWidth="1"/>
    <col min="9473" max="9473" width="17" style="59" customWidth="1"/>
    <col min="9474" max="9474" width="9.140625" style="59"/>
    <col min="9475" max="9475" width="11.85546875" style="59" bestFit="1" customWidth="1"/>
    <col min="9476" max="9484" width="9.140625" style="59"/>
    <col min="9485" max="9485" width="19.42578125" style="59" bestFit="1" customWidth="1"/>
    <col min="9486" max="9724" width="9.140625" style="59"/>
    <col min="9725" max="9725" width="16.42578125" style="59" customWidth="1"/>
    <col min="9726" max="9726" width="18.5703125" style="59" customWidth="1"/>
    <col min="9727" max="9727" width="11.7109375" style="59" customWidth="1"/>
    <col min="9728" max="9728" width="13.7109375" style="59" customWidth="1"/>
    <col min="9729" max="9729" width="17" style="59" customWidth="1"/>
    <col min="9730" max="9730" width="9.140625" style="59"/>
    <col min="9731" max="9731" width="11.85546875" style="59" bestFit="1" customWidth="1"/>
    <col min="9732" max="9740" width="9.140625" style="59"/>
    <col min="9741" max="9741" width="19.42578125" style="59" bestFit="1" customWidth="1"/>
    <col min="9742" max="9980" width="9.140625" style="59"/>
    <col min="9981" max="9981" width="16.42578125" style="59" customWidth="1"/>
    <col min="9982" max="9982" width="18.5703125" style="59" customWidth="1"/>
    <col min="9983" max="9983" width="11.7109375" style="59" customWidth="1"/>
    <col min="9984" max="9984" width="13.7109375" style="59" customWidth="1"/>
    <col min="9985" max="9985" width="17" style="59" customWidth="1"/>
    <col min="9986" max="9986" width="9.140625" style="59"/>
    <col min="9987" max="9987" width="11.85546875" style="59" bestFit="1" customWidth="1"/>
    <col min="9988" max="9996" width="9.140625" style="59"/>
    <col min="9997" max="9997" width="19.42578125" style="59" bestFit="1" customWidth="1"/>
    <col min="9998" max="10236" width="9.140625" style="59"/>
    <col min="10237" max="10237" width="16.42578125" style="59" customWidth="1"/>
    <col min="10238" max="10238" width="18.5703125" style="59" customWidth="1"/>
    <col min="10239" max="10239" width="11.7109375" style="59" customWidth="1"/>
    <col min="10240" max="10240" width="13.7109375" style="59" customWidth="1"/>
    <col min="10241" max="10241" width="17" style="59" customWidth="1"/>
    <col min="10242" max="10242" width="9.140625" style="59"/>
    <col min="10243" max="10243" width="11.85546875" style="59" bestFit="1" customWidth="1"/>
    <col min="10244" max="10252" width="9.140625" style="59"/>
    <col min="10253" max="10253" width="19.42578125" style="59" bestFit="1" customWidth="1"/>
    <col min="10254" max="10492" width="9.140625" style="59"/>
    <col min="10493" max="10493" width="16.42578125" style="59" customWidth="1"/>
    <col min="10494" max="10494" width="18.5703125" style="59" customWidth="1"/>
    <col min="10495" max="10495" width="11.7109375" style="59" customWidth="1"/>
    <col min="10496" max="10496" width="13.7109375" style="59" customWidth="1"/>
    <col min="10497" max="10497" width="17" style="59" customWidth="1"/>
    <col min="10498" max="10498" width="9.140625" style="59"/>
    <col min="10499" max="10499" width="11.85546875" style="59" bestFit="1" customWidth="1"/>
    <col min="10500" max="10508" width="9.140625" style="59"/>
    <col min="10509" max="10509" width="19.42578125" style="59" bestFit="1" customWidth="1"/>
    <col min="10510" max="10748" width="9.140625" style="59"/>
    <col min="10749" max="10749" width="16.42578125" style="59" customWidth="1"/>
    <col min="10750" max="10750" width="18.5703125" style="59" customWidth="1"/>
    <col min="10751" max="10751" width="11.7109375" style="59" customWidth="1"/>
    <col min="10752" max="10752" width="13.7109375" style="59" customWidth="1"/>
    <col min="10753" max="10753" width="17" style="59" customWidth="1"/>
    <col min="10754" max="10754" width="9.140625" style="59"/>
    <col min="10755" max="10755" width="11.85546875" style="59" bestFit="1" customWidth="1"/>
    <col min="10756" max="10764" width="9.140625" style="59"/>
    <col min="10765" max="10765" width="19.42578125" style="59" bestFit="1" customWidth="1"/>
    <col min="10766" max="11004" width="9.140625" style="59"/>
    <col min="11005" max="11005" width="16.42578125" style="59" customWidth="1"/>
    <col min="11006" max="11006" width="18.5703125" style="59" customWidth="1"/>
    <col min="11007" max="11007" width="11.7109375" style="59" customWidth="1"/>
    <col min="11008" max="11008" width="13.7109375" style="59" customWidth="1"/>
    <col min="11009" max="11009" width="17" style="59" customWidth="1"/>
    <col min="11010" max="11010" width="9.140625" style="59"/>
    <col min="11011" max="11011" width="11.85546875" style="59" bestFit="1" customWidth="1"/>
    <col min="11012" max="11020" width="9.140625" style="59"/>
    <col min="11021" max="11021" width="19.42578125" style="59" bestFit="1" customWidth="1"/>
    <col min="11022" max="11260" width="9.140625" style="59"/>
    <col min="11261" max="11261" width="16.42578125" style="59" customWidth="1"/>
    <col min="11262" max="11262" width="18.5703125" style="59" customWidth="1"/>
    <col min="11263" max="11263" width="11.7109375" style="59" customWidth="1"/>
    <col min="11264" max="11264" width="13.7109375" style="59" customWidth="1"/>
    <col min="11265" max="11265" width="17" style="59" customWidth="1"/>
    <col min="11266" max="11266" width="9.140625" style="59"/>
    <col min="11267" max="11267" width="11.85546875" style="59" bestFit="1" customWidth="1"/>
    <col min="11268" max="11276" width="9.140625" style="59"/>
    <col min="11277" max="11277" width="19.42578125" style="59" bestFit="1" customWidth="1"/>
    <col min="11278" max="11516" width="9.140625" style="59"/>
    <col min="11517" max="11517" width="16.42578125" style="59" customWidth="1"/>
    <col min="11518" max="11518" width="18.5703125" style="59" customWidth="1"/>
    <col min="11519" max="11519" width="11.7109375" style="59" customWidth="1"/>
    <col min="11520" max="11520" width="13.7109375" style="59" customWidth="1"/>
    <col min="11521" max="11521" width="17" style="59" customWidth="1"/>
    <col min="11522" max="11522" width="9.140625" style="59"/>
    <col min="11523" max="11523" width="11.85546875" style="59" bestFit="1" customWidth="1"/>
    <col min="11524" max="11532" width="9.140625" style="59"/>
    <col min="11533" max="11533" width="19.42578125" style="59" bestFit="1" customWidth="1"/>
    <col min="11534" max="11772" width="9.140625" style="59"/>
    <col min="11773" max="11773" width="16.42578125" style="59" customWidth="1"/>
    <col min="11774" max="11774" width="18.5703125" style="59" customWidth="1"/>
    <col min="11775" max="11775" width="11.7109375" style="59" customWidth="1"/>
    <col min="11776" max="11776" width="13.7109375" style="59" customWidth="1"/>
    <col min="11777" max="11777" width="17" style="59" customWidth="1"/>
    <col min="11778" max="11778" width="9.140625" style="59"/>
    <col min="11779" max="11779" width="11.85546875" style="59" bestFit="1" customWidth="1"/>
    <col min="11780" max="11788" width="9.140625" style="59"/>
    <col min="11789" max="11789" width="19.42578125" style="59" bestFit="1" customWidth="1"/>
    <col min="11790" max="12028" width="9.140625" style="59"/>
    <col min="12029" max="12029" width="16.42578125" style="59" customWidth="1"/>
    <col min="12030" max="12030" width="18.5703125" style="59" customWidth="1"/>
    <col min="12031" max="12031" width="11.7109375" style="59" customWidth="1"/>
    <col min="12032" max="12032" width="13.7109375" style="59" customWidth="1"/>
    <col min="12033" max="12033" width="17" style="59" customWidth="1"/>
    <col min="12034" max="12034" width="9.140625" style="59"/>
    <col min="12035" max="12035" width="11.85546875" style="59" bestFit="1" customWidth="1"/>
    <col min="12036" max="12044" width="9.140625" style="59"/>
    <col min="12045" max="12045" width="19.42578125" style="59" bestFit="1" customWidth="1"/>
    <col min="12046" max="12284" width="9.140625" style="59"/>
    <col min="12285" max="12285" width="16.42578125" style="59" customWidth="1"/>
    <col min="12286" max="12286" width="18.5703125" style="59" customWidth="1"/>
    <col min="12287" max="12287" width="11.7109375" style="59" customWidth="1"/>
    <col min="12288" max="12288" width="13.7109375" style="59" customWidth="1"/>
    <col min="12289" max="12289" width="17" style="59" customWidth="1"/>
    <col min="12290" max="12290" width="9.140625" style="59"/>
    <col min="12291" max="12291" width="11.85546875" style="59" bestFit="1" customWidth="1"/>
    <col min="12292" max="12300" width="9.140625" style="59"/>
    <col min="12301" max="12301" width="19.42578125" style="59" bestFit="1" customWidth="1"/>
    <col min="12302" max="12540" width="9.140625" style="59"/>
    <col min="12541" max="12541" width="16.42578125" style="59" customWidth="1"/>
    <col min="12542" max="12542" width="18.5703125" style="59" customWidth="1"/>
    <col min="12543" max="12543" width="11.7109375" style="59" customWidth="1"/>
    <col min="12544" max="12544" width="13.7109375" style="59" customWidth="1"/>
    <col min="12545" max="12545" width="17" style="59" customWidth="1"/>
    <col min="12546" max="12546" width="9.140625" style="59"/>
    <col min="12547" max="12547" width="11.85546875" style="59" bestFit="1" customWidth="1"/>
    <col min="12548" max="12556" width="9.140625" style="59"/>
    <col min="12557" max="12557" width="19.42578125" style="59" bestFit="1" customWidth="1"/>
    <col min="12558" max="12796" width="9.140625" style="59"/>
    <col min="12797" max="12797" width="16.42578125" style="59" customWidth="1"/>
    <col min="12798" max="12798" width="18.5703125" style="59" customWidth="1"/>
    <col min="12799" max="12799" width="11.7109375" style="59" customWidth="1"/>
    <col min="12800" max="12800" width="13.7109375" style="59" customWidth="1"/>
    <col min="12801" max="12801" width="17" style="59" customWidth="1"/>
    <col min="12802" max="12802" width="9.140625" style="59"/>
    <col min="12803" max="12803" width="11.85546875" style="59" bestFit="1" customWidth="1"/>
    <col min="12804" max="12812" width="9.140625" style="59"/>
    <col min="12813" max="12813" width="19.42578125" style="59" bestFit="1" customWidth="1"/>
    <col min="12814" max="13052" width="9.140625" style="59"/>
    <col min="13053" max="13053" width="16.42578125" style="59" customWidth="1"/>
    <col min="13054" max="13054" width="18.5703125" style="59" customWidth="1"/>
    <col min="13055" max="13055" width="11.7109375" style="59" customWidth="1"/>
    <col min="13056" max="13056" width="13.7109375" style="59" customWidth="1"/>
    <col min="13057" max="13057" width="17" style="59" customWidth="1"/>
    <col min="13058" max="13058" width="9.140625" style="59"/>
    <col min="13059" max="13059" width="11.85546875" style="59" bestFit="1" customWidth="1"/>
    <col min="13060" max="13068" width="9.140625" style="59"/>
    <col min="13069" max="13069" width="19.42578125" style="59" bestFit="1" customWidth="1"/>
    <col min="13070" max="13308" width="9.140625" style="59"/>
    <col min="13309" max="13309" width="16.42578125" style="59" customWidth="1"/>
    <col min="13310" max="13310" width="18.5703125" style="59" customWidth="1"/>
    <col min="13311" max="13311" width="11.7109375" style="59" customWidth="1"/>
    <col min="13312" max="13312" width="13.7109375" style="59" customWidth="1"/>
    <col min="13313" max="13313" width="17" style="59" customWidth="1"/>
    <col min="13314" max="13314" width="9.140625" style="59"/>
    <col min="13315" max="13315" width="11.85546875" style="59" bestFit="1" customWidth="1"/>
    <col min="13316" max="13324" width="9.140625" style="59"/>
    <col min="13325" max="13325" width="19.42578125" style="59" bestFit="1" customWidth="1"/>
    <col min="13326" max="13564" width="9.140625" style="59"/>
    <col min="13565" max="13565" width="16.42578125" style="59" customWidth="1"/>
    <col min="13566" max="13566" width="18.5703125" style="59" customWidth="1"/>
    <col min="13567" max="13567" width="11.7109375" style="59" customWidth="1"/>
    <col min="13568" max="13568" width="13.7109375" style="59" customWidth="1"/>
    <col min="13569" max="13569" width="17" style="59" customWidth="1"/>
    <col min="13570" max="13570" width="9.140625" style="59"/>
    <col min="13571" max="13571" width="11.85546875" style="59" bestFit="1" customWidth="1"/>
    <col min="13572" max="13580" width="9.140625" style="59"/>
    <col min="13581" max="13581" width="19.42578125" style="59" bestFit="1" customWidth="1"/>
    <col min="13582" max="13820" width="9.140625" style="59"/>
    <col min="13821" max="13821" width="16.42578125" style="59" customWidth="1"/>
    <col min="13822" max="13822" width="18.5703125" style="59" customWidth="1"/>
    <col min="13823" max="13823" width="11.7109375" style="59" customWidth="1"/>
    <col min="13824" max="13824" width="13.7109375" style="59" customWidth="1"/>
    <col min="13825" max="13825" width="17" style="59" customWidth="1"/>
    <col min="13826" max="13826" width="9.140625" style="59"/>
    <col min="13827" max="13827" width="11.85546875" style="59" bestFit="1" customWidth="1"/>
    <col min="13828" max="13836" width="9.140625" style="59"/>
    <col min="13837" max="13837" width="19.42578125" style="59" bestFit="1" customWidth="1"/>
    <col min="13838" max="14076" width="9.140625" style="59"/>
    <col min="14077" max="14077" width="16.42578125" style="59" customWidth="1"/>
    <col min="14078" max="14078" width="18.5703125" style="59" customWidth="1"/>
    <col min="14079" max="14079" width="11.7109375" style="59" customWidth="1"/>
    <col min="14080" max="14080" width="13.7109375" style="59" customWidth="1"/>
    <col min="14081" max="14081" width="17" style="59" customWidth="1"/>
    <col min="14082" max="14082" width="9.140625" style="59"/>
    <col min="14083" max="14083" width="11.85546875" style="59" bestFit="1" customWidth="1"/>
    <col min="14084" max="14092" width="9.140625" style="59"/>
    <col min="14093" max="14093" width="19.42578125" style="59" bestFit="1" customWidth="1"/>
    <col min="14094" max="14332" width="9.140625" style="59"/>
    <col min="14333" max="14333" width="16.42578125" style="59" customWidth="1"/>
    <col min="14334" max="14334" width="18.5703125" style="59" customWidth="1"/>
    <col min="14335" max="14335" width="11.7109375" style="59" customWidth="1"/>
    <col min="14336" max="14336" width="13.7109375" style="59" customWidth="1"/>
    <col min="14337" max="14337" width="17" style="59" customWidth="1"/>
    <col min="14338" max="14338" width="9.140625" style="59"/>
    <col min="14339" max="14339" width="11.85546875" style="59" bestFit="1" customWidth="1"/>
    <col min="14340" max="14348" width="9.140625" style="59"/>
    <col min="14349" max="14349" width="19.42578125" style="59" bestFit="1" customWidth="1"/>
    <col min="14350" max="14588" width="9.140625" style="59"/>
    <col min="14589" max="14589" width="16.42578125" style="59" customWidth="1"/>
    <col min="14590" max="14590" width="18.5703125" style="59" customWidth="1"/>
    <col min="14591" max="14591" width="11.7109375" style="59" customWidth="1"/>
    <col min="14592" max="14592" width="13.7109375" style="59" customWidth="1"/>
    <col min="14593" max="14593" width="17" style="59" customWidth="1"/>
    <col min="14594" max="14594" width="9.140625" style="59"/>
    <col min="14595" max="14595" width="11.85546875" style="59" bestFit="1" customWidth="1"/>
    <col min="14596" max="14604" width="9.140625" style="59"/>
    <col min="14605" max="14605" width="19.42578125" style="59" bestFit="1" customWidth="1"/>
    <col min="14606" max="14844" width="9.140625" style="59"/>
    <col min="14845" max="14845" width="16.42578125" style="59" customWidth="1"/>
    <col min="14846" max="14846" width="18.5703125" style="59" customWidth="1"/>
    <col min="14847" max="14847" width="11.7109375" style="59" customWidth="1"/>
    <col min="14848" max="14848" width="13.7109375" style="59" customWidth="1"/>
    <col min="14849" max="14849" width="17" style="59" customWidth="1"/>
    <col min="14850" max="14850" width="9.140625" style="59"/>
    <col min="14851" max="14851" width="11.85546875" style="59" bestFit="1" customWidth="1"/>
    <col min="14852" max="14860" width="9.140625" style="59"/>
    <col min="14861" max="14861" width="19.42578125" style="59" bestFit="1" customWidth="1"/>
    <col min="14862" max="15100" width="9.140625" style="59"/>
    <col min="15101" max="15101" width="16.42578125" style="59" customWidth="1"/>
    <col min="15102" max="15102" width="18.5703125" style="59" customWidth="1"/>
    <col min="15103" max="15103" width="11.7109375" style="59" customWidth="1"/>
    <col min="15104" max="15104" width="13.7109375" style="59" customWidth="1"/>
    <col min="15105" max="15105" width="17" style="59" customWidth="1"/>
    <col min="15106" max="15106" width="9.140625" style="59"/>
    <col min="15107" max="15107" width="11.85546875" style="59" bestFit="1" customWidth="1"/>
    <col min="15108" max="15116" width="9.140625" style="59"/>
    <col min="15117" max="15117" width="19.42578125" style="59" bestFit="1" customWidth="1"/>
    <col min="15118" max="15356" width="9.140625" style="59"/>
    <col min="15357" max="15357" width="16.42578125" style="59" customWidth="1"/>
    <col min="15358" max="15358" width="18.5703125" style="59" customWidth="1"/>
    <col min="15359" max="15359" width="11.7109375" style="59" customWidth="1"/>
    <col min="15360" max="15360" width="13.7109375" style="59" customWidth="1"/>
    <col min="15361" max="15361" width="17" style="59" customWidth="1"/>
    <col min="15362" max="15362" width="9.140625" style="59"/>
    <col min="15363" max="15363" width="11.85546875" style="59" bestFit="1" customWidth="1"/>
    <col min="15364" max="15372" width="9.140625" style="59"/>
    <col min="15373" max="15373" width="19.42578125" style="59" bestFit="1" customWidth="1"/>
    <col min="15374" max="15612" width="9.140625" style="59"/>
    <col min="15613" max="15613" width="16.42578125" style="59" customWidth="1"/>
    <col min="15614" max="15614" width="18.5703125" style="59" customWidth="1"/>
    <col min="15615" max="15615" width="11.7109375" style="59" customWidth="1"/>
    <col min="15616" max="15616" width="13.7109375" style="59" customWidth="1"/>
    <col min="15617" max="15617" width="17" style="59" customWidth="1"/>
    <col min="15618" max="15618" width="9.140625" style="59"/>
    <col min="15619" max="15619" width="11.85546875" style="59" bestFit="1" customWidth="1"/>
    <col min="15620" max="15628" width="9.140625" style="59"/>
    <col min="15629" max="15629" width="19.42578125" style="59" bestFit="1" customWidth="1"/>
    <col min="15630" max="15868" width="9.140625" style="59"/>
    <col min="15869" max="15869" width="16.42578125" style="59" customWidth="1"/>
    <col min="15870" max="15870" width="18.5703125" style="59" customWidth="1"/>
    <col min="15871" max="15871" width="11.7109375" style="59" customWidth="1"/>
    <col min="15872" max="15872" width="13.7109375" style="59" customWidth="1"/>
    <col min="15873" max="15873" width="17" style="59" customWidth="1"/>
    <col min="15874" max="15874" width="9.140625" style="59"/>
    <col min="15875" max="15875" width="11.85546875" style="59" bestFit="1" customWidth="1"/>
    <col min="15876" max="15884" width="9.140625" style="59"/>
    <col min="15885" max="15885" width="19.42578125" style="59" bestFit="1" customWidth="1"/>
    <col min="15886" max="16124" width="9.140625" style="59"/>
    <col min="16125" max="16125" width="16.42578125" style="59" customWidth="1"/>
    <col min="16126" max="16126" width="18.5703125" style="59" customWidth="1"/>
    <col min="16127" max="16127" width="11.7109375" style="59" customWidth="1"/>
    <col min="16128" max="16128" width="13.7109375" style="59" customWidth="1"/>
    <col min="16129" max="16129" width="17" style="59" customWidth="1"/>
    <col min="16130" max="16130" width="9.140625" style="59"/>
    <col min="16131" max="16131" width="11.85546875" style="59" bestFit="1" customWidth="1"/>
    <col min="16132" max="16140" width="9.140625" style="59"/>
    <col min="16141" max="16141" width="19.42578125" style="59" bestFit="1" customWidth="1"/>
    <col min="16142" max="16384" width="9.140625" style="59"/>
  </cols>
  <sheetData>
    <row r="1" spans="1:15" x14ac:dyDescent="0.25">
      <c r="A1" s="59" t="s">
        <v>2</v>
      </c>
      <c r="B1" s="110" t="s">
        <v>219</v>
      </c>
      <c r="C1" s="179" t="s">
        <v>476</v>
      </c>
    </row>
    <row r="2" spans="1:15" x14ac:dyDescent="0.25">
      <c r="A2" s="59" t="s">
        <v>3</v>
      </c>
      <c r="B2" s="63" t="s">
        <v>1603</v>
      </c>
    </row>
    <row r="3" spans="1:15" x14ac:dyDescent="0.25">
      <c r="A3" s="59" t="s">
        <v>4</v>
      </c>
      <c r="B3" s="88" t="s">
        <v>706</v>
      </c>
    </row>
    <row r="4" spans="1:15" x14ac:dyDescent="0.25">
      <c r="A4" s="59" t="s">
        <v>5</v>
      </c>
      <c r="B4" s="88" t="s">
        <v>707</v>
      </c>
    </row>
    <row r="5" spans="1:15" x14ac:dyDescent="0.25">
      <c r="A5" s="59" t="s">
        <v>6</v>
      </c>
      <c r="B5" s="59" t="s">
        <v>1772</v>
      </c>
    </row>
    <row r="6" spans="1:15" x14ac:dyDescent="0.25">
      <c r="A6" s="59" t="s">
        <v>7</v>
      </c>
      <c r="B6" s="59" t="s">
        <v>1773</v>
      </c>
      <c r="E6" s="111"/>
    </row>
    <row r="7" spans="1:15" x14ac:dyDescent="0.25">
      <c r="E7" s="111"/>
    </row>
    <row r="8" spans="1:15" x14ac:dyDescent="0.25">
      <c r="E8" s="111"/>
    </row>
    <row r="9" spans="1:15" x14ac:dyDescent="0.25">
      <c r="E9" s="111"/>
    </row>
    <row r="10" spans="1:15" x14ac:dyDescent="0.25">
      <c r="E10" s="111"/>
    </row>
    <row r="11" spans="1:15" x14ac:dyDescent="0.25">
      <c r="E11" s="111"/>
    </row>
    <row r="12" spans="1:15" x14ac:dyDescent="0.25">
      <c r="E12" s="111"/>
    </row>
    <row r="13" spans="1:15" x14ac:dyDescent="0.25">
      <c r="E13" s="111"/>
      <c r="H13" s="59">
        <v>2015</v>
      </c>
      <c r="I13" s="59">
        <v>2016</v>
      </c>
      <c r="J13" s="59">
        <v>2017</v>
      </c>
      <c r="K13" s="59">
        <v>2018</v>
      </c>
      <c r="L13" s="59">
        <v>2019</v>
      </c>
      <c r="M13" s="59">
        <v>2020</v>
      </c>
      <c r="N13" s="59">
        <v>2021</v>
      </c>
      <c r="O13" s="59" t="s">
        <v>518</v>
      </c>
    </row>
    <row r="14" spans="1:15" x14ac:dyDescent="0.25">
      <c r="E14" s="111"/>
      <c r="H14" s="59">
        <v>2015</v>
      </c>
      <c r="I14" s="59">
        <v>2016</v>
      </c>
      <c r="J14" s="59">
        <v>2017</v>
      </c>
      <c r="K14" s="59">
        <v>2018</v>
      </c>
      <c r="L14" s="59">
        <v>2019</v>
      </c>
      <c r="M14" s="59">
        <v>2020</v>
      </c>
      <c r="N14" s="59">
        <v>2021</v>
      </c>
      <c r="O14" s="59" t="s">
        <v>519</v>
      </c>
    </row>
    <row r="15" spans="1:15" x14ac:dyDescent="0.25">
      <c r="E15" s="111"/>
      <c r="F15" s="59" t="s">
        <v>1599</v>
      </c>
      <c r="G15" s="59" t="s">
        <v>1600</v>
      </c>
      <c r="H15" s="61">
        <v>252</v>
      </c>
      <c r="I15" s="61">
        <v>136</v>
      </c>
      <c r="J15" s="61">
        <v>343</v>
      </c>
      <c r="K15" s="61">
        <v>582</v>
      </c>
      <c r="L15" s="61">
        <v>1062</v>
      </c>
      <c r="M15" s="61">
        <v>514</v>
      </c>
      <c r="N15" s="59">
        <v>1094</v>
      </c>
      <c r="O15" s="61"/>
    </row>
    <row r="16" spans="1:15" x14ac:dyDescent="0.25">
      <c r="F16" s="59" t="s">
        <v>1601</v>
      </c>
      <c r="G16" s="59" t="s">
        <v>1602</v>
      </c>
      <c r="H16" s="61">
        <v>689</v>
      </c>
      <c r="I16" s="61">
        <v>751</v>
      </c>
      <c r="J16" s="61">
        <v>501</v>
      </c>
      <c r="K16" s="61">
        <v>147</v>
      </c>
      <c r="L16" s="61">
        <v>185</v>
      </c>
      <c r="M16" s="61">
        <v>280</v>
      </c>
      <c r="N16" s="59">
        <v>183</v>
      </c>
      <c r="O16" s="61"/>
    </row>
    <row r="17" spans="6:15" x14ac:dyDescent="0.25">
      <c r="F17" s="59" t="s">
        <v>1604</v>
      </c>
      <c r="G17" s="59" t="s">
        <v>1607</v>
      </c>
      <c r="O17" s="59">
        <v>1496</v>
      </c>
    </row>
    <row r="18" spans="6:15" x14ac:dyDescent="0.25">
      <c r="F18" s="59" t="s">
        <v>1605</v>
      </c>
      <c r="G18" s="59" t="s">
        <v>1606</v>
      </c>
      <c r="H18" s="61"/>
      <c r="I18" s="61"/>
      <c r="J18" s="61"/>
      <c r="K18" s="61"/>
      <c r="L18" s="61"/>
      <c r="M18" s="61"/>
      <c r="N18" s="61"/>
      <c r="O18" s="59">
        <v>982</v>
      </c>
    </row>
    <row r="19" spans="6:15" x14ac:dyDescent="0.25">
      <c r="H19" s="61"/>
      <c r="I19" s="61"/>
      <c r="J19" s="61"/>
      <c r="K19" s="61"/>
      <c r="L19" s="61"/>
      <c r="M19" s="61"/>
      <c r="N19" s="61"/>
    </row>
    <row r="20" spans="6:15" x14ac:dyDescent="0.25">
      <c r="H20" s="61"/>
      <c r="I20" s="61"/>
      <c r="J20" s="61"/>
      <c r="K20" s="61"/>
      <c r="L20" s="61"/>
      <c r="M20" s="61"/>
      <c r="N20" s="61"/>
    </row>
    <row r="21" spans="6:15" x14ac:dyDescent="0.25">
      <c r="H21" s="61"/>
      <c r="I21" s="61"/>
      <c r="J21" s="61"/>
      <c r="K21" s="61"/>
      <c r="L21" s="61"/>
      <c r="M21" s="61"/>
      <c r="N21" s="61"/>
    </row>
  </sheetData>
  <hyperlinks>
    <hyperlink ref="C1" location="Jegyzék_index!A1" display="Vissza a jegyzékre / Return to the Index" xr:uid="{43E4A621-3725-4D13-A494-209EC38B03A5}"/>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821E-BDC6-4AAE-B625-76750179B722}">
  <dimension ref="A1:U29"/>
  <sheetViews>
    <sheetView zoomScale="75" zoomScaleNormal="75" workbookViewId="0"/>
  </sheetViews>
  <sheetFormatPr defaultColWidth="9.140625" defaultRowHeight="15.75" x14ac:dyDescent="0.25"/>
  <cols>
    <col min="1" max="1" width="12.5703125" style="76" bestFit="1" customWidth="1"/>
    <col min="2" max="2" width="121" style="76" bestFit="1" customWidth="1"/>
    <col min="3" max="3" width="9.140625" style="76"/>
    <col min="4" max="4" width="32.28515625" style="76" bestFit="1" customWidth="1"/>
    <col min="5" max="5" width="36.140625" style="76" bestFit="1" customWidth="1"/>
    <col min="6" max="16384" width="9.140625" style="76"/>
  </cols>
  <sheetData>
    <row r="1" spans="1:20" x14ac:dyDescent="0.25">
      <c r="A1" s="113" t="s">
        <v>2</v>
      </c>
      <c r="B1" s="114" t="s">
        <v>499</v>
      </c>
      <c r="C1" s="179" t="s">
        <v>476</v>
      </c>
    </row>
    <row r="2" spans="1:20" x14ac:dyDescent="0.25">
      <c r="A2" s="113" t="s">
        <v>3</v>
      </c>
      <c r="B2" s="114" t="s">
        <v>679</v>
      </c>
    </row>
    <row r="3" spans="1:20" x14ac:dyDescent="0.25">
      <c r="A3" s="113" t="s">
        <v>4</v>
      </c>
      <c r="B3" s="115" t="s">
        <v>258</v>
      </c>
    </row>
    <row r="4" spans="1:20" x14ac:dyDescent="0.25">
      <c r="A4" s="113" t="s">
        <v>5</v>
      </c>
      <c r="B4" s="115" t="s">
        <v>259</v>
      </c>
    </row>
    <row r="5" spans="1:20" x14ac:dyDescent="0.25">
      <c r="A5" s="116" t="s">
        <v>6</v>
      </c>
      <c r="B5" s="115"/>
    </row>
    <row r="6" spans="1:20" x14ac:dyDescent="0.25">
      <c r="A6" s="116" t="s">
        <v>7</v>
      </c>
      <c r="B6" s="115"/>
    </row>
    <row r="11" spans="1:20" x14ac:dyDescent="0.25">
      <c r="F11" s="59">
        <v>2007</v>
      </c>
      <c r="G11" s="59">
        <v>2008</v>
      </c>
      <c r="H11" s="59">
        <v>2009</v>
      </c>
      <c r="I11" s="59">
        <v>2010</v>
      </c>
      <c r="J11" s="59">
        <v>2011</v>
      </c>
      <c r="K11" s="59">
        <v>2012</v>
      </c>
      <c r="L11" s="59">
        <v>2013</v>
      </c>
      <c r="M11" s="59">
        <v>2014</v>
      </c>
      <c r="N11" s="59">
        <v>2015</v>
      </c>
      <c r="O11" s="59">
        <v>2016</v>
      </c>
      <c r="P11" s="59">
        <v>2017</v>
      </c>
      <c r="Q11" s="59">
        <v>2018</v>
      </c>
      <c r="R11" s="59">
        <v>2019</v>
      </c>
      <c r="S11" s="76">
        <v>2020</v>
      </c>
      <c r="T11" s="76">
        <v>2021</v>
      </c>
    </row>
    <row r="12" spans="1:20" x14ac:dyDescent="0.25">
      <c r="F12" s="59">
        <v>2007</v>
      </c>
      <c r="G12" s="59">
        <v>2008</v>
      </c>
      <c r="H12" s="59">
        <v>2009</v>
      </c>
      <c r="I12" s="59">
        <v>2010</v>
      </c>
      <c r="J12" s="59">
        <v>2011</v>
      </c>
      <c r="K12" s="59">
        <v>2012</v>
      </c>
      <c r="L12" s="59">
        <v>2013</v>
      </c>
      <c r="M12" s="59">
        <v>2014</v>
      </c>
      <c r="N12" s="59">
        <v>2015</v>
      </c>
      <c r="O12" s="59">
        <v>2016</v>
      </c>
      <c r="P12" s="59">
        <v>2017</v>
      </c>
      <c r="Q12" s="59">
        <v>2018</v>
      </c>
      <c r="R12" s="59">
        <v>2019</v>
      </c>
      <c r="S12" s="76">
        <v>2020</v>
      </c>
      <c r="T12" s="76">
        <v>2021</v>
      </c>
    </row>
    <row r="13" spans="1:20" x14ac:dyDescent="0.25">
      <c r="D13" s="76" t="s">
        <v>225</v>
      </c>
      <c r="E13" s="76" t="s">
        <v>227</v>
      </c>
      <c r="F13" s="86">
        <v>946</v>
      </c>
      <c r="G13" s="86">
        <v>20</v>
      </c>
      <c r="H13" s="86">
        <v>35.200000000000003</v>
      </c>
      <c r="I13" s="86">
        <v>166.73599999999999</v>
      </c>
      <c r="J13" s="86">
        <v>124.07000000000001</v>
      </c>
      <c r="K13" s="86">
        <v>53.91</v>
      </c>
      <c r="L13" s="86">
        <v>43.2</v>
      </c>
      <c r="M13" s="86">
        <v>192.71500000000003</v>
      </c>
      <c r="N13" s="86">
        <v>187.70010000000002</v>
      </c>
      <c r="O13" s="86">
        <v>398.26</v>
      </c>
      <c r="P13" s="86">
        <v>600.99</v>
      </c>
      <c r="Q13" s="86">
        <v>755.3</v>
      </c>
      <c r="R13" s="86">
        <v>502.2</v>
      </c>
      <c r="S13" s="86">
        <v>80.400000000000006</v>
      </c>
      <c r="T13" s="86">
        <v>29.9</v>
      </c>
    </row>
    <row r="14" spans="1:20" x14ac:dyDescent="0.25">
      <c r="D14" s="76" t="s">
        <v>223</v>
      </c>
      <c r="E14" s="76" t="s">
        <v>221</v>
      </c>
      <c r="F14" s="86">
        <v>738.95</v>
      </c>
      <c r="G14" s="86">
        <v>343.1</v>
      </c>
      <c r="H14" s="86">
        <v>165.5</v>
      </c>
      <c r="I14" s="86">
        <v>66.132209737827722</v>
      </c>
      <c r="J14" s="86">
        <v>435.08505132620462</v>
      </c>
      <c r="K14" s="86">
        <v>41</v>
      </c>
      <c r="L14" s="86">
        <v>209.25</v>
      </c>
      <c r="M14" s="86">
        <v>207.05</v>
      </c>
      <c r="N14" s="86">
        <v>414.9</v>
      </c>
      <c r="O14" s="86">
        <v>901.90999999999985</v>
      </c>
      <c r="P14" s="86">
        <v>759.39</v>
      </c>
      <c r="Q14" s="86">
        <v>872.49999999999989</v>
      </c>
      <c r="R14" s="86">
        <v>825.02845306826976</v>
      </c>
      <c r="S14" s="86">
        <v>612.3030341918693</v>
      </c>
      <c r="T14" s="86">
        <v>972.4</v>
      </c>
    </row>
    <row r="15" spans="1:20" x14ac:dyDescent="0.25">
      <c r="D15" s="76" t="s">
        <v>226</v>
      </c>
      <c r="E15" s="76" t="s">
        <v>228</v>
      </c>
      <c r="F15" s="86">
        <v>164</v>
      </c>
      <c r="G15" s="86">
        <v>37</v>
      </c>
      <c r="H15" s="86">
        <v>63</v>
      </c>
      <c r="I15" s="86">
        <v>7.8</v>
      </c>
      <c r="J15" s="86">
        <v>57.484948673795373</v>
      </c>
      <c r="K15" s="86">
        <v>0</v>
      </c>
      <c r="L15" s="86">
        <v>76.34</v>
      </c>
      <c r="M15" s="86">
        <v>75.349999999999994</v>
      </c>
      <c r="N15" s="86">
        <v>86.766666666666666</v>
      </c>
      <c r="O15" s="86">
        <v>260.08000000000004</v>
      </c>
      <c r="P15" s="86">
        <v>242.95999999999998</v>
      </c>
      <c r="Q15" s="86">
        <v>101.60000000000001</v>
      </c>
      <c r="R15" s="86">
        <v>142.69999999999999</v>
      </c>
      <c r="S15" s="86">
        <v>148.76999999999998</v>
      </c>
      <c r="T15" s="86">
        <v>93.5</v>
      </c>
    </row>
    <row r="16" spans="1:20" x14ac:dyDescent="0.25">
      <c r="D16" s="76" t="s">
        <v>224</v>
      </c>
      <c r="E16" s="76" t="s">
        <v>224</v>
      </c>
      <c r="F16" s="86">
        <v>32.5</v>
      </c>
      <c r="G16" s="86">
        <v>0</v>
      </c>
      <c r="H16" s="86">
        <v>55</v>
      </c>
      <c r="I16" s="86">
        <v>0</v>
      </c>
      <c r="J16" s="86">
        <v>115</v>
      </c>
      <c r="K16" s="86">
        <v>58</v>
      </c>
      <c r="L16" s="86">
        <v>4</v>
      </c>
      <c r="M16" s="86">
        <v>109.238</v>
      </c>
      <c r="N16" s="86">
        <v>94.451612903225808</v>
      </c>
      <c r="O16" s="86">
        <v>24</v>
      </c>
      <c r="P16" s="86">
        <v>139.30000000000001</v>
      </c>
      <c r="Q16" s="86">
        <v>89.6</v>
      </c>
      <c r="R16" s="86">
        <v>240.9</v>
      </c>
      <c r="S16" s="86">
        <v>165.7</v>
      </c>
      <c r="T16" s="86">
        <v>88.2</v>
      </c>
    </row>
    <row r="17" spans="4:21" x14ac:dyDescent="0.25">
      <c r="D17" s="76" t="s">
        <v>252</v>
      </c>
      <c r="E17" s="76" t="s">
        <v>229</v>
      </c>
      <c r="F17" s="86">
        <v>29.55</v>
      </c>
      <c r="G17" s="86">
        <v>0</v>
      </c>
      <c r="H17" s="86">
        <v>0</v>
      </c>
      <c r="I17" s="86">
        <v>0</v>
      </c>
      <c r="J17" s="86">
        <v>0</v>
      </c>
      <c r="K17" s="86">
        <v>0</v>
      </c>
      <c r="L17" s="86">
        <v>23.6</v>
      </c>
      <c r="M17" s="86">
        <v>33</v>
      </c>
      <c r="N17" s="86">
        <v>16.32</v>
      </c>
      <c r="O17" s="86">
        <v>55.2</v>
      </c>
      <c r="P17" s="86">
        <v>0</v>
      </c>
      <c r="Q17" s="86">
        <v>0</v>
      </c>
      <c r="R17" s="86">
        <v>83.35</v>
      </c>
      <c r="S17" s="86">
        <v>69.099999999999994</v>
      </c>
      <c r="T17" s="86">
        <v>70.085714285714289</v>
      </c>
    </row>
    <row r="18" spans="4:21" x14ac:dyDescent="0.25">
      <c r="D18" s="76" t="s">
        <v>9</v>
      </c>
      <c r="E18" s="76" t="s">
        <v>1</v>
      </c>
      <c r="F18" s="86">
        <v>21</v>
      </c>
      <c r="G18" s="86">
        <v>0</v>
      </c>
      <c r="H18" s="86">
        <v>13.2</v>
      </c>
      <c r="I18" s="86">
        <v>0</v>
      </c>
      <c r="J18" s="86">
        <v>0</v>
      </c>
      <c r="K18" s="86">
        <v>0</v>
      </c>
      <c r="L18" s="86">
        <v>0</v>
      </c>
      <c r="M18" s="86">
        <v>0</v>
      </c>
      <c r="N18" s="86">
        <v>9.5</v>
      </c>
      <c r="O18" s="86">
        <v>31.4</v>
      </c>
      <c r="P18" s="86">
        <v>11</v>
      </c>
      <c r="Q18" s="86">
        <v>0</v>
      </c>
      <c r="R18" s="86">
        <v>24</v>
      </c>
      <c r="S18" s="86">
        <v>0</v>
      </c>
      <c r="T18" s="86">
        <v>0</v>
      </c>
      <c r="U18" s="86"/>
    </row>
    <row r="19" spans="4:21" x14ac:dyDescent="0.25">
      <c r="D19" s="76" t="s">
        <v>253</v>
      </c>
      <c r="E19" s="76" t="s">
        <v>541</v>
      </c>
      <c r="F19" s="89">
        <v>5.75</v>
      </c>
      <c r="G19" s="89">
        <v>6.75</v>
      </c>
      <c r="H19" s="89">
        <v>8</v>
      </c>
      <c r="I19" s="89">
        <v>7.5</v>
      </c>
      <c r="J19" s="89">
        <v>7.25</v>
      </c>
      <c r="K19" s="89">
        <v>7.5</v>
      </c>
      <c r="L19" s="89">
        <v>7.5</v>
      </c>
      <c r="M19" s="89">
        <v>7.25</v>
      </c>
      <c r="N19" s="89">
        <v>7.25</v>
      </c>
      <c r="O19" s="89">
        <v>6.75</v>
      </c>
      <c r="P19" s="89">
        <v>6</v>
      </c>
      <c r="Q19" s="89">
        <v>5.75</v>
      </c>
      <c r="R19" s="89">
        <v>5.25</v>
      </c>
      <c r="S19" s="89">
        <v>5.75</v>
      </c>
      <c r="T19" s="89">
        <v>5.25</v>
      </c>
    </row>
    <row r="20" spans="4:21" x14ac:dyDescent="0.25">
      <c r="D20" s="76" t="s">
        <v>254</v>
      </c>
      <c r="E20" s="76" t="s">
        <v>542</v>
      </c>
      <c r="F20" s="89">
        <v>6.75</v>
      </c>
      <c r="G20" s="89">
        <v>8</v>
      </c>
      <c r="H20" s="89">
        <v>9.5</v>
      </c>
      <c r="I20" s="89">
        <v>9.25</v>
      </c>
      <c r="J20" s="89">
        <v>8.75</v>
      </c>
      <c r="K20" s="89">
        <v>9.25</v>
      </c>
      <c r="L20" s="89">
        <v>9.5</v>
      </c>
      <c r="M20" s="89">
        <v>9.25</v>
      </c>
      <c r="N20" s="89">
        <v>8.5</v>
      </c>
      <c r="O20" s="89">
        <v>8.25</v>
      </c>
      <c r="P20" s="89">
        <v>7.75</v>
      </c>
      <c r="Q20" s="89">
        <v>7.5</v>
      </c>
      <c r="R20" s="89">
        <v>7</v>
      </c>
      <c r="S20" s="89">
        <v>7</v>
      </c>
      <c r="T20" s="89">
        <v>5.75</v>
      </c>
    </row>
    <row r="21" spans="4:21" x14ac:dyDescent="0.25">
      <c r="D21" s="76" t="s">
        <v>255</v>
      </c>
      <c r="E21" s="76" t="s">
        <v>543</v>
      </c>
      <c r="F21" s="89">
        <v>5.75</v>
      </c>
      <c r="G21" s="89">
        <v>6.75</v>
      </c>
      <c r="H21" s="89">
        <v>7.75</v>
      </c>
      <c r="I21" s="89">
        <v>7</v>
      </c>
      <c r="J21" s="89">
        <v>7</v>
      </c>
      <c r="K21" s="89">
        <v>7</v>
      </c>
      <c r="L21" s="89">
        <v>7</v>
      </c>
      <c r="M21" s="89">
        <v>7</v>
      </c>
      <c r="N21" s="89">
        <v>7</v>
      </c>
      <c r="O21" s="89">
        <v>6.5</v>
      </c>
      <c r="P21" s="89">
        <v>5.75</v>
      </c>
      <c r="Q21" s="89">
        <v>5.5</v>
      </c>
      <c r="R21" s="89">
        <v>5.5</v>
      </c>
      <c r="S21" s="89">
        <v>6.25</v>
      </c>
      <c r="T21" s="89">
        <v>6.25</v>
      </c>
    </row>
    <row r="25" spans="4:21" x14ac:dyDescent="0.25">
      <c r="D25" s="91"/>
      <c r="E25" s="91"/>
      <c r="F25" s="91"/>
      <c r="G25" s="91"/>
      <c r="H25" s="91"/>
      <c r="I25" s="91"/>
      <c r="J25" s="91"/>
      <c r="K25" s="91"/>
      <c r="L25" s="91"/>
      <c r="M25" s="91"/>
      <c r="N25" s="91"/>
      <c r="O25" s="91"/>
    </row>
    <row r="27" spans="4:21" x14ac:dyDescent="0.25">
      <c r="L27" s="117"/>
    </row>
    <row r="28" spans="4:21" x14ac:dyDescent="0.25">
      <c r="L28" s="117"/>
    </row>
    <row r="29" spans="4:21" x14ac:dyDescent="0.25">
      <c r="L29" s="117"/>
    </row>
  </sheetData>
  <hyperlinks>
    <hyperlink ref="C1" location="Jegyzék_index!A1" display="Vissza a jegyzékre / Return to the Index" xr:uid="{28CA3F30-421A-45C2-BA72-A246222D115F}"/>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D2E6-6A95-4670-B608-352C3C644A67}">
  <dimension ref="A1:U19"/>
  <sheetViews>
    <sheetView zoomScale="75" zoomScaleNormal="75" workbookViewId="0"/>
  </sheetViews>
  <sheetFormatPr defaultColWidth="9.140625" defaultRowHeight="15.75" x14ac:dyDescent="0.25"/>
  <cols>
    <col min="1" max="1" width="13.7109375" style="76" customWidth="1"/>
    <col min="2" max="2" width="105" style="76" customWidth="1"/>
    <col min="3" max="3" width="9.140625" style="76"/>
    <col min="4" max="4" width="21.140625" style="76" customWidth="1"/>
    <col min="5" max="5" width="23.42578125" style="76" customWidth="1"/>
    <col min="6" max="16384" width="9.140625" style="76"/>
  </cols>
  <sheetData>
    <row r="1" spans="1:21" x14ac:dyDescent="0.25">
      <c r="A1" s="113" t="s">
        <v>2</v>
      </c>
      <c r="B1" s="114" t="s">
        <v>256</v>
      </c>
      <c r="C1" s="179" t="s">
        <v>476</v>
      </c>
    </row>
    <row r="2" spans="1:21" x14ac:dyDescent="0.25">
      <c r="A2" s="113" t="s">
        <v>3</v>
      </c>
      <c r="B2" s="114" t="s">
        <v>511</v>
      </c>
    </row>
    <row r="3" spans="1:21" x14ac:dyDescent="0.25">
      <c r="A3" s="113" t="s">
        <v>4</v>
      </c>
      <c r="B3" s="115" t="s">
        <v>261</v>
      </c>
    </row>
    <row r="4" spans="1:21" x14ac:dyDescent="0.25">
      <c r="A4" s="113" t="s">
        <v>5</v>
      </c>
      <c r="B4" s="115" t="s">
        <v>260</v>
      </c>
    </row>
    <row r="5" spans="1:21" x14ac:dyDescent="0.25">
      <c r="A5" s="116" t="s">
        <v>6</v>
      </c>
      <c r="B5" s="115" t="s">
        <v>1799</v>
      </c>
    </row>
    <row r="6" spans="1:21" x14ac:dyDescent="0.25">
      <c r="A6" s="116" t="s">
        <v>7</v>
      </c>
      <c r="B6" s="115" t="s">
        <v>2085</v>
      </c>
    </row>
    <row r="16" spans="1:21" x14ac:dyDescent="0.25">
      <c r="F16" s="76">
        <v>2007</v>
      </c>
      <c r="G16" s="76">
        <v>2008</v>
      </c>
      <c r="H16" s="76">
        <v>2009</v>
      </c>
      <c r="I16" s="76">
        <v>2010</v>
      </c>
      <c r="J16" s="76">
        <v>2011</v>
      </c>
      <c r="K16" s="76">
        <v>2012</v>
      </c>
      <c r="L16" s="76">
        <v>2013</v>
      </c>
      <c r="M16" s="76">
        <v>2014</v>
      </c>
      <c r="N16" s="76">
        <v>2015</v>
      </c>
      <c r="O16" s="76">
        <v>2016</v>
      </c>
      <c r="P16" s="76">
        <v>2017</v>
      </c>
      <c r="Q16" s="76">
        <v>2018</v>
      </c>
      <c r="R16" s="76">
        <v>2019</v>
      </c>
      <c r="S16" s="76">
        <v>2020</v>
      </c>
      <c r="T16" s="76">
        <v>2021</v>
      </c>
      <c r="U16" s="76" t="s">
        <v>1788</v>
      </c>
    </row>
    <row r="17" spans="4:21" x14ac:dyDescent="0.25">
      <c r="F17" s="76">
        <v>2007</v>
      </c>
      <c r="G17" s="76">
        <v>2008</v>
      </c>
      <c r="H17" s="76">
        <v>2009</v>
      </c>
      <c r="I17" s="76">
        <v>2010</v>
      </c>
      <c r="J17" s="76">
        <v>2011</v>
      </c>
      <c r="K17" s="76">
        <v>2012</v>
      </c>
      <c r="L17" s="76">
        <v>2013</v>
      </c>
      <c r="M17" s="76">
        <v>2014</v>
      </c>
      <c r="N17" s="76">
        <v>2015</v>
      </c>
      <c r="O17" s="76">
        <v>2016</v>
      </c>
      <c r="P17" s="76">
        <v>2017</v>
      </c>
      <c r="Q17" s="76">
        <v>2018</v>
      </c>
      <c r="R17" s="76">
        <v>2019</v>
      </c>
      <c r="S17" s="76">
        <v>2020</v>
      </c>
      <c r="T17" s="76">
        <v>2021</v>
      </c>
      <c r="U17" s="76" t="s">
        <v>1787</v>
      </c>
    </row>
    <row r="18" spans="4:21" ht="96.75" customHeight="1" x14ac:dyDescent="0.25">
      <c r="D18" s="90" t="s">
        <v>262</v>
      </c>
      <c r="E18" s="90" t="s">
        <v>257</v>
      </c>
      <c r="F18" s="89">
        <v>-1.126666666666666</v>
      </c>
      <c r="G18" s="89">
        <v>-2.3200000000000003</v>
      </c>
      <c r="H18" s="89">
        <v>0.4300000000000006</v>
      </c>
      <c r="I18" s="89">
        <v>2.5000000000001243E-2</v>
      </c>
      <c r="J18" s="89">
        <v>-1.4240000000000013</v>
      </c>
      <c r="K18" s="89">
        <v>0.65799999999999947</v>
      </c>
      <c r="L18" s="89">
        <v>1.8049999999999997</v>
      </c>
      <c r="M18" s="89">
        <v>3.26</v>
      </c>
      <c r="N18" s="89">
        <v>3.9079999999999999</v>
      </c>
      <c r="O18" s="89">
        <v>3.4924999999999997</v>
      </c>
      <c r="P18" s="89">
        <v>3.7566666666666668</v>
      </c>
      <c r="Q18" s="89">
        <v>2.1524999999999999</v>
      </c>
      <c r="R18" s="89">
        <v>3.3519999999999999</v>
      </c>
      <c r="S18" s="89">
        <v>3.5399999999999996</v>
      </c>
      <c r="T18" s="89">
        <v>1.206666666666667</v>
      </c>
      <c r="U18" s="89">
        <v>0.44666666666666632</v>
      </c>
    </row>
    <row r="19" spans="4:21" ht="81" customHeight="1" x14ac:dyDescent="0.25">
      <c r="D19" s="90" t="s">
        <v>263</v>
      </c>
      <c r="E19" s="90" t="s">
        <v>671</v>
      </c>
      <c r="F19" s="89">
        <v>1.4783276718749994</v>
      </c>
      <c r="G19" s="89">
        <v>2.7355885156249995</v>
      </c>
      <c r="H19" s="89">
        <v>4.3359540461538462</v>
      </c>
      <c r="I19" s="89">
        <v>4.4997915454545456</v>
      </c>
      <c r="J19" s="89">
        <v>4.4579013125000007</v>
      </c>
      <c r="K19" s="89">
        <v>5.6264740468749999</v>
      </c>
      <c r="L19" s="89">
        <v>5.430161703125</v>
      </c>
      <c r="M19" s="89">
        <v>6.35759496875</v>
      </c>
      <c r="N19" s="89">
        <v>6.579282365079365</v>
      </c>
      <c r="O19" s="89">
        <v>6.543091890625</v>
      </c>
      <c r="P19" s="89">
        <v>5.5535881111111109</v>
      </c>
      <c r="Q19" s="89">
        <v>5.316076338709677</v>
      </c>
      <c r="R19" s="89">
        <v>5.5576502419354838</v>
      </c>
      <c r="S19" s="89">
        <v>6.3016051111111109</v>
      </c>
      <c r="T19" s="89">
        <v>5.4771181515151515</v>
      </c>
      <c r="U19" s="89">
        <v>5.0109189000000001</v>
      </c>
    </row>
  </sheetData>
  <hyperlinks>
    <hyperlink ref="C1" location="Jegyzék_index!A1" display="Vissza a jegyzékre / Return to the Index" xr:uid="{818234A6-9FEC-4891-A547-51CE422599DD}"/>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05891-7A40-44F2-BAE8-28FF4A381FFA}">
  <dimension ref="A1:K22"/>
  <sheetViews>
    <sheetView zoomScale="75" zoomScaleNormal="75" workbookViewId="0"/>
  </sheetViews>
  <sheetFormatPr defaultColWidth="9.140625" defaultRowHeight="15.75" x14ac:dyDescent="0.25"/>
  <cols>
    <col min="1" max="1" width="13.85546875" style="76" customWidth="1"/>
    <col min="2" max="2" width="114.140625" style="76" bestFit="1" customWidth="1"/>
    <col min="3" max="3" width="9.140625" style="76"/>
    <col min="4" max="4" width="25.28515625" style="76" bestFit="1" customWidth="1"/>
    <col min="5" max="5" width="24.85546875" style="76" bestFit="1" customWidth="1"/>
    <col min="6" max="16384" width="9.140625" style="76"/>
  </cols>
  <sheetData>
    <row r="1" spans="1:11" x14ac:dyDescent="0.25">
      <c r="A1" s="113" t="s">
        <v>2</v>
      </c>
      <c r="B1" s="114" t="s">
        <v>230</v>
      </c>
      <c r="C1" s="179" t="s">
        <v>476</v>
      </c>
    </row>
    <row r="2" spans="1:11" x14ac:dyDescent="0.25">
      <c r="A2" s="113" t="s">
        <v>3</v>
      </c>
      <c r="B2" s="114" t="s">
        <v>680</v>
      </c>
    </row>
    <row r="3" spans="1:11" x14ac:dyDescent="0.25">
      <c r="A3" s="113" t="s">
        <v>4</v>
      </c>
      <c r="B3" s="115" t="s">
        <v>258</v>
      </c>
    </row>
    <row r="4" spans="1:11" x14ac:dyDescent="0.25">
      <c r="A4" s="113" t="s">
        <v>5</v>
      </c>
      <c r="B4" s="115" t="s">
        <v>259</v>
      </c>
    </row>
    <row r="5" spans="1:11" x14ac:dyDescent="0.25">
      <c r="A5" s="116" t="s">
        <v>6</v>
      </c>
      <c r="B5" s="115"/>
    </row>
    <row r="6" spans="1:11" x14ac:dyDescent="0.25">
      <c r="A6" s="116" t="s">
        <v>7</v>
      </c>
      <c r="B6" s="115"/>
    </row>
    <row r="11" spans="1:11" x14ac:dyDescent="0.25">
      <c r="F11" s="76">
        <v>2016</v>
      </c>
      <c r="G11" s="76">
        <v>2017</v>
      </c>
      <c r="H11" s="76">
        <v>2018</v>
      </c>
      <c r="I11" s="76">
        <v>2019</v>
      </c>
      <c r="J11" s="76">
        <v>2020</v>
      </c>
      <c r="K11" s="76">
        <v>2021</v>
      </c>
    </row>
    <row r="12" spans="1:11" x14ac:dyDescent="0.25">
      <c r="F12" s="76">
        <v>2016</v>
      </c>
      <c r="G12" s="76">
        <v>2017</v>
      </c>
      <c r="H12" s="76">
        <v>2018</v>
      </c>
      <c r="I12" s="76">
        <v>2019</v>
      </c>
      <c r="J12" s="76">
        <v>2020</v>
      </c>
      <c r="K12" s="76">
        <v>2021</v>
      </c>
    </row>
    <row r="13" spans="1:11" x14ac:dyDescent="0.25">
      <c r="D13" s="76" t="s">
        <v>244</v>
      </c>
      <c r="E13" s="76" t="s">
        <v>231</v>
      </c>
      <c r="F13" s="118">
        <v>32.080231725168964</v>
      </c>
      <c r="G13" s="118">
        <v>41.375082685157729</v>
      </c>
      <c r="H13" s="118">
        <v>65.112699285321611</v>
      </c>
      <c r="I13" s="118">
        <v>74.713703199807043</v>
      </c>
      <c r="J13" s="118">
        <v>51.470214024995599</v>
      </c>
      <c r="K13" s="118">
        <v>66.645023124416184</v>
      </c>
    </row>
    <row r="14" spans="1:11" x14ac:dyDescent="0.25">
      <c r="D14" s="76" t="s">
        <v>245</v>
      </c>
      <c r="E14" s="76" t="s">
        <v>239</v>
      </c>
      <c r="F14" s="118">
        <v>0</v>
      </c>
      <c r="G14" s="118">
        <v>15.681667845167762</v>
      </c>
      <c r="H14" s="118">
        <v>13.963716327652559</v>
      </c>
      <c r="I14" s="118">
        <v>2.6400048861539158</v>
      </c>
      <c r="J14" s="118">
        <v>0</v>
      </c>
      <c r="K14" s="118">
        <v>0</v>
      </c>
    </row>
    <row r="15" spans="1:11" x14ac:dyDescent="0.25">
      <c r="D15" s="76" t="s">
        <v>246</v>
      </c>
      <c r="E15" s="76" t="s">
        <v>235</v>
      </c>
      <c r="F15" s="118">
        <v>7.8051515245896539</v>
      </c>
      <c r="G15" s="118">
        <v>11.83196094979585</v>
      </c>
      <c r="H15" s="118">
        <v>1.1929631665750413</v>
      </c>
      <c r="I15" s="118">
        <v>1.0092518679359241</v>
      </c>
      <c r="J15" s="118">
        <v>0</v>
      </c>
      <c r="K15" s="118">
        <v>7.9500148087394322</v>
      </c>
    </row>
    <row r="16" spans="1:11" x14ac:dyDescent="0.25">
      <c r="D16" s="76" t="s">
        <v>247</v>
      </c>
      <c r="E16" s="76" t="s">
        <v>234</v>
      </c>
      <c r="F16" s="118">
        <v>12.209175569190519</v>
      </c>
      <c r="G16" s="118">
        <v>6.4893592755639693</v>
      </c>
      <c r="H16" s="118">
        <v>4.5684442001099512</v>
      </c>
      <c r="I16" s="118">
        <v>3.9600073292308737</v>
      </c>
      <c r="J16" s="118">
        <v>14.271471561612813</v>
      </c>
      <c r="K16" s="118">
        <v>6.2276444991228646</v>
      </c>
    </row>
    <row r="17" spans="4:11" x14ac:dyDescent="0.25">
      <c r="D17" s="76" t="s">
        <v>248</v>
      </c>
      <c r="E17" s="76" t="s">
        <v>238</v>
      </c>
      <c r="F17" s="118">
        <v>0</v>
      </c>
      <c r="G17" s="118">
        <v>5.6254419379119991</v>
      </c>
      <c r="H17" s="118">
        <v>0</v>
      </c>
      <c r="I17" s="118">
        <v>1.5345028400769634</v>
      </c>
      <c r="J17" s="118">
        <v>11.016721243883017</v>
      </c>
      <c r="K17" s="118">
        <v>0</v>
      </c>
    </row>
    <row r="18" spans="4:11" x14ac:dyDescent="0.25">
      <c r="D18" s="76" t="s">
        <v>249</v>
      </c>
      <c r="E18" s="76" t="s">
        <v>237</v>
      </c>
      <c r="F18" s="118">
        <v>1.6102407574672191</v>
      </c>
      <c r="G18" s="118">
        <v>4.881845760817499</v>
      </c>
      <c r="H18" s="118">
        <v>0.15393073117097306</v>
      </c>
      <c r="I18" s="118">
        <v>0</v>
      </c>
      <c r="J18" s="118">
        <v>8.7199062894359542</v>
      </c>
      <c r="K18" s="118">
        <v>4.1384731050509185</v>
      </c>
    </row>
    <row r="19" spans="4:11" x14ac:dyDescent="0.25">
      <c r="D19" s="76" t="s">
        <v>232</v>
      </c>
      <c r="E19" s="76" t="s">
        <v>232</v>
      </c>
      <c r="F19" s="118">
        <v>17.441679384557883</v>
      </c>
      <c r="G19" s="118">
        <v>9.5230492005200595</v>
      </c>
      <c r="H19" s="118">
        <v>7.2017592083562416</v>
      </c>
      <c r="I19" s="118">
        <v>0.8250015269230988</v>
      </c>
      <c r="J19" s="118">
        <v>0</v>
      </c>
      <c r="K19" s="118">
        <v>1.4353085913471393</v>
      </c>
    </row>
    <row r="20" spans="4:11" x14ac:dyDescent="0.25">
      <c r="D20" s="76" t="s">
        <v>250</v>
      </c>
      <c r="E20" s="76" t="s">
        <v>233</v>
      </c>
      <c r="F20" s="118">
        <v>14.931323387423307</v>
      </c>
      <c r="G20" s="118">
        <v>3.5640154193563096</v>
      </c>
      <c r="H20" s="118">
        <v>2.836723474436504</v>
      </c>
      <c r="I20" s="118">
        <v>3.6850068202565076</v>
      </c>
      <c r="J20" s="118">
        <v>0.97493848369793801</v>
      </c>
      <c r="K20" s="118">
        <v>6.3791492948761741</v>
      </c>
    </row>
    <row r="21" spans="4:11" x14ac:dyDescent="0.25">
      <c r="D21" s="76" t="s">
        <v>251</v>
      </c>
      <c r="E21" s="76" t="s">
        <v>236</v>
      </c>
      <c r="F21" s="118">
        <v>7.0389634659108609</v>
      </c>
      <c r="G21" s="118">
        <v>0</v>
      </c>
      <c r="H21" s="118">
        <v>0</v>
      </c>
      <c r="I21" s="118">
        <v>0</v>
      </c>
      <c r="J21" s="118">
        <v>0</v>
      </c>
      <c r="K21" s="118">
        <v>0</v>
      </c>
    </row>
    <row r="22" spans="4:11" x14ac:dyDescent="0.25">
      <c r="D22" s="76" t="s">
        <v>9</v>
      </c>
      <c r="E22" s="76" t="s">
        <v>243</v>
      </c>
      <c r="F22" s="118">
        <v>6.8832341856915935</v>
      </c>
      <c r="G22" s="118">
        <v>1.0275769257088112</v>
      </c>
      <c r="H22" s="118">
        <v>4.9697636063771311</v>
      </c>
      <c r="I22" s="118">
        <v>11.632521529615692</v>
      </c>
      <c r="J22" s="118">
        <v>13.546748396374664</v>
      </c>
      <c r="K22" s="118">
        <v>7.2243865764472677</v>
      </c>
    </row>
  </sheetData>
  <hyperlinks>
    <hyperlink ref="C1" location="Jegyzék_index!A1" display="Vissza a jegyzékre / Return to the Index" xr:uid="{348CFFBE-ED39-497E-B6B1-7434173EA174}"/>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919D-C75B-415E-A8C1-6EA185518A4B}">
  <dimension ref="A1:M62"/>
  <sheetViews>
    <sheetView zoomScale="75" zoomScaleNormal="75" workbookViewId="0"/>
  </sheetViews>
  <sheetFormatPr defaultColWidth="9.140625" defaultRowHeight="15.75" x14ac:dyDescent="0.25"/>
  <cols>
    <col min="1" max="1" width="14.7109375" style="147" customWidth="1"/>
    <col min="2" max="2" width="81.28515625" style="147" customWidth="1"/>
    <col min="3" max="3" width="28.5703125" style="147" customWidth="1"/>
    <col min="4" max="5" width="9.140625" style="147"/>
    <col min="6" max="6" width="14.85546875" style="147" customWidth="1"/>
    <col min="7" max="7" width="5.5703125" style="147" bestFit="1" customWidth="1"/>
    <col min="8" max="8" width="9.85546875" style="147" bestFit="1" customWidth="1"/>
    <col min="9" max="9" width="9.85546875" style="147" customWidth="1"/>
    <col min="10" max="10" width="14.42578125" style="147" customWidth="1"/>
    <col min="11" max="11" width="13.85546875" style="147" customWidth="1"/>
    <col min="12" max="16384" width="9.140625" style="147"/>
  </cols>
  <sheetData>
    <row r="1" spans="1:11" x14ac:dyDescent="0.25">
      <c r="A1" s="147" t="s">
        <v>2</v>
      </c>
      <c r="B1" s="114" t="s">
        <v>528</v>
      </c>
      <c r="C1" s="179" t="s">
        <v>476</v>
      </c>
    </row>
    <row r="2" spans="1:11" x14ac:dyDescent="0.25">
      <c r="A2" s="147" t="s">
        <v>3</v>
      </c>
      <c r="B2" s="114" t="s">
        <v>529</v>
      </c>
    </row>
    <row r="3" spans="1:11" x14ac:dyDescent="0.25">
      <c r="A3" s="147" t="s">
        <v>4</v>
      </c>
      <c r="B3" s="147" t="s">
        <v>1557</v>
      </c>
    </row>
    <row r="4" spans="1:11" x14ac:dyDescent="0.25">
      <c r="A4" s="147" t="s">
        <v>5</v>
      </c>
      <c r="B4" s="147" t="s">
        <v>1563</v>
      </c>
    </row>
    <row r="5" spans="1:11" x14ac:dyDescent="0.25">
      <c r="A5" s="147" t="s">
        <v>6</v>
      </c>
    </row>
    <row r="6" spans="1:11" x14ac:dyDescent="0.25">
      <c r="A6" s="147" t="s">
        <v>7</v>
      </c>
    </row>
    <row r="7" spans="1:11" ht="47.25" x14ac:dyDescent="0.25">
      <c r="F7" s="45"/>
      <c r="G7" s="45"/>
      <c r="H7" s="45"/>
      <c r="I7" s="45"/>
      <c r="J7" s="153" t="s">
        <v>292</v>
      </c>
      <c r="K7" s="153" t="s">
        <v>425</v>
      </c>
    </row>
    <row r="8" spans="1:11" ht="63" x14ac:dyDescent="0.25">
      <c r="F8" s="45"/>
      <c r="G8" s="45"/>
      <c r="H8" s="45"/>
      <c r="I8" s="45"/>
      <c r="J8" s="153" t="s">
        <v>282</v>
      </c>
      <c r="K8" s="153" t="s">
        <v>539</v>
      </c>
    </row>
    <row r="9" spans="1:11" x14ac:dyDescent="0.25">
      <c r="F9" s="45" t="s">
        <v>287</v>
      </c>
      <c r="G9" s="45">
        <v>2013</v>
      </c>
      <c r="H9" s="152" t="s">
        <v>293</v>
      </c>
      <c r="I9" s="45">
        <v>2013</v>
      </c>
      <c r="J9" s="157">
        <v>3100</v>
      </c>
      <c r="K9" s="158">
        <v>6</v>
      </c>
    </row>
    <row r="10" spans="1:11" x14ac:dyDescent="0.25">
      <c r="F10" s="157"/>
      <c r="G10" s="45">
        <v>2014</v>
      </c>
      <c r="H10" s="152"/>
      <c r="I10" s="45">
        <v>2014</v>
      </c>
      <c r="J10" s="157">
        <v>3050</v>
      </c>
      <c r="K10" s="158">
        <v>6</v>
      </c>
    </row>
    <row r="11" spans="1:11" x14ac:dyDescent="0.25">
      <c r="F11" s="157"/>
      <c r="G11" s="45">
        <v>2015</v>
      </c>
      <c r="H11" s="152"/>
      <c r="I11" s="45">
        <v>2015</v>
      </c>
      <c r="J11" s="157">
        <v>4100</v>
      </c>
      <c r="K11" s="158">
        <v>6</v>
      </c>
    </row>
    <row r="12" spans="1:11" x14ac:dyDescent="0.25">
      <c r="F12" s="157"/>
      <c r="G12" s="45">
        <v>2016</v>
      </c>
      <c r="H12" s="152"/>
      <c r="I12" s="45">
        <v>2016</v>
      </c>
      <c r="J12" s="157">
        <v>4538</v>
      </c>
      <c r="K12" s="158">
        <v>5.25</v>
      </c>
    </row>
    <row r="13" spans="1:11" x14ac:dyDescent="0.25">
      <c r="F13" s="157"/>
      <c r="G13" s="45">
        <v>2017</v>
      </c>
      <c r="H13" s="152"/>
      <c r="I13" s="45">
        <v>2017</v>
      </c>
      <c r="J13" s="157">
        <v>5030</v>
      </c>
      <c r="K13" s="158">
        <v>5</v>
      </c>
    </row>
    <row r="14" spans="1:11" x14ac:dyDescent="0.25">
      <c r="F14" s="157"/>
      <c r="G14" s="45">
        <v>2018</v>
      </c>
      <c r="H14" s="45"/>
      <c r="I14" s="45">
        <v>2018</v>
      </c>
      <c r="J14" s="157">
        <v>7200</v>
      </c>
      <c r="K14" s="159">
        <v>4.75</v>
      </c>
    </row>
    <row r="15" spans="1:11" x14ac:dyDescent="0.25">
      <c r="F15" s="45"/>
      <c r="G15" s="45">
        <v>2019</v>
      </c>
      <c r="H15" s="45"/>
      <c r="I15" s="45">
        <v>2019</v>
      </c>
      <c r="J15" s="157">
        <v>7214.9</v>
      </c>
      <c r="K15" s="159">
        <v>4.5</v>
      </c>
    </row>
    <row r="16" spans="1:11" x14ac:dyDescent="0.25">
      <c r="G16" s="45">
        <v>2020</v>
      </c>
      <c r="H16" s="45"/>
      <c r="I16" s="45">
        <v>2020</v>
      </c>
      <c r="J16" s="157">
        <v>5252</v>
      </c>
      <c r="K16" s="159">
        <v>4.75</v>
      </c>
    </row>
    <row r="17" spans="6:13" x14ac:dyDescent="0.25">
      <c r="G17" s="45">
        <v>2021</v>
      </c>
      <c r="H17" s="45"/>
      <c r="I17" s="45">
        <v>2021</v>
      </c>
      <c r="J17" s="157">
        <v>4916</v>
      </c>
      <c r="K17" s="232">
        <v>4.5</v>
      </c>
      <c r="M17" s="234"/>
    </row>
    <row r="18" spans="6:13" x14ac:dyDescent="0.25">
      <c r="F18" s="45" t="s">
        <v>246</v>
      </c>
      <c r="G18" s="45">
        <v>2013</v>
      </c>
      <c r="H18" s="152" t="s">
        <v>294</v>
      </c>
      <c r="I18" s="45">
        <v>2013</v>
      </c>
      <c r="J18" s="157">
        <v>1400</v>
      </c>
      <c r="K18" s="158">
        <v>6.5</v>
      </c>
    </row>
    <row r="19" spans="6:13" x14ac:dyDescent="0.25">
      <c r="F19" s="45"/>
      <c r="G19" s="45">
        <v>2014</v>
      </c>
      <c r="H19" s="152"/>
      <c r="I19" s="45">
        <v>2014</v>
      </c>
      <c r="J19" s="157">
        <v>2050</v>
      </c>
      <c r="K19" s="158">
        <v>6</v>
      </c>
    </row>
    <row r="20" spans="6:13" x14ac:dyDescent="0.25">
      <c r="F20" s="157"/>
      <c r="G20" s="45">
        <v>2015</v>
      </c>
      <c r="H20" s="152"/>
      <c r="I20" s="45">
        <v>2015</v>
      </c>
      <c r="J20" s="157">
        <v>2650</v>
      </c>
      <c r="K20" s="158">
        <v>5.75</v>
      </c>
    </row>
    <row r="21" spans="6:13" x14ac:dyDescent="0.25">
      <c r="F21" s="157"/>
      <c r="G21" s="45">
        <v>2016</v>
      </c>
      <c r="H21" s="152"/>
      <c r="I21" s="45">
        <v>2016</v>
      </c>
      <c r="J21" s="157">
        <v>3620</v>
      </c>
      <c r="K21" s="158">
        <v>4.8500000000000005</v>
      </c>
    </row>
    <row r="22" spans="6:13" x14ac:dyDescent="0.25">
      <c r="F22" s="157"/>
      <c r="G22" s="45">
        <v>2017</v>
      </c>
      <c r="H22" s="152"/>
      <c r="I22" s="45">
        <v>2017</v>
      </c>
      <c r="J22" s="157">
        <v>3540</v>
      </c>
      <c r="K22" s="158">
        <v>4.8499999999999996</v>
      </c>
    </row>
    <row r="23" spans="6:13" x14ac:dyDescent="0.25">
      <c r="F23" s="157"/>
      <c r="G23" s="45">
        <v>2018</v>
      </c>
      <c r="H23" s="45"/>
      <c r="I23" s="45">
        <v>2018</v>
      </c>
      <c r="J23" s="157">
        <v>2510</v>
      </c>
      <c r="K23" s="159">
        <v>4.5</v>
      </c>
    </row>
    <row r="24" spans="6:13" x14ac:dyDescent="0.25">
      <c r="F24" s="157"/>
      <c r="G24" s="45">
        <v>2019</v>
      </c>
      <c r="H24" s="45"/>
      <c r="I24" s="45">
        <v>2019</v>
      </c>
      <c r="J24" s="157">
        <v>3190.57</v>
      </c>
      <c r="K24" s="159">
        <v>3.9</v>
      </c>
    </row>
    <row r="25" spans="6:13" x14ac:dyDescent="0.25">
      <c r="G25" s="45">
        <v>2020</v>
      </c>
      <c r="H25" s="45"/>
      <c r="I25" s="45">
        <v>2020</v>
      </c>
      <c r="J25" s="157">
        <v>1375.8</v>
      </c>
      <c r="K25" s="159">
        <v>3.9</v>
      </c>
    </row>
    <row r="26" spans="6:13" x14ac:dyDescent="0.25">
      <c r="G26" s="45">
        <v>2021</v>
      </c>
      <c r="H26" s="45"/>
      <c r="I26" s="45">
        <v>2021</v>
      </c>
      <c r="J26" s="157">
        <v>1668</v>
      </c>
      <c r="K26" s="232">
        <v>4</v>
      </c>
      <c r="M26" s="234"/>
    </row>
    <row r="27" spans="6:13" x14ac:dyDescent="0.25">
      <c r="F27" s="157" t="s">
        <v>288</v>
      </c>
      <c r="G27" s="45">
        <v>2013</v>
      </c>
      <c r="H27" s="152" t="s">
        <v>284</v>
      </c>
      <c r="I27" s="45">
        <v>2013</v>
      </c>
      <c r="J27" s="157">
        <v>300</v>
      </c>
      <c r="K27" s="158">
        <v>7.5</v>
      </c>
    </row>
    <row r="28" spans="6:13" x14ac:dyDescent="0.25">
      <c r="F28" s="45"/>
      <c r="G28" s="45">
        <v>2014</v>
      </c>
      <c r="H28" s="152"/>
      <c r="I28" s="45">
        <v>2014</v>
      </c>
      <c r="J28" s="157">
        <v>600</v>
      </c>
      <c r="K28" s="158">
        <v>7.2499999999999991</v>
      </c>
    </row>
    <row r="29" spans="6:13" x14ac:dyDescent="0.25">
      <c r="F29" s="45"/>
      <c r="G29" s="45">
        <v>2015</v>
      </c>
      <c r="H29" s="152"/>
      <c r="I29" s="45">
        <v>2015</v>
      </c>
      <c r="J29" s="157">
        <v>415</v>
      </c>
      <c r="K29" s="158">
        <v>7.0000000000000009</v>
      </c>
    </row>
    <row r="30" spans="6:13" x14ac:dyDescent="0.25">
      <c r="F30" s="45"/>
      <c r="G30" s="45">
        <v>2016</v>
      </c>
      <c r="H30" s="152"/>
      <c r="I30" s="45">
        <v>2016</v>
      </c>
      <c r="J30" s="157">
        <v>880</v>
      </c>
      <c r="K30" s="158">
        <v>6.5</v>
      </c>
    </row>
    <row r="31" spans="6:13" x14ac:dyDescent="0.25">
      <c r="F31" s="45"/>
      <c r="G31" s="45">
        <v>2017</v>
      </c>
      <c r="H31" s="152"/>
      <c r="I31" s="45">
        <v>2017</v>
      </c>
      <c r="J31" s="157">
        <v>525</v>
      </c>
      <c r="K31" s="158">
        <v>6.5</v>
      </c>
    </row>
    <row r="32" spans="6:13" x14ac:dyDescent="0.25">
      <c r="F32" s="45"/>
      <c r="G32" s="45">
        <v>2018</v>
      </c>
      <c r="H32" s="45"/>
      <c r="I32" s="45">
        <v>2018</v>
      </c>
      <c r="J32" s="157">
        <v>818</v>
      </c>
      <c r="K32" s="159">
        <v>6</v>
      </c>
    </row>
    <row r="33" spans="6:13" x14ac:dyDescent="0.25">
      <c r="F33" s="45"/>
      <c r="G33" s="45">
        <v>2019</v>
      </c>
      <c r="H33" s="45"/>
      <c r="I33" s="45">
        <v>2019</v>
      </c>
      <c r="J33" s="157">
        <v>851.64</v>
      </c>
      <c r="K33" s="159">
        <v>5.5</v>
      </c>
    </row>
    <row r="34" spans="6:13" x14ac:dyDescent="0.25">
      <c r="G34" s="45">
        <v>2020</v>
      </c>
      <c r="H34" s="45"/>
      <c r="I34" s="45">
        <v>2020</v>
      </c>
      <c r="J34" s="157">
        <v>501</v>
      </c>
      <c r="K34" s="159">
        <v>5.75</v>
      </c>
    </row>
    <row r="35" spans="6:13" x14ac:dyDescent="0.25">
      <c r="G35" s="45">
        <v>2021</v>
      </c>
      <c r="H35" s="45"/>
      <c r="I35" s="45">
        <v>2021</v>
      </c>
      <c r="J35" s="157">
        <v>762</v>
      </c>
      <c r="K35" s="232">
        <v>5.25</v>
      </c>
      <c r="M35" s="234"/>
    </row>
    <row r="36" spans="6:13" x14ac:dyDescent="0.25">
      <c r="F36" s="45" t="s">
        <v>244</v>
      </c>
      <c r="G36" s="45">
        <v>2013</v>
      </c>
      <c r="H36" s="152" t="s">
        <v>295</v>
      </c>
      <c r="I36" s="45">
        <v>2013</v>
      </c>
      <c r="J36" s="157">
        <v>356.39</v>
      </c>
      <c r="K36" s="158">
        <v>7.5</v>
      </c>
    </row>
    <row r="37" spans="6:13" x14ac:dyDescent="0.25">
      <c r="F37" s="45"/>
      <c r="G37" s="45">
        <v>2014</v>
      </c>
      <c r="H37" s="152"/>
      <c r="I37" s="45">
        <v>2014</v>
      </c>
      <c r="J37" s="157">
        <v>617.35300000000007</v>
      </c>
      <c r="K37" s="158">
        <v>7.2499999999999991</v>
      </c>
    </row>
    <row r="38" spans="6:13" x14ac:dyDescent="0.25">
      <c r="F38" s="45"/>
      <c r="G38" s="45">
        <v>2015</v>
      </c>
      <c r="H38" s="152"/>
      <c r="I38" s="45">
        <v>2015</v>
      </c>
      <c r="J38" s="157">
        <v>809.63837956989255</v>
      </c>
      <c r="K38" s="158">
        <v>7.2499999999999991</v>
      </c>
    </row>
    <row r="39" spans="6:13" x14ac:dyDescent="0.25">
      <c r="F39" s="45"/>
      <c r="G39" s="45">
        <v>2016</v>
      </c>
      <c r="H39" s="152"/>
      <c r="I39" s="45">
        <v>2016</v>
      </c>
      <c r="J39" s="157">
        <v>1671</v>
      </c>
      <c r="K39" s="158">
        <v>6.75</v>
      </c>
    </row>
    <row r="40" spans="6:13" x14ac:dyDescent="0.25">
      <c r="F40" s="45"/>
      <c r="G40" s="45">
        <v>2017</v>
      </c>
      <c r="H40" s="152"/>
      <c r="I40" s="45">
        <v>2017</v>
      </c>
      <c r="J40" s="157">
        <v>1754</v>
      </c>
      <c r="K40" s="158">
        <v>6</v>
      </c>
    </row>
    <row r="41" spans="6:13" x14ac:dyDescent="0.25">
      <c r="F41" s="45"/>
      <c r="G41" s="45">
        <v>2018</v>
      </c>
      <c r="H41" s="45"/>
      <c r="I41" s="45">
        <v>2018</v>
      </c>
      <c r="J41" s="157">
        <v>1819</v>
      </c>
      <c r="K41" s="159">
        <v>5.75</v>
      </c>
    </row>
    <row r="42" spans="6:13" x14ac:dyDescent="0.25">
      <c r="F42" s="45"/>
      <c r="G42" s="45">
        <v>2019</v>
      </c>
      <c r="H42" s="45"/>
      <c r="I42" s="45">
        <v>2019</v>
      </c>
      <c r="J42" s="157">
        <v>1818</v>
      </c>
      <c r="K42" s="159">
        <v>5.25</v>
      </c>
    </row>
    <row r="43" spans="6:13" x14ac:dyDescent="0.25">
      <c r="G43" s="45">
        <v>2020</v>
      </c>
      <c r="H43" s="45"/>
      <c r="I43" s="45">
        <v>2020</v>
      </c>
      <c r="J43" s="157">
        <v>1076</v>
      </c>
      <c r="K43" s="159">
        <v>5.75</v>
      </c>
    </row>
    <row r="44" spans="6:13" x14ac:dyDescent="0.25">
      <c r="G44" s="45">
        <v>2021</v>
      </c>
      <c r="H44" s="45"/>
      <c r="I44" s="45">
        <v>2021</v>
      </c>
      <c r="J44" s="157">
        <v>1254</v>
      </c>
      <c r="K44" s="159">
        <v>5.25</v>
      </c>
      <c r="M44" s="234"/>
    </row>
    <row r="45" spans="6:13" x14ac:dyDescent="0.25">
      <c r="F45" s="45" t="s">
        <v>289</v>
      </c>
      <c r="G45" s="45">
        <v>2013</v>
      </c>
      <c r="H45" s="152" t="s">
        <v>285</v>
      </c>
      <c r="I45" s="45">
        <v>2013</v>
      </c>
      <c r="J45" s="157">
        <v>330</v>
      </c>
      <c r="K45" s="158">
        <v>8.25</v>
      </c>
    </row>
    <row r="46" spans="6:13" x14ac:dyDescent="0.25">
      <c r="F46" s="45"/>
      <c r="G46" s="45">
        <v>2014</v>
      </c>
      <c r="H46" s="152"/>
      <c r="I46" s="45">
        <v>2014</v>
      </c>
      <c r="J46" s="157">
        <v>950</v>
      </c>
      <c r="K46" s="158">
        <v>7.75</v>
      </c>
    </row>
    <row r="47" spans="6:13" x14ac:dyDescent="0.25">
      <c r="F47" s="45"/>
      <c r="G47" s="45">
        <v>2015</v>
      </c>
      <c r="H47" s="152"/>
      <c r="I47" s="45">
        <v>2015</v>
      </c>
      <c r="J47" s="157">
        <v>800</v>
      </c>
      <c r="K47" s="158">
        <v>7.5</v>
      </c>
    </row>
    <row r="48" spans="6:13" x14ac:dyDescent="0.25">
      <c r="F48" s="45"/>
      <c r="G48" s="45">
        <v>2016</v>
      </c>
      <c r="H48" s="152"/>
      <c r="I48" s="45">
        <v>2016</v>
      </c>
      <c r="J48" s="157">
        <v>910</v>
      </c>
      <c r="K48" s="158">
        <v>7.5</v>
      </c>
    </row>
    <row r="49" spans="6:13" x14ac:dyDescent="0.25">
      <c r="F49" s="45"/>
      <c r="G49" s="45">
        <v>2017</v>
      </c>
      <c r="H49" s="152"/>
      <c r="I49" s="45">
        <v>2017</v>
      </c>
      <c r="J49" s="157">
        <v>963</v>
      </c>
      <c r="K49" s="158">
        <v>7.5</v>
      </c>
    </row>
    <row r="50" spans="6:13" x14ac:dyDescent="0.25">
      <c r="F50" s="45"/>
      <c r="G50" s="45">
        <v>2018</v>
      </c>
      <c r="H50" s="45"/>
      <c r="I50" s="45">
        <v>2018</v>
      </c>
      <c r="J50" s="157">
        <v>900</v>
      </c>
      <c r="K50" s="159">
        <v>7.25</v>
      </c>
    </row>
    <row r="51" spans="6:13" x14ac:dyDescent="0.25">
      <c r="F51" s="45"/>
      <c r="G51" s="45">
        <v>2019</v>
      </c>
      <c r="H51" s="45"/>
      <c r="I51" s="45">
        <v>2019</v>
      </c>
      <c r="J51" s="157">
        <v>686.5</v>
      </c>
      <c r="K51" s="159">
        <v>7</v>
      </c>
    </row>
    <row r="52" spans="6:13" x14ac:dyDescent="0.25">
      <c r="G52" s="45">
        <v>2020</v>
      </c>
      <c r="H52" s="45"/>
      <c r="I52" s="45">
        <v>2020</v>
      </c>
      <c r="J52" s="157">
        <v>998</v>
      </c>
      <c r="K52" s="159">
        <v>7.15</v>
      </c>
    </row>
    <row r="53" spans="6:13" x14ac:dyDescent="0.25">
      <c r="G53" s="45">
        <v>2021</v>
      </c>
      <c r="H53" s="45"/>
      <c r="I53" s="45">
        <v>2021</v>
      </c>
      <c r="J53" s="157">
        <v>904</v>
      </c>
      <c r="K53" s="232">
        <v>6.5</v>
      </c>
      <c r="M53" s="234"/>
    </row>
    <row r="54" spans="6:13" x14ac:dyDescent="0.25">
      <c r="F54" s="45" t="s">
        <v>290</v>
      </c>
      <c r="G54" s="45">
        <v>2013</v>
      </c>
      <c r="H54" s="152" t="s">
        <v>286</v>
      </c>
      <c r="I54" s="45">
        <v>2013</v>
      </c>
      <c r="J54" s="157">
        <v>118</v>
      </c>
      <c r="K54" s="158">
        <v>9.5</v>
      </c>
    </row>
    <row r="55" spans="6:13" x14ac:dyDescent="0.25">
      <c r="F55" s="45"/>
      <c r="G55" s="45">
        <v>2014</v>
      </c>
      <c r="H55" s="152"/>
      <c r="I55" s="45">
        <v>2014</v>
      </c>
      <c r="J55" s="157">
        <v>234</v>
      </c>
      <c r="K55" s="158">
        <v>9</v>
      </c>
    </row>
    <row r="56" spans="6:13" x14ac:dyDescent="0.25">
      <c r="F56" s="45"/>
      <c r="G56" s="45">
        <v>2015</v>
      </c>
      <c r="H56" s="152"/>
      <c r="I56" s="45">
        <v>2015</v>
      </c>
      <c r="J56" s="157">
        <v>210</v>
      </c>
      <c r="K56" s="158">
        <v>9</v>
      </c>
    </row>
    <row r="57" spans="6:13" x14ac:dyDescent="0.25">
      <c r="F57" s="45"/>
      <c r="G57" s="45">
        <v>2016</v>
      </c>
      <c r="H57" s="152"/>
      <c r="I57" s="45">
        <v>2016</v>
      </c>
      <c r="J57" s="157">
        <v>262</v>
      </c>
      <c r="K57" s="158">
        <v>8.75</v>
      </c>
    </row>
    <row r="58" spans="6:13" x14ac:dyDescent="0.25">
      <c r="F58" s="45"/>
      <c r="G58" s="45">
        <v>2017</v>
      </c>
      <c r="H58" s="152"/>
      <c r="I58" s="45">
        <v>2017</v>
      </c>
      <c r="J58" s="157">
        <v>957</v>
      </c>
      <c r="K58" s="158">
        <v>8.25</v>
      </c>
    </row>
    <row r="59" spans="6:13" x14ac:dyDescent="0.25">
      <c r="F59" s="45"/>
      <c r="G59" s="45">
        <v>2018</v>
      </c>
      <c r="H59" s="45"/>
      <c r="I59" s="45">
        <v>2018</v>
      </c>
      <c r="J59" s="157">
        <v>617</v>
      </c>
      <c r="K59" s="159">
        <v>8</v>
      </c>
    </row>
    <row r="60" spans="6:13" x14ac:dyDescent="0.25">
      <c r="F60" s="45"/>
      <c r="G60" s="45">
        <v>2019</v>
      </c>
      <c r="H60" s="45"/>
      <c r="I60" s="45">
        <v>2019</v>
      </c>
      <c r="J60" s="157">
        <v>220</v>
      </c>
      <c r="K60" s="159">
        <v>7.5</v>
      </c>
    </row>
    <row r="61" spans="6:13" x14ac:dyDescent="0.25">
      <c r="G61" s="45">
        <v>2020</v>
      </c>
      <c r="H61" s="45"/>
      <c r="I61" s="45">
        <v>2020</v>
      </c>
      <c r="J61" s="157">
        <v>102</v>
      </c>
      <c r="K61" s="159">
        <v>8</v>
      </c>
    </row>
    <row r="62" spans="6:13" x14ac:dyDescent="0.25">
      <c r="G62" s="45">
        <v>2021</v>
      </c>
      <c r="H62" s="45"/>
      <c r="I62" s="45">
        <v>2021</v>
      </c>
      <c r="J62" s="233">
        <v>95</v>
      </c>
      <c r="K62" s="159">
        <v>7.75</v>
      </c>
      <c r="M62" s="234"/>
    </row>
  </sheetData>
  <hyperlinks>
    <hyperlink ref="C1" location="Jegyzék_index!A1" display="Vissza a jegyzékre / Return to the Index" xr:uid="{8D4ED09F-7D80-4CE0-B8DD-9320A575B43B}"/>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7CF67-72DD-434D-A455-5790B8637EE1}">
  <dimension ref="A1:N70"/>
  <sheetViews>
    <sheetView zoomScale="75" zoomScaleNormal="75" workbookViewId="0"/>
  </sheetViews>
  <sheetFormatPr defaultColWidth="9.140625" defaultRowHeight="15.75" x14ac:dyDescent="0.25"/>
  <cols>
    <col min="1" max="1" width="13.7109375" style="147" bestFit="1" customWidth="1"/>
    <col min="2" max="2" width="145" style="147" bestFit="1" customWidth="1"/>
    <col min="3" max="5" width="9.140625" style="147"/>
    <col min="6" max="6" width="15.85546875" style="147" customWidth="1"/>
    <col min="7" max="7" width="9.140625" style="147" customWidth="1"/>
    <col min="8" max="8" width="16.28515625" style="147" customWidth="1"/>
    <col min="9" max="9" width="12" style="147" customWidth="1"/>
    <col min="10" max="10" width="11.85546875" style="147" customWidth="1"/>
    <col min="11" max="11" width="20.7109375" style="147" customWidth="1"/>
    <col min="12" max="16384" width="9.140625" style="147"/>
  </cols>
  <sheetData>
    <row r="1" spans="1:14" x14ac:dyDescent="0.25">
      <c r="A1" s="160" t="s">
        <v>2</v>
      </c>
      <c r="B1" s="161" t="s">
        <v>692</v>
      </c>
      <c r="C1" s="179" t="s">
        <v>476</v>
      </c>
    </row>
    <row r="2" spans="1:14" x14ac:dyDescent="0.25">
      <c r="A2" s="160" t="s">
        <v>3</v>
      </c>
      <c r="B2" s="161" t="s">
        <v>1721</v>
      </c>
    </row>
    <row r="3" spans="1:14" x14ac:dyDescent="0.25">
      <c r="A3" s="160" t="s">
        <v>4</v>
      </c>
      <c r="B3" s="112" t="s">
        <v>267</v>
      </c>
    </row>
    <row r="4" spans="1:14" x14ac:dyDescent="0.25">
      <c r="A4" s="160" t="s">
        <v>5</v>
      </c>
      <c r="B4" s="112" t="s">
        <v>423</v>
      </c>
    </row>
    <row r="5" spans="1:14" x14ac:dyDescent="0.25">
      <c r="A5" s="162" t="s">
        <v>6</v>
      </c>
      <c r="B5" s="112" t="s">
        <v>432</v>
      </c>
      <c r="F5" s="45"/>
      <c r="G5" s="45"/>
    </row>
    <row r="6" spans="1:14" x14ac:dyDescent="0.25">
      <c r="A6" s="162" t="s">
        <v>7</v>
      </c>
      <c r="B6" s="112" t="s">
        <v>474</v>
      </c>
    </row>
    <row r="7" spans="1:14" ht="16.5" thickBot="1" x14ac:dyDescent="0.3"/>
    <row r="8" spans="1:14" ht="16.5" thickBot="1" x14ac:dyDescent="0.3">
      <c r="N8" s="218"/>
    </row>
    <row r="10" spans="1:14" ht="31.5" x14ac:dyDescent="0.25">
      <c r="F10" s="153" t="s">
        <v>433</v>
      </c>
      <c r="G10" s="151" t="s">
        <v>224</v>
      </c>
      <c r="H10" s="151" t="s">
        <v>302</v>
      </c>
      <c r="I10" s="151" t="s">
        <v>9</v>
      </c>
      <c r="J10" s="151" t="s">
        <v>303</v>
      </c>
      <c r="K10" s="151" t="s">
        <v>682</v>
      </c>
    </row>
    <row r="11" spans="1:14" ht="47.25" x14ac:dyDescent="0.25">
      <c r="F11" s="151" t="s">
        <v>304</v>
      </c>
      <c r="G11" s="151" t="s">
        <v>222</v>
      </c>
      <c r="H11" s="151" t="s">
        <v>305</v>
      </c>
      <c r="I11" s="151" t="s">
        <v>306</v>
      </c>
      <c r="J11" s="151" t="s">
        <v>307</v>
      </c>
      <c r="K11" s="151" t="s">
        <v>540</v>
      </c>
    </row>
    <row r="12" spans="1:14" x14ac:dyDescent="0.25">
      <c r="D12" s="149" t="s">
        <v>77</v>
      </c>
      <c r="E12" s="147" t="s">
        <v>78</v>
      </c>
      <c r="F12" s="149">
        <v>604.95500000000004</v>
      </c>
      <c r="G12" s="149">
        <v>156.524</v>
      </c>
      <c r="H12" s="149">
        <v>84.402000000000001</v>
      </c>
      <c r="I12" s="149">
        <v>345.90300000000002</v>
      </c>
      <c r="J12" s="149">
        <v>0</v>
      </c>
      <c r="K12" s="149">
        <v>97.510119283360069</v>
      </c>
    </row>
    <row r="13" spans="1:14" x14ac:dyDescent="0.25">
      <c r="D13" s="149" t="s">
        <v>61</v>
      </c>
      <c r="E13" s="147" t="s">
        <v>62</v>
      </c>
      <c r="F13" s="149">
        <v>546.41200000000003</v>
      </c>
      <c r="G13" s="149">
        <v>163.726</v>
      </c>
      <c r="H13" s="149">
        <v>87.974000000000004</v>
      </c>
      <c r="I13" s="149">
        <v>388.64181299999996</v>
      </c>
      <c r="J13" s="149">
        <v>0</v>
      </c>
      <c r="K13" s="149">
        <v>96.355857505890327</v>
      </c>
    </row>
    <row r="14" spans="1:14" x14ac:dyDescent="0.25">
      <c r="D14" s="149" t="s">
        <v>63</v>
      </c>
      <c r="E14" s="147" t="s">
        <v>64</v>
      </c>
      <c r="F14" s="149">
        <v>563.14599999999996</v>
      </c>
      <c r="G14" s="149">
        <v>189.78299999999999</v>
      </c>
      <c r="H14" s="149">
        <v>92.308000000000007</v>
      </c>
      <c r="I14" s="149">
        <v>421.31581300000005</v>
      </c>
      <c r="J14" s="149">
        <v>0</v>
      </c>
      <c r="K14" s="149">
        <v>96.193131505839531</v>
      </c>
    </row>
    <row r="15" spans="1:14" x14ac:dyDescent="0.25">
      <c r="D15" s="149" t="s">
        <v>65</v>
      </c>
      <c r="E15" s="147" t="s">
        <v>66</v>
      </c>
      <c r="F15" s="149">
        <v>644.50177899999994</v>
      </c>
      <c r="G15" s="149">
        <v>207.835161</v>
      </c>
      <c r="H15" s="149">
        <v>124.17927</v>
      </c>
      <c r="I15" s="149">
        <v>469.89587699999998</v>
      </c>
      <c r="J15" s="149">
        <v>0</v>
      </c>
      <c r="K15" s="149">
        <v>97.723803728141817</v>
      </c>
    </row>
    <row r="16" spans="1:14" x14ac:dyDescent="0.25">
      <c r="D16" s="149" t="s">
        <v>79</v>
      </c>
      <c r="E16" s="147" t="s">
        <v>80</v>
      </c>
      <c r="F16" s="149">
        <v>783.4</v>
      </c>
      <c r="G16" s="149">
        <v>265.13299999999998</v>
      </c>
      <c r="H16" s="149">
        <v>138.68</v>
      </c>
      <c r="I16" s="149">
        <v>512.75300000000004</v>
      </c>
      <c r="J16" s="149">
        <v>0</v>
      </c>
      <c r="K16" s="149">
        <v>98.177904734565274</v>
      </c>
    </row>
    <row r="17" spans="4:11" x14ac:dyDescent="0.25">
      <c r="D17" s="149" t="s">
        <v>61</v>
      </c>
      <c r="E17" s="147" t="s">
        <v>62</v>
      </c>
      <c r="F17" s="149">
        <v>704.92499999999995</v>
      </c>
      <c r="G17" s="149">
        <v>250.59100000000001</v>
      </c>
      <c r="H17" s="149">
        <v>127.581</v>
      </c>
      <c r="I17" s="149">
        <v>429.18062300000003</v>
      </c>
      <c r="J17" s="149">
        <v>0</v>
      </c>
      <c r="K17" s="149">
        <v>96.911041842480529</v>
      </c>
    </row>
    <row r="18" spans="4:11" x14ac:dyDescent="0.25">
      <c r="D18" s="149" t="s">
        <v>63</v>
      </c>
      <c r="E18" s="147" t="s">
        <v>64</v>
      </c>
      <c r="F18" s="149">
        <v>718.005</v>
      </c>
      <c r="G18" s="149">
        <v>249.34</v>
      </c>
      <c r="H18" s="149">
        <v>123.246</v>
      </c>
      <c r="I18" s="149">
        <v>429.98562300000003</v>
      </c>
      <c r="J18" s="149">
        <v>0</v>
      </c>
      <c r="K18" s="149">
        <v>96.759214744287178</v>
      </c>
    </row>
    <row r="19" spans="4:11" x14ac:dyDescent="0.25">
      <c r="D19" s="149" t="s">
        <v>65</v>
      </c>
      <c r="E19" s="147" t="s">
        <v>66</v>
      </c>
      <c r="F19" s="149">
        <v>783.70343800000001</v>
      </c>
      <c r="G19" s="149">
        <v>252.970911</v>
      </c>
      <c r="H19" s="149">
        <v>124.16341</v>
      </c>
      <c r="I19" s="149">
        <v>390.958505</v>
      </c>
      <c r="J19" s="149">
        <v>0</v>
      </c>
      <c r="K19" s="149">
        <v>96.474942409063559</v>
      </c>
    </row>
    <row r="20" spans="4:11" x14ac:dyDescent="0.25">
      <c r="D20" s="149" t="s">
        <v>81</v>
      </c>
      <c r="E20" s="147" t="s">
        <v>82</v>
      </c>
      <c r="F20" s="149">
        <v>842.00099999999998</v>
      </c>
      <c r="G20" s="149">
        <v>249.88800000000001</v>
      </c>
      <c r="H20" s="149">
        <v>131.65899999999999</v>
      </c>
      <c r="I20" s="149">
        <v>410.20335700000004</v>
      </c>
      <c r="J20" s="149">
        <v>0</v>
      </c>
      <c r="K20" s="149">
        <v>96.438971159795656</v>
      </c>
    </row>
    <row r="21" spans="4:11" x14ac:dyDescent="0.25">
      <c r="D21" s="149" t="s">
        <v>61</v>
      </c>
      <c r="E21" s="147" t="s">
        <v>62</v>
      </c>
      <c r="F21" s="149">
        <v>873.32359200000008</v>
      </c>
      <c r="G21" s="149">
        <v>264.99031099999996</v>
      </c>
      <c r="H21" s="149">
        <v>134.07448499999998</v>
      </c>
      <c r="I21" s="149">
        <v>445.46045000000004</v>
      </c>
      <c r="J21" s="149">
        <v>0</v>
      </c>
      <c r="K21" s="149">
        <v>96.465579004571282</v>
      </c>
    </row>
    <row r="22" spans="4:11" x14ac:dyDescent="0.25">
      <c r="D22" s="149" t="s">
        <v>63</v>
      </c>
      <c r="E22" s="147" t="s">
        <v>64</v>
      </c>
      <c r="F22" s="149">
        <v>874.48095000000001</v>
      </c>
      <c r="G22" s="149">
        <v>225.488</v>
      </c>
      <c r="H22" s="149">
        <v>130.292</v>
      </c>
      <c r="I22" s="149">
        <v>418.60640599999999</v>
      </c>
      <c r="J22" s="149">
        <v>0</v>
      </c>
      <c r="K22" s="149">
        <v>96.150608733380736</v>
      </c>
    </row>
    <row r="23" spans="4:11" x14ac:dyDescent="0.25">
      <c r="D23" s="149" t="s">
        <v>65</v>
      </c>
      <c r="E23" s="147" t="s">
        <v>66</v>
      </c>
      <c r="F23" s="149">
        <v>900.08270299999992</v>
      </c>
      <c r="G23" s="149">
        <v>227.62881899999999</v>
      </c>
      <c r="H23" s="149">
        <v>118.806186</v>
      </c>
      <c r="I23" s="149">
        <v>421.29281200000003</v>
      </c>
      <c r="J23" s="149">
        <v>0</v>
      </c>
      <c r="K23" s="149">
        <v>96.114671647472278</v>
      </c>
    </row>
    <row r="24" spans="4:11" x14ac:dyDescent="0.25">
      <c r="D24" s="149" t="s">
        <v>83</v>
      </c>
      <c r="E24" s="147" t="s">
        <v>84</v>
      </c>
      <c r="F24" s="149">
        <v>618.58378799999991</v>
      </c>
      <c r="G24" s="149">
        <v>217.909685</v>
      </c>
      <c r="H24" s="149">
        <v>107.951294</v>
      </c>
      <c r="I24" s="149">
        <v>379.60063500000001</v>
      </c>
      <c r="J24" s="149">
        <v>456.87409000000002</v>
      </c>
      <c r="K24" s="149">
        <v>95.451289271418688</v>
      </c>
    </row>
    <row r="25" spans="4:11" x14ac:dyDescent="0.25">
      <c r="D25" s="149" t="s">
        <v>61</v>
      </c>
      <c r="E25" s="147" t="s">
        <v>62</v>
      </c>
      <c r="F25" s="149">
        <v>596.87079299999994</v>
      </c>
      <c r="G25" s="149">
        <v>194.57810500000002</v>
      </c>
      <c r="H25" s="149">
        <v>88.746948000000003</v>
      </c>
      <c r="I25" s="149">
        <v>360.65789699999999</v>
      </c>
      <c r="J25" s="149">
        <v>436.11311499999999</v>
      </c>
      <c r="K25" s="149">
        <v>95.929236008789388</v>
      </c>
    </row>
    <row r="26" spans="4:11" x14ac:dyDescent="0.25">
      <c r="D26" s="149" t="s">
        <v>63</v>
      </c>
      <c r="E26" s="147" t="s">
        <v>64</v>
      </c>
      <c r="F26" s="149">
        <v>594.29156599999999</v>
      </c>
      <c r="G26" s="149">
        <v>218.82809599999999</v>
      </c>
      <c r="H26" s="149">
        <v>83.318119999999993</v>
      </c>
      <c r="I26" s="149">
        <v>385.71633000000003</v>
      </c>
      <c r="J26" s="149">
        <v>502.60700000000003</v>
      </c>
      <c r="K26" s="149">
        <v>95.938661341697824</v>
      </c>
    </row>
    <row r="27" spans="4:11" x14ac:dyDescent="0.25">
      <c r="D27" s="149" t="s">
        <v>65</v>
      </c>
      <c r="E27" s="147" t="s">
        <v>66</v>
      </c>
      <c r="F27" s="149">
        <v>710.49431600000003</v>
      </c>
      <c r="G27" s="149">
        <v>203.19029699999999</v>
      </c>
      <c r="H27" s="149">
        <v>98.31410000000001</v>
      </c>
      <c r="I27" s="149">
        <v>414.39079800000002</v>
      </c>
      <c r="J27" s="149">
        <v>486.11131</v>
      </c>
      <c r="K27" s="149">
        <v>95.8182580042929</v>
      </c>
    </row>
    <row r="28" spans="4:11" x14ac:dyDescent="0.25">
      <c r="D28" s="149" t="s">
        <v>85</v>
      </c>
      <c r="E28" s="147" t="s">
        <v>86</v>
      </c>
      <c r="F28" s="149">
        <v>684.00560800000005</v>
      </c>
      <c r="G28" s="149">
        <v>207.46439900000001</v>
      </c>
      <c r="H28" s="149">
        <v>96.429102999999984</v>
      </c>
      <c r="I28" s="149">
        <v>389.68019799999996</v>
      </c>
      <c r="J28" s="149">
        <v>455.614599</v>
      </c>
      <c r="K28" s="149">
        <v>92.764539228855298</v>
      </c>
    </row>
    <row r="29" spans="4:11" x14ac:dyDescent="0.25">
      <c r="D29" s="149" t="s">
        <v>61</v>
      </c>
      <c r="E29" s="147" t="s">
        <v>62</v>
      </c>
      <c r="F29" s="149">
        <v>641.60484199999996</v>
      </c>
      <c r="G29" s="149">
        <v>201.703813</v>
      </c>
      <c r="H29" s="149">
        <v>98.102896000000001</v>
      </c>
      <c r="I29" s="149">
        <v>388.96993799999996</v>
      </c>
      <c r="J29" s="149">
        <v>419.30027000000001</v>
      </c>
      <c r="K29" s="149">
        <v>95.062051509905459</v>
      </c>
    </row>
    <row r="30" spans="4:11" x14ac:dyDescent="0.25">
      <c r="D30" s="149" t="s">
        <v>63</v>
      </c>
      <c r="E30" s="147" t="s">
        <v>64</v>
      </c>
      <c r="F30" s="149">
        <v>629.34488999999996</v>
      </c>
      <c r="G30" s="149">
        <v>205.35322399999998</v>
      </c>
      <c r="H30" s="149">
        <v>95.635471999999993</v>
      </c>
      <c r="I30" s="149">
        <v>373.83936800000004</v>
      </c>
      <c r="J30" s="149">
        <v>407.52889600000003</v>
      </c>
      <c r="K30" s="149">
        <v>95.000197844034588</v>
      </c>
    </row>
    <row r="31" spans="4:11" x14ac:dyDescent="0.25">
      <c r="D31" s="149" t="s">
        <v>65</v>
      </c>
      <c r="E31" s="147" t="s">
        <v>66</v>
      </c>
      <c r="F31" s="149">
        <v>648.86210600000004</v>
      </c>
      <c r="G31" s="149">
        <v>199.93159800000001</v>
      </c>
      <c r="H31" s="149">
        <v>98.075480999999996</v>
      </c>
      <c r="I31" s="149">
        <v>387.95969700000001</v>
      </c>
      <c r="J31" s="149">
        <v>427.09087399999999</v>
      </c>
      <c r="K31" s="149">
        <v>95.183654493286667</v>
      </c>
    </row>
    <row r="32" spans="4:11" x14ac:dyDescent="0.25">
      <c r="D32" s="149" t="s">
        <v>87</v>
      </c>
      <c r="E32" s="147" t="s">
        <v>88</v>
      </c>
      <c r="F32" s="149">
        <v>658.97167000000002</v>
      </c>
      <c r="G32" s="149">
        <v>205.58290599999998</v>
      </c>
      <c r="H32" s="149">
        <v>101.31433</v>
      </c>
      <c r="I32" s="149">
        <v>391.65123299999999</v>
      </c>
      <c r="J32" s="149">
        <v>379.42599999999999</v>
      </c>
      <c r="K32" s="149">
        <v>94.597742043168793</v>
      </c>
    </row>
    <row r="33" spans="4:11" x14ac:dyDescent="0.25">
      <c r="D33" s="149" t="s">
        <v>61</v>
      </c>
      <c r="E33" s="147" t="s">
        <v>62</v>
      </c>
      <c r="F33" s="149">
        <v>649.66659700000002</v>
      </c>
      <c r="G33" s="149">
        <v>192.56585800000002</v>
      </c>
      <c r="H33" s="149">
        <v>103.92963499999999</v>
      </c>
      <c r="I33" s="149">
        <v>364.113922</v>
      </c>
      <c r="J33" s="149">
        <v>350.92099999999999</v>
      </c>
      <c r="K33" s="149">
        <v>94.077056647149831</v>
      </c>
    </row>
    <row r="34" spans="4:11" x14ac:dyDescent="0.25">
      <c r="D34" s="149" t="s">
        <v>63</v>
      </c>
      <c r="E34" s="147" t="s">
        <v>64</v>
      </c>
      <c r="F34" s="149">
        <v>644.41308399999991</v>
      </c>
      <c r="G34" s="149">
        <v>189.59090599999999</v>
      </c>
      <c r="H34" s="149">
        <v>102.954071</v>
      </c>
      <c r="I34" s="149">
        <v>354.70019400000001</v>
      </c>
      <c r="J34" s="149">
        <v>339.678</v>
      </c>
      <c r="K34" s="149">
        <v>92.042594982969973</v>
      </c>
    </row>
    <row r="35" spans="4:11" x14ac:dyDescent="0.25">
      <c r="D35" s="149" t="s">
        <v>65</v>
      </c>
      <c r="E35" s="147" t="s">
        <v>66</v>
      </c>
      <c r="F35" s="149">
        <v>654.70281199999999</v>
      </c>
      <c r="G35" s="149">
        <v>190.65266399999999</v>
      </c>
      <c r="H35" s="149">
        <v>96.208529999999996</v>
      </c>
      <c r="I35" s="149">
        <v>324.49433899999997</v>
      </c>
      <c r="J35" s="149">
        <v>317.95400000000001</v>
      </c>
      <c r="K35" s="149">
        <v>91.001178024278602</v>
      </c>
    </row>
    <row r="36" spans="4:11" x14ac:dyDescent="0.25">
      <c r="D36" s="149" t="s">
        <v>89</v>
      </c>
      <c r="E36" s="147" t="s">
        <v>90</v>
      </c>
      <c r="F36" s="149">
        <v>662.521164</v>
      </c>
      <c r="G36" s="149">
        <v>195.160664</v>
      </c>
      <c r="H36" s="149">
        <v>97.476704999999995</v>
      </c>
      <c r="I36" s="149">
        <v>325.11678699999999</v>
      </c>
      <c r="J36" s="149">
        <v>324.58</v>
      </c>
      <c r="K36" s="149">
        <v>91.139074206390148</v>
      </c>
    </row>
    <row r="37" spans="4:11" x14ac:dyDescent="0.25">
      <c r="D37" s="149" t="s">
        <v>61</v>
      </c>
      <c r="E37" s="147" t="s">
        <v>62</v>
      </c>
      <c r="F37" s="149">
        <v>674.00268200000005</v>
      </c>
      <c r="G37" s="149">
        <v>189.33556400000001</v>
      </c>
      <c r="H37" s="149">
        <v>95.518942999999993</v>
      </c>
      <c r="I37" s="149">
        <v>319.73677900000001</v>
      </c>
      <c r="J37" s="149">
        <v>319.61399999999998</v>
      </c>
      <c r="K37" s="149">
        <v>91.201781381683119</v>
      </c>
    </row>
    <row r="38" spans="4:11" x14ac:dyDescent="0.25">
      <c r="D38" s="149" t="s">
        <v>63</v>
      </c>
      <c r="E38" s="147" t="s">
        <v>64</v>
      </c>
      <c r="F38" s="149">
        <v>645.44667400000003</v>
      </c>
      <c r="G38" s="149">
        <v>188.07605799999999</v>
      </c>
      <c r="H38" s="149">
        <v>94.363824000000008</v>
      </c>
      <c r="I38" s="149">
        <v>318.39390499999996</v>
      </c>
      <c r="J38" s="149">
        <v>314.62900000000002</v>
      </c>
      <c r="K38" s="149">
        <v>88.298292786118239</v>
      </c>
    </row>
    <row r="39" spans="4:11" x14ac:dyDescent="0.25">
      <c r="D39" s="149" t="s">
        <v>65</v>
      </c>
      <c r="E39" s="147" t="s">
        <v>66</v>
      </c>
      <c r="F39" s="149">
        <v>625.95234200000004</v>
      </c>
      <c r="G39" s="149">
        <v>180.45727100000002</v>
      </c>
      <c r="H39" s="149">
        <v>99.032911000000013</v>
      </c>
      <c r="I39" s="149">
        <v>292.52196199999997</v>
      </c>
      <c r="J39" s="149">
        <v>304.39699999999999</v>
      </c>
      <c r="K39" s="149">
        <v>85.936994992961374</v>
      </c>
    </row>
    <row r="40" spans="4:11" x14ac:dyDescent="0.25">
      <c r="D40" s="149" t="s">
        <v>91</v>
      </c>
      <c r="E40" s="147" t="s">
        <v>92</v>
      </c>
      <c r="F40" s="149">
        <v>628.83844899999997</v>
      </c>
      <c r="G40" s="149">
        <v>184.08868100000001</v>
      </c>
      <c r="H40" s="149">
        <v>90.86236199999999</v>
      </c>
      <c r="I40" s="149">
        <v>258.14980700000001</v>
      </c>
      <c r="J40" s="149">
        <v>288.06</v>
      </c>
      <c r="K40" s="149">
        <v>83.589624480225353</v>
      </c>
    </row>
    <row r="41" spans="4:11" x14ac:dyDescent="0.25">
      <c r="D41" s="149" t="s">
        <v>61</v>
      </c>
      <c r="E41" s="147" t="s">
        <v>62</v>
      </c>
      <c r="F41" s="149">
        <v>627.20687199999998</v>
      </c>
      <c r="G41" s="149">
        <v>165.67521299999999</v>
      </c>
      <c r="H41" s="149">
        <v>85.611560000000011</v>
      </c>
      <c r="I41" s="149">
        <v>251.67103700000001</v>
      </c>
      <c r="J41" s="149">
        <v>254.00399999999999</v>
      </c>
      <c r="K41" s="149">
        <v>85.455251544262296</v>
      </c>
    </row>
    <row r="42" spans="4:11" x14ac:dyDescent="0.25">
      <c r="D42" s="149" t="s">
        <v>63</v>
      </c>
      <c r="E42" s="147" t="s">
        <v>64</v>
      </c>
      <c r="F42" s="149">
        <v>614.44075399999997</v>
      </c>
      <c r="G42" s="149">
        <v>157.403119</v>
      </c>
      <c r="H42" s="149">
        <v>80.976715999999996</v>
      </c>
      <c r="I42" s="149">
        <v>239.62630800000002</v>
      </c>
      <c r="J42" s="149">
        <v>249.124</v>
      </c>
      <c r="K42" s="149">
        <v>84.989328894185164</v>
      </c>
    </row>
    <row r="43" spans="4:11" x14ac:dyDescent="0.25">
      <c r="D43" s="149" t="s">
        <v>65</v>
      </c>
      <c r="E43" s="147" t="s">
        <v>66</v>
      </c>
      <c r="F43" s="149">
        <v>509.45383499999997</v>
      </c>
      <c r="G43" s="149">
        <v>144.45353400000002</v>
      </c>
      <c r="H43" s="149">
        <v>83.959270000000004</v>
      </c>
      <c r="I43" s="149">
        <v>189.38085999999998</v>
      </c>
      <c r="J43" s="149">
        <v>232.66399999999999</v>
      </c>
      <c r="K43" s="149">
        <v>85.793629070660671</v>
      </c>
    </row>
    <row r="44" spans="4:11" x14ac:dyDescent="0.25">
      <c r="D44" s="149" t="s">
        <v>93</v>
      </c>
      <c r="E44" s="147" t="s">
        <v>94</v>
      </c>
      <c r="F44" s="149">
        <v>419.42432499999995</v>
      </c>
      <c r="G44" s="149">
        <v>121.21794899999999</v>
      </c>
      <c r="H44" s="149">
        <v>78.568538000000004</v>
      </c>
      <c r="I44" s="149">
        <v>187.46637699999999</v>
      </c>
      <c r="J44" s="149">
        <v>234.601</v>
      </c>
      <c r="K44" s="149">
        <v>85.859444233494841</v>
      </c>
    </row>
    <row r="45" spans="4:11" x14ac:dyDescent="0.25">
      <c r="D45" s="149" t="s">
        <v>61</v>
      </c>
      <c r="E45" s="147" t="s">
        <v>62</v>
      </c>
      <c r="F45" s="149">
        <v>426.93166499999995</v>
      </c>
      <c r="G45" s="149">
        <v>109.568895</v>
      </c>
      <c r="H45" s="149">
        <v>85.516109</v>
      </c>
      <c r="I45" s="149">
        <v>151.70621700000001</v>
      </c>
      <c r="J45" s="149">
        <v>233.744314</v>
      </c>
      <c r="K45" s="149">
        <v>85.741649058152959</v>
      </c>
    </row>
    <row r="46" spans="4:11" x14ac:dyDescent="0.25">
      <c r="D46" s="149" t="s">
        <v>63</v>
      </c>
      <c r="E46" s="147" t="s">
        <v>64</v>
      </c>
      <c r="F46" s="149">
        <v>370.09760799999998</v>
      </c>
      <c r="G46" s="149">
        <v>92.678827999999996</v>
      </c>
      <c r="H46" s="149">
        <v>80.757775999999993</v>
      </c>
      <c r="I46" s="149">
        <v>214.66335400000003</v>
      </c>
      <c r="J46" s="149">
        <v>216.20589699999999</v>
      </c>
      <c r="K46" s="149">
        <v>82.705122221019849</v>
      </c>
    </row>
    <row r="47" spans="4:11" x14ac:dyDescent="0.25">
      <c r="D47" s="149" t="s">
        <v>65</v>
      </c>
      <c r="E47" s="147" t="s">
        <v>66</v>
      </c>
      <c r="F47" s="149">
        <v>375.11878300000001</v>
      </c>
      <c r="G47" s="149">
        <v>87.161059000000009</v>
      </c>
      <c r="H47" s="149">
        <v>97.104943000000006</v>
      </c>
      <c r="I47" s="149">
        <v>211.63502400000002</v>
      </c>
      <c r="J47" s="149">
        <v>173.15238200000002</v>
      </c>
      <c r="K47" s="149">
        <v>83.567402590445496</v>
      </c>
    </row>
    <row r="48" spans="4:11" x14ac:dyDescent="0.25">
      <c r="D48" s="149" t="s">
        <v>95</v>
      </c>
      <c r="E48" s="147" t="s">
        <v>96</v>
      </c>
      <c r="F48" s="149">
        <v>409.93920600000001</v>
      </c>
      <c r="G48" s="149">
        <v>101.18484699999999</v>
      </c>
      <c r="H48" s="149">
        <v>83.573718999999997</v>
      </c>
      <c r="I48" s="149">
        <v>206.614079</v>
      </c>
      <c r="J48" s="149">
        <v>153.03125700000001</v>
      </c>
      <c r="K48" s="149">
        <v>84.110766795625054</v>
      </c>
    </row>
    <row r="49" spans="4:11" x14ac:dyDescent="0.25">
      <c r="D49" s="149" t="s">
        <v>61</v>
      </c>
      <c r="E49" s="147" t="s">
        <v>62</v>
      </c>
      <c r="F49" s="149">
        <v>407.10582899999997</v>
      </c>
      <c r="G49" s="149">
        <v>117.46387799999999</v>
      </c>
      <c r="H49" s="149">
        <v>87.372780000000006</v>
      </c>
      <c r="I49" s="149">
        <v>195.453619</v>
      </c>
      <c r="J49" s="149">
        <v>140.16824600000001</v>
      </c>
      <c r="K49" s="149">
        <v>82.660568366337202</v>
      </c>
    </row>
    <row r="50" spans="4:11" x14ac:dyDescent="0.25">
      <c r="D50" s="149" t="s">
        <v>63</v>
      </c>
      <c r="E50" s="147" t="s">
        <v>64</v>
      </c>
      <c r="F50" s="149">
        <v>391.32703399999997</v>
      </c>
      <c r="G50" s="149">
        <v>117.154516</v>
      </c>
      <c r="H50" s="149">
        <v>82.650243999999986</v>
      </c>
      <c r="I50" s="149">
        <v>198.70227600000001</v>
      </c>
      <c r="J50" s="149">
        <v>142.14151199999998</v>
      </c>
      <c r="K50" s="149">
        <v>82.62741716338229</v>
      </c>
    </row>
    <row r="51" spans="4:11" x14ac:dyDescent="0.25">
      <c r="D51" s="149" t="s">
        <v>65</v>
      </c>
      <c r="E51" s="147" t="s">
        <v>66</v>
      </c>
      <c r="F51" s="149">
        <v>411.78371199999998</v>
      </c>
      <c r="G51" s="149">
        <v>122.233724</v>
      </c>
      <c r="H51" s="149">
        <v>83.784300000000002</v>
      </c>
      <c r="I51" s="149">
        <v>185.54988500000002</v>
      </c>
      <c r="J51" s="149">
        <v>134.15580199999999</v>
      </c>
      <c r="K51" s="149">
        <v>81.82377218361502</v>
      </c>
    </row>
    <row r="52" spans="4:11" x14ac:dyDescent="0.25">
      <c r="D52" s="149" t="s">
        <v>97</v>
      </c>
      <c r="E52" s="147" t="s">
        <v>98</v>
      </c>
      <c r="F52" s="149">
        <v>400.40313900000001</v>
      </c>
      <c r="G52" s="149">
        <v>132.44226399999999</v>
      </c>
      <c r="H52" s="149">
        <v>111.98150699999999</v>
      </c>
      <c r="I52" s="149">
        <v>184.742199</v>
      </c>
      <c r="J52" s="149">
        <v>133.12361500000003</v>
      </c>
      <c r="K52" s="149">
        <v>80.376863739545627</v>
      </c>
    </row>
    <row r="53" spans="4:11" x14ac:dyDescent="0.25">
      <c r="D53" s="149" t="s">
        <v>61</v>
      </c>
      <c r="E53" s="147" t="s">
        <v>62</v>
      </c>
      <c r="F53" s="149">
        <v>457.196055</v>
      </c>
      <c r="G53" s="149">
        <v>140.79281600000002</v>
      </c>
      <c r="H53" s="149">
        <v>122.63443400000001</v>
      </c>
      <c r="I53" s="149">
        <v>185.054394</v>
      </c>
      <c r="J53" s="149">
        <v>138.629603</v>
      </c>
      <c r="K53" s="149">
        <v>82.437148371102737</v>
      </c>
    </row>
    <row r="54" spans="4:11" x14ac:dyDescent="0.25">
      <c r="D54" s="149" t="s">
        <v>63</v>
      </c>
      <c r="E54" s="147" t="s">
        <v>64</v>
      </c>
      <c r="F54" s="149">
        <v>458.62225100000006</v>
      </c>
      <c r="G54" s="149">
        <v>147.537632</v>
      </c>
      <c r="H54" s="149">
        <v>122.509787</v>
      </c>
      <c r="I54" s="149">
        <v>182.362166</v>
      </c>
      <c r="J54" s="149">
        <v>142.97519600000004</v>
      </c>
      <c r="K54" s="149">
        <v>81.352286936165328</v>
      </c>
    </row>
    <row r="55" spans="4:11" x14ac:dyDescent="0.25">
      <c r="D55" s="149" t="s">
        <v>65</v>
      </c>
      <c r="E55" s="147" t="s">
        <v>66</v>
      </c>
      <c r="F55" s="149">
        <v>410.89651799999996</v>
      </c>
      <c r="G55" s="149">
        <v>149.99134000000001</v>
      </c>
      <c r="H55" s="149">
        <v>122.72710400000001</v>
      </c>
      <c r="I55" s="149">
        <v>188.702595</v>
      </c>
      <c r="J55" s="149">
        <v>156.91005100000001</v>
      </c>
      <c r="K55" s="149">
        <v>80.057292244729609</v>
      </c>
    </row>
    <row r="56" spans="4:11" x14ac:dyDescent="0.25">
      <c r="D56" s="149" t="s">
        <v>477</v>
      </c>
      <c r="E56" s="147" t="s">
        <v>220</v>
      </c>
      <c r="F56" s="149">
        <v>424.32106099999999</v>
      </c>
      <c r="G56" s="149">
        <v>151.77067000000002</v>
      </c>
      <c r="H56" s="149">
        <v>126.047826</v>
      </c>
      <c r="I56" s="149">
        <v>171.022965</v>
      </c>
      <c r="J56" s="149">
        <v>154.68117900000001</v>
      </c>
      <c r="K56" s="149">
        <v>81.138708072892115</v>
      </c>
    </row>
    <row r="57" spans="4:11" x14ac:dyDescent="0.25">
      <c r="D57" s="149" t="s">
        <v>61</v>
      </c>
      <c r="E57" s="147" t="s">
        <v>62</v>
      </c>
      <c r="F57" s="149">
        <v>429.27524399999999</v>
      </c>
      <c r="G57" s="149">
        <v>145.29418799999999</v>
      </c>
      <c r="H57" s="149">
        <v>138.60887099999999</v>
      </c>
      <c r="I57" s="149">
        <v>181.804215</v>
      </c>
      <c r="J57" s="149">
        <v>153.50299999999999</v>
      </c>
      <c r="K57" s="149">
        <v>81.473758610369273</v>
      </c>
    </row>
    <row r="58" spans="4:11" x14ac:dyDescent="0.25">
      <c r="D58" s="149" t="s">
        <v>63</v>
      </c>
      <c r="E58" s="147" t="s">
        <v>64</v>
      </c>
      <c r="F58" s="149">
        <v>469.60854899999998</v>
      </c>
      <c r="G58" s="149">
        <v>146.6123741675035</v>
      </c>
      <c r="H58" s="149">
        <v>146.60085000000001</v>
      </c>
      <c r="I58" s="149">
        <v>202.91748007565599</v>
      </c>
      <c r="J58" s="149">
        <v>170.94200000000001</v>
      </c>
      <c r="K58" s="149">
        <v>83.199640932307318</v>
      </c>
    </row>
    <row r="59" spans="4:11" x14ac:dyDescent="0.25">
      <c r="D59" s="149" t="s">
        <v>65</v>
      </c>
      <c r="E59" s="147" t="s">
        <v>66</v>
      </c>
      <c r="F59" s="149">
        <v>569.34960999999998</v>
      </c>
      <c r="G59" s="149">
        <v>176.40073148437</v>
      </c>
      <c r="H59" s="149">
        <v>196.28552400000001</v>
      </c>
      <c r="I59" s="149">
        <v>219.44736705550002</v>
      </c>
      <c r="J59" s="149">
        <v>159.45699999999999</v>
      </c>
      <c r="K59" s="149">
        <v>84.013395322666412</v>
      </c>
    </row>
    <row r="60" spans="4:11" x14ac:dyDescent="0.25">
      <c r="D60" s="149" t="s">
        <v>599</v>
      </c>
      <c r="E60" s="147" t="s">
        <v>600</v>
      </c>
      <c r="F60" s="149">
        <v>627.35690699999998</v>
      </c>
      <c r="G60" s="149">
        <v>180.04066039296998</v>
      </c>
      <c r="H60" s="149">
        <v>180.87020699999999</v>
      </c>
      <c r="I60" s="149">
        <v>262.94875802786999</v>
      </c>
      <c r="J60" s="149">
        <v>170.255</v>
      </c>
      <c r="K60" s="149">
        <v>85.368679691685472</v>
      </c>
    </row>
    <row r="61" spans="4:11" x14ac:dyDescent="0.25">
      <c r="D61" s="149" t="s">
        <v>61</v>
      </c>
      <c r="E61" s="147" t="s">
        <v>62</v>
      </c>
      <c r="F61" s="149">
        <v>621.51587500000005</v>
      </c>
      <c r="G61" s="149">
        <v>185.18299999999999</v>
      </c>
      <c r="H61" s="149">
        <v>192.48801600000002</v>
      </c>
      <c r="I61" s="149">
        <v>261.10761500000001</v>
      </c>
      <c r="J61" s="149">
        <v>161.94399999999999</v>
      </c>
      <c r="K61" s="149">
        <v>84.621158752398458</v>
      </c>
    </row>
    <row r="62" spans="4:11" x14ac:dyDescent="0.25">
      <c r="D62" s="149" t="s">
        <v>63</v>
      </c>
      <c r="E62" s="147" t="s">
        <v>64</v>
      </c>
      <c r="F62" s="149">
        <v>636.99993700000005</v>
      </c>
      <c r="G62" s="149">
        <v>194.10064300000002</v>
      </c>
      <c r="H62" s="149">
        <v>200.72651300000001</v>
      </c>
      <c r="I62" s="149">
        <v>263.13368800000001</v>
      </c>
      <c r="J62" s="149">
        <v>170.32499999999999</v>
      </c>
      <c r="K62" s="149">
        <v>83.872661424536133</v>
      </c>
    </row>
    <row r="63" spans="4:11" x14ac:dyDescent="0.25">
      <c r="D63" s="149" t="s">
        <v>65</v>
      </c>
      <c r="E63" s="147" t="s">
        <v>66</v>
      </c>
      <c r="F63" s="149">
        <v>651.73080099999993</v>
      </c>
      <c r="G63" s="149">
        <v>191.125821</v>
      </c>
      <c r="H63" s="149">
        <v>195.197936</v>
      </c>
      <c r="I63" s="149">
        <v>245.81962100000001</v>
      </c>
      <c r="J63" s="149">
        <v>175.768</v>
      </c>
      <c r="K63" s="149">
        <v>84.023006846803383</v>
      </c>
    </row>
    <row r="64" spans="4:11" x14ac:dyDescent="0.25">
      <c r="D64" s="149" t="s">
        <v>731</v>
      </c>
      <c r="E64" s="147" t="s">
        <v>732</v>
      </c>
      <c r="F64" s="149">
        <v>685.96</v>
      </c>
      <c r="G64" s="149">
        <v>216.19900000000001</v>
      </c>
      <c r="H64" s="149">
        <v>187.2</v>
      </c>
      <c r="I64" s="149">
        <v>289.99</v>
      </c>
      <c r="J64" s="149">
        <v>177.44800000000001</v>
      </c>
      <c r="K64" s="149">
        <v>83.150725496002366</v>
      </c>
    </row>
    <row r="65" spans="4:11" x14ac:dyDescent="0.25">
      <c r="D65" s="149" t="s">
        <v>61</v>
      </c>
      <c r="E65" s="147" t="s">
        <v>62</v>
      </c>
      <c r="F65" s="149">
        <v>794.12099999999998</v>
      </c>
      <c r="G65" s="149">
        <v>222.04499999999999</v>
      </c>
      <c r="H65" s="149">
        <v>209.90700000000001</v>
      </c>
      <c r="I65" s="149">
        <v>263.60199999999998</v>
      </c>
      <c r="J65" s="149">
        <v>184.87299999999999</v>
      </c>
      <c r="K65" s="149">
        <v>79.005200209250489</v>
      </c>
    </row>
    <row r="66" spans="4:11" x14ac:dyDescent="0.25">
      <c r="D66" s="149" t="s">
        <v>63</v>
      </c>
      <c r="E66" s="147" t="s">
        <v>64</v>
      </c>
      <c r="F66" s="149">
        <v>808.803</v>
      </c>
      <c r="G66" s="149">
        <v>254.64400000000001</v>
      </c>
      <c r="H66" s="149">
        <v>218.99</v>
      </c>
      <c r="I66" s="149">
        <v>284.44600000000003</v>
      </c>
      <c r="J66" s="149">
        <v>182.768</v>
      </c>
      <c r="K66" s="149">
        <v>78.183706350580778</v>
      </c>
    </row>
    <row r="67" spans="4:11" x14ac:dyDescent="0.25">
      <c r="D67" s="149" t="s">
        <v>65</v>
      </c>
      <c r="E67" s="147" t="s">
        <v>66</v>
      </c>
      <c r="F67" s="149">
        <v>870.04499999999996</v>
      </c>
      <c r="G67" s="149">
        <v>265.76573321299998</v>
      </c>
      <c r="H67" s="149">
        <v>218.66</v>
      </c>
      <c r="I67" s="149">
        <v>263.87265393500002</v>
      </c>
      <c r="J67" s="149">
        <v>186.70099999999999</v>
      </c>
      <c r="K67" s="149">
        <v>77.572445278665199</v>
      </c>
    </row>
    <row r="69" spans="4:11" x14ac:dyDescent="0.25">
      <c r="F69" s="149"/>
      <c r="G69" s="149"/>
      <c r="H69" s="149"/>
      <c r="I69" s="149"/>
      <c r="J69" s="149"/>
    </row>
    <row r="70" spans="4:11" x14ac:dyDescent="0.25">
      <c r="F70" s="149"/>
    </row>
  </sheetData>
  <hyperlinks>
    <hyperlink ref="C1" location="Jegyzék_index!A1" display="Vissza a jegyzékre / Return to the Index" xr:uid="{A117A7E7-1FE0-4ED3-80BE-7F6B0FFA3ACD}"/>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24F7-5824-412C-B866-8E6FF5D6EE7D}">
  <dimension ref="A1:AX55"/>
  <sheetViews>
    <sheetView showGridLines="0" zoomScale="75" zoomScaleNormal="75" workbookViewId="0"/>
  </sheetViews>
  <sheetFormatPr defaultColWidth="9.140625" defaultRowHeight="15.75" x14ac:dyDescent="0.25"/>
  <cols>
    <col min="1" max="1" width="15.140625" style="165" bestFit="1" customWidth="1"/>
    <col min="2" max="2" width="134" style="165" bestFit="1" customWidth="1"/>
    <col min="3" max="3" width="11.42578125" style="165" customWidth="1"/>
    <col min="4" max="4" width="37.42578125" style="165" bestFit="1" customWidth="1"/>
    <col min="5" max="5" width="18.85546875" style="165" customWidth="1"/>
    <col min="6" max="37" width="11.85546875" style="165" bestFit="1" customWidth="1"/>
    <col min="38" max="16384" width="9.140625" style="165"/>
  </cols>
  <sheetData>
    <row r="1" spans="1:49" x14ac:dyDescent="0.25">
      <c r="A1" s="163" t="s">
        <v>2</v>
      </c>
      <c r="B1" s="164" t="s">
        <v>434</v>
      </c>
      <c r="C1" s="179" t="s">
        <v>476</v>
      </c>
    </row>
    <row r="2" spans="1:49" x14ac:dyDescent="0.25">
      <c r="A2" s="160" t="s">
        <v>3</v>
      </c>
      <c r="B2" s="166" t="s">
        <v>1722</v>
      </c>
    </row>
    <row r="3" spans="1:49" x14ac:dyDescent="0.25">
      <c r="A3" s="160" t="s">
        <v>4</v>
      </c>
      <c r="B3" s="112" t="s">
        <v>267</v>
      </c>
    </row>
    <row r="4" spans="1:49" x14ac:dyDescent="0.25">
      <c r="A4" s="160" t="s">
        <v>5</v>
      </c>
      <c r="B4" s="112" t="s">
        <v>423</v>
      </c>
    </row>
    <row r="5" spans="1:49" x14ac:dyDescent="0.25">
      <c r="A5" s="162" t="s">
        <v>6</v>
      </c>
      <c r="B5" s="112"/>
    </row>
    <row r="6" spans="1:49" x14ac:dyDescent="0.25">
      <c r="A6" s="162" t="s">
        <v>7</v>
      </c>
      <c r="B6" s="112"/>
    </row>
    <row r="8" spans="1:49" s="167" customFormat="1" x14ac:dyDescent="0.25">
      <c r="C8" s="165"/>
      <c r="D8" s="165"/>
      <c r="E8" s="165"/>
    </row>
    <row r="9" spans="1:49" s="167" customFormat="1" x14ac:dyDescent="0.25">
      <c r="C9" s="165"/>
      <c r="D9" s="165"/>
      <c r="E9" s="165"/>
    </row>
    <row r="10" spans="1:49" x14ac:dyDescent="0.25">
      <c r="F10" s="165" t="s">
        <v>83</v>
      </c>
      <c r="G10" s="165" t="s">
        <v>61</v>
      </c>
      <c r="H10" s="165" t="s">
        <v>63</v>
      </c>
      <c r="I10" s="165" t="s">
        <v>65</v>
      </c>
      <c r="J10" s="165" t="s">
        <v>85</v>
      </c>
      <c r="K10" s="165" t="s">
        <v>61</v>
      </c>
      <c r="L10" s="165" t="s">
        <v>63</v>
      </c>
      <c r="M10" s="165" t="s">
        <v>65</v>
      </c>
      <c r="N10" s="165" t="s">
        <v>87</v>
      </c>
      <c r="O10" s="165" t="s">
        <v>61</v>
      </c>
      <c r="P10" s="165" t="s">
        <v>63</v>
      </c>
      <c r="Q10" s="165" t="s">
        <v>65</v>
      </c>
      <c r="R10" s="165" t="s">
        <v>89</v>
      </c>
      <c r="S10" s="165" t="s">
        <v>61</v>
      </c>
      <c r="T10" s="165" t="s">
        <v>63</v>
      </c>
      <c r="U10" s="165" t="s">
        <v>65</v>
      </c>
      <c r="V10" s="165" t="s">
        <v>91</v>
      </c>
      <c r="W10" s="165" t="s">
        <v>61</v>
      </c>
      <c r="X10" s="165" t="s">
        <v>63</v>
      </c>
      <c r="Y10" s="165" t="s">
        <v>65</v>
      </c>
      <c r="Z10" s="165" t="s">
        <v>93</v>
      </c>
      <c r="AA10" s="165" t="s">
        <v>61</v>
      </c>
      <c r="AB10" s="165" t="s">
        <v>63</v>
      </c>
      <c r="AC10" s="165" t="s">
        <v>65</v>
      </c>
      <c r="AD10" s="165" t="s">
        <v>95</v>
      </c>
      <c r="AE10" s="165" t="s">
        <v>61</v>
      </c>
      <c r="AF10" s="165" t="s">
        <v>63</v>
      </c>
      <c r="AG10" s="165" t="s">
        <v>65</v>
      </c>
      <c r="AH10" s="165" t="s">
        <v>97</v>
      </c>
      <c r="AI10" s="165" t="s">
        <v>61</v>
      </c>
      <c r="AJ10" s="165" t="s">
        <v>63</v>
      </c>
      <c r="AK10" s="165" t="s">
        <v>65</v>
      </c>
      <c r="AL10" s="165" t="s">
        <v>477</v>
      </c>
      <c r="AM10" s="165" t="s">
        <v>61</v>
      </c>
      <c r="AN10" s="165" t="s">
        <v>63</v>
      </c>
      <c r="AO10" s="165" t="s">
        <v>65</v>
      </c>
      <c r="AP10" s="165" t="s">
        <v>599</v>
      </c>
      <c r="AQ10" s="165" t="s">
        <v>61</v>
      </c>
      <c r="AR10" s="165" t="s">
        <v>63</v>
      </c>
      <c r="AS10" s="165" t="s">
        <v>65</v>
      </c>
      <c r="AT10" s="165" t="s">
        <v>731</v>
      </c>
      <c r="AU10" s="165" t="s">
        <v>61</v>
      </c>
      <c r="AV10" s="165" t="s">
        <v>63</v>
      </c>
      <c r="AW10" s="165" t="s">
        <v>65</v>
      </c>
    </row>
    <row r="11" spans="1:49" x14ac:dyDescent="0.25">
      <c r="F11" s="165" t="s">
        <v>84</v>
      </c>
      <c r="G11" s="165" t="s">
        <v>62</v>
      </c>
      <c r="H11" s="165" t="s">
        <v>64</v>
      </c>
      <c r="I11" s="165" t="s">
        <v>66</v>
      </c>
      <c r="J11" s="165" t="s">
        <v>86</v>
      </c>
      <c r="K11" s="165" t="s">
        <v>62</v>
      </c>
      <c r="L11" s="165" t="s">
        <v>64</v>
      </c>
      <c r="M11" s="165" t="s">
        <v>66</v>
      </c>
      <c r="N11" s="165" t="s">
        <v>88</v>
      </c>
      <c r="O11" s="165" t="s">
        <v>62</v>
      </c>
      <c r="P11" s="165" t="s">
        <v>64</v>
      </c>
      <c r="Q11" s="165" t="s">
        <v>66</v>
      </c>
      <c r="R11" s="165" t="s">
        <v>90</v>
      </c>
      <c r="S11" s="165" t="s">
        <v>62</v>
      </c>
      <c r="T11" s="165" t="s">
        <v>64</v>
      </c>
      <c r="U11" s="165" t="s">
        <v>66</v>
      </c>
      <c r="V11" s="165" t="s">
        <v>92</v>
      </c>
      <c r="W11" s="165" t="s">
        <v>62</v>
      </c>
      <c r="X11" s="165" t="s">
        <v>64</v>
      </c>
      <c r="Y11" s="165" t="s">
        <v>66</v>
      </c>
      <c r="Z11" s="165" t="s">
        <v>94</v>
      </c>
      <c r="AA11" s="165" t="s">
        <v>62</v>
      </c>
      <c r="AB11" s="165" t="s">
        <v>64</v>
      </c>
      <c r="AC11" s="165" t="s">
        <v>66</v>
      </c>
      <c r="AD11" s="165" t="s">
        <v>96</v>
      </c>
      <c r="AE11" s="165" t="s">
        <v>62</v>
      </c>
      <c r="AF11" s="165" t="s">
        <v>64</v>
      </c>
      <c r="AG11" s="165" t="s">
        <v>66</v>
      </c>
      <c r="AH11" s="165" t="s">
        <v>98</v>
      </c>
      <c r="AI11" s="165" t="s">
        <v>62</v>
      </c>
      <c r="AJ11" s="165" t="s">
        <v>64</v>
      </c>
      <c r="AK11" s="165" t="s">
        <v>66</v>
      </c>
      <c r="AL11" s="165" t="s">
        <v>220</v>
      </c>
      <c r="AM11" s="165" t="s">
        <v>62</v>
      </c>
      <c r="AN11" s="165" t="s">
        <v>64</v>
      </c>
      <c r="AO11" s="165" t="s">
        <v>66</v>
      </c>
      <c r="AP11" s="165" t="s">
        <v>600</v>
      </c>
      <c r="AQ11" s="165" t="s">
        <v>62</v>
      </c>
      <c r="AR11" s="165" t="s">
        <v>64</v>
      </c>
      <c r="AS11" s="165" t="s">
        <v>66</v>
      </c>
      <c r="AT11" s="165" t="s">
        <v>732</v>
      </c>
      <c r="AU11" s="165" t="s">
        <v>62</v>
      </c>
      <c r="AV11" s="165" t="s">
        <v>64</v>
      </c>
      <c r="AW11" s="165" t="s">
        <v>66</v>
      </c>
    </row>
    <row r="12" spans="1:49" x14ac:dyDescent="0.25">
      <c r="C12" s="167"/>
      <c r="D12" s="168" t="s">
        <v>380</v>
      </c>
      <c r="E12" s="168" t="s">
        <v>327</v>
      </c>
      <c r="F12" s="169">
        <v>7.1863000000000001</v>
      </c>
      <c r="G12" s="169">
        <v>24.100999999999999</v>
      </c>
      <c r="H12" s="169">
        <v>21.024000000000001</v>
      </c>
      <c r="I12" s="169">
        <v>45.818400000000004</v>
      </c>
      <c r="J12" s="169">
        <v>6.8940000000000001</v>
      </c>
      <c r="K12" s="169">
        <v>44.192938000000005</v>
      </c>
      <c r="L12" s="169">
        <v>3.2921269999999998</v>
      </c>
      <c r="M12" s="169">
        <v>17.994005000000001</v>
      </c>
      <c r="N12" s="169">
        <v>3.7696709999999998</v>
      </c>
      <c r="O12" s="169">
        <v>18.109241000000001</v>
      </c>
      <c r="P12" s="169">
        <v>25.260337</v>
      </c>
      <c r="Q12" s="169">
        <v>2.1436550000000003</v>
      </c>
      <c r="R12" s="169">
        <v>7.595491</v>
      </c>
      <c r="S12" s="169">
        <v>29.015999999999998</v>
      </c>
      <c r="T12" s="169">
        <v>0.73099999999999998</v>
      </c>
      <c r="U12" s="169">
        <v>17.358000000000001</v>
      </c>
      <c r="V12" s="169">
        <v>22.570599999999999</v>
      </c>
      <c r="W12" s="169">
        <v>21.611000000000001</v>
      </c>
      <c r="X12" s="169">
        <v>1.9990940000000001</v>
      </c>
      <c r="Y12" s="169">
        <v>21.341999999999999</v>
      </c>
      <c r="Z12" s="169">
        <v>13.205</v>
      </c>
      <c r="AA12" s="169">
        <v>11.407</v>
      </c>
      <c r="AB12" s="169">
        <v>18.820736</v>
      </c>
      <c r="AC12" s="169">
        <v>12.282999999999999</v>
      </c>
      <c r="AD12" s="169">
        <v>10.263038</v>
      </c>
      <c r="AE12" s="169">
        <v>11.59</v>
      </c>
      <c r="AF12" s="169">
        <v>13.355117</v>
      </c>
      <c r="AG12" s="169">
        <v>15.529502000000001</v>
      </c>
      <c r="AH12" s="169">
        <v>16.568999999999999</v>
      </c>
      <c r="AI12" s="169">
        <v>28.908883999999997</v>
      </c>
      <c r="AJ12" s="169">
        <v>16.349</v>
      </c>
      <c r="AK12" s="169">
        <v>40.693829999999998</v>
      </c>
      <c r="AL12" s="169">
        <v>1.859361</v>
      </c>
      <c r="AM12" s="169">
        <v>3.2197020000000003</v>
      </c>
      <c r="AN12" s="169">
        <v>14.296138999999998</v>
      </c>
      <c r="AO12" s="169">
        <v>23.277642</v>
      </c>
      <c r="AP12" s="169">
        <v>3.3970279999999997</v>
      </c>
      <c r="AQ12" s="169">
        <v>2.068794676</v>
      </c>
      <c r="AR12" s="169">
        <v>6.9027956759999993</v>
      </c>
      <c r="AS12" s="169">
        <v>21.786933676</v>
      </c>
      <c r="AT12" s="169">
        <v>18.878052772</v>
      </c>
      <c r="AU12" s="169">
        <v>10.355</v>
      </c>
      <c r="AV12" s="169">
        <v>12.31</v>
      </c>
      <c r="AW12" s="169">
        <v>18.542000000000002</v>
      </c>
    </row>
    <row r="13" spans="1:49" x14ac:dyDescent="0.25">
      <c r="C13" s="167"/>
      <c r="D13" s="168" t="s">
        <v>381</v>
      </c>
      <c r="E13" s="168" t="s">
        <v>330</v>
      </c>
      <c r="F13" s="169">
        <v>3.3690010000000004</v>
      </c>
      <c r="G13" s="169">
        <v>0.93281899999999995</v>
      </c>
      <c r="H13" s="169">
        <v>2.0710000000000002</v>
      </c>
      <c r="I13" s="169">
        <v>2.266</v>
      </c>
      <c r="J13" s="169">
        <v>0.437</v>
      </c>
      <c r="K13" s="169">
        <v>2.9980000000000002</v>
      </c>
      <c r="L13" s="169">
        <v>0.33</v>
      </c>
      <c r="M13" s="169">
        <v>3.089</v>
      </c>
      <c r="N13" s="169">
        <v>5.8999999999999997E-2</v>
      </c>
      <c r="O13" s="169">
        <v>0.874</v>
      </c>
      <c r="P13" s="169">
        <v>4.4020000000000001</v>
      </c>
      <c r="Q13" s="169">
        <v>0.84399999999999997</v>
      </c>
      <c r="R13" s="169">
        <v>0.109016</v>
      </c>
      <c r="S13" s="169">
        <v>0.13200000000000001</v>
      </c>
      <c r="T13" s="169">
        <v>0.13136500000000001</v>
      </c>
      <c r="U13" s="169">
        <v>0.65576099999999993</v>
      </c>
      <c r="V13" s="169">
        <v>3.0762879999999999</v>
      </c>
      <c r="W13" s="169">
        <v>0.67428500000000002</v>
      </c>
      <c r="X13" s="169">
        <v>3.7959999999999998</v>
      </c>
      <c r="Y13" s="169">
        <v>2.8759999999999999</v>
      </c>
      <c r="Z13" s="169">
        <v>0.13600000000000001</v>
      </c>
      <c r="AA13" s="169">
        <v>1.1893860000000001</v>
      </c>
      <c r="AB13" s="169">
        <v>16.798999999999999</v>
      </c>
      <c r="AC13" s="169">
        <v>4.42347</v>
      </c>
      <c r="AD13" s="169">
        <v>3.4706452410000002</v>
      </c>
      <c r="AE13" s="169">
        <v>10.946</v>
      </c>
      <c r="AF13" s="169">
        <v>9.2439999999999998</v>
      </c>
      <c r="AG13" s="169">
        <v>4.8455940000000002</v>
      </c>
      <c r="AH13" s="169">
        <v>6.8319999999999999</v>
      </c>
      <c r="AI13" s="169">
        <v>9.8130000000000006</v>
      </c>
      <c r="AJ13" s="169">
        <v>4.2990000000000004</v>
      </c>
      <c r="AK13" s="169">
        <v>7.2329999999999997</v>
      </c>
      <c r="AL13" s="169">
        <v>5.6231459999999993</v>
      </c>
      <c r="AM13" s="169">
        <v>11.120559624053099</v>
      </c>
      <c r="AN13" s="169">
        <v>13.06758</v>
      </c>
      <c r="AO13" s="169">
        <v>5.4020000000000001</v>
      </c>
      <c r="AP13" s="169">
        <v>4.5045384769999997</v>
      </c>
      <c r="AQ13" s="169">
        <v>3.3454107840000002</v>
      </c>
      <c r="AR13" s="169">
        <v>4.209108938</v>
      </c>
      <c r="AS13" s="169">
        <v>5.1007044100000005</v>
      </c>
      <c r="AT13" s="169">
        <v>8.6937276360000002</v>
      </c>
      <c r="AU13" s="169">
        <v>13.975253386</v>
      </c>
      <c r="AV13" s="169">
        <v>8.4749999999999996</v>
      </c>
      <c r="AW13" s="169">
        <v>19.684224428</v>
      </c>
    </row>
    <row r="14" spans="1:49" x14ac:dyDescent="0.25">
      <c r="D14" s="168" t="s">
        <v>382</v>
      </c>
      <c r="E14" s="168" t="s">
        <v>335</v>
      </c>
      <c r="F14" s="169">
        <v>0.61461699999999997</v>
      </c>
      <c r="G14" s="169">
        <v>1.4955699999999998</v>
      </c>
      <c r="H14" s="169">
        <v>2.2807140000000001</v>
      </c>
      <c r="I14" s="169">
        <v>0.173959</v>
      </c>
      <c r="J14" s="169">
        <v>1.874914</v>
      </c>
      <c r="K14" s="169">
        <v>1.4013610000000001</v>
      </c>
      <c r="L14" s="169">
        <v>0.61779200000000001</v>
      </c>
      <c r="M14" s="169">
        <v>4.2119070000000001</v>
      </c>
      <c r="N14" s="169">
        <v>3.972715</v>
      </c>
      <c r="O14" s="169">
        <v>4.7089999999999996</v>
      </c>
      <c r="P14" s="169">
        <v>1.7087249999999998</v>
      </c>
      <c r="Q14" s="169">
        <v>9.9953310000000002</v>
      </c>
      <c r="R14" s="169">
        <v>1.7167670000000002</v>
      </c>
      <c r="S14" s="169">
        <v>0.82997699999999996</v>
      </c>
      <c r="T14" s="169">
        <v>8.6615999999999999E-2</v>
      </c>
      <c r="U14" s="169">
        <v>6.1547340000000004</v>
      </c>
      <c r="V14" s="169">
        <v>1.407</v>
      </c>
      <c r="W14" s="169">
        <v>2.7429999999999999</v>
      </c>
      <c r="X14" s="169">
        <v>2.697959</v>
      </c>
      <c r="Y14" s="169">
        <v>7.4885669999999998</v>
      </c>
      <c r="Z14" s="169">
        <v>3.7926840000000004</v>
      </c>
      <c r="AA14" s="169">
        <v>14.770899999999999</v>
      </c>
      <c r="AB14" s="169">
        <v>2.2589999999999999</v>
      </c>
      <c r="AC14" s="169">
        <v>9.2889999999999997</v>
      </c>
      <c r="AD14" s="169">
        <v>5.3279499999999995</v>
      </c>
      <c r="AE14" s="169">
        <v>4.3760000000000003</v>
      </c>
      <c r="AF14" s="169">
        <v>5.57294</v>
      </c>
      <c r="AG14" s="169">
        <v>2.8803899999999998</v>
      </c>
      <c r="AH14" s="169">
        <v>6.3279830000000006</v>
      </c>
      <c r="AI14" s="169">
        <v>9.4115629999999992</v>
      </c>
      <c r="AJ14" s="169">
        <v>17.697714999999999</v>
      </c>
      <c r="AK14" s="169">
        <v>0.88382899999999998</v>
      </c>
      <c r="AL14" s="169">
        <v>1.3524990000000001</v>
      </c>
      <c r="AM14" s="169">
        <v>8.9760000000000009</v>
      </c>
      <c r="AN14" s="169">
        <v>4.0743109999999998</v>
      </c>
      <c r="AO14" s="169">
        <v>4.649921</v>
      </c>
      <c r="AP14" s="169">
        <v>2.4704350000000002</v>
      </c>
      <c r="AQ14" s="169">
        <v>27.354831971999999</v>
      </c>
      <c r="AR14" s="169">
        <v>8.3119999999999994</v>
      </c>
      <c r="AS14" s="169">
        <v>6.6272024829999996</v>
      </c>
      <c r="AT14" s="169">
        <v>6.87</v>
      </c>
      <c r="AU14" s="169">
        <v>7.8730000000000002</v>
      </c>
      <c r="AV14" s="169">
        <v>6.593</v>
      </c>
      <c r="AW14" s="169">
        <v>36.023000000000003</v>
      </c>
    </row>
    <row r="15" spans="1:49" s="167" customFormat="1" x14ac:dyDescent="0.25">
      <c r="C15" s="165"/>
      <c r="D15" s="168" t="s">
        <v>383</v>
      </c>
      <c r="E15" s="168" t="s">
        <v>338</v>
      </c>
      <c r="F15" s="169">
        <v>1.5979129999999999</v>
      </c>
      <c r="G15" s="169">
        <v>5.2758720000000006</v>
      </c>
      <c r="H15" s="169">
        <v>1.2141740000000001</v>
      </c>
      <c r="I15" s="169">
        <v>11.830116</v>
      </c>
      <c r="J15" s="169">
        <v>1.9889459999999999</v>
      </c>
      <c r="K15" s="169">
        <v>0.71213300000000002</v>
      </c>
      <c r="L15" s="169">
        <v>2.1847399999999997</v>
      </c>
      <c r="M15" s="169">
        <v>4.7902290000000001</v>
      </c>
      <c r="N15" s="169">
        <v>1.675854</v>
      </c>
      <c r="O15" s="169">
        <v>1.1914169999999999</v>
      </c>
      <c r="P15" s="169">
        <v>2.5465940000000002</v>
      </c>
      <c r="Q15" s="169">
        <v>1.3600640000000002</v>
      </c>
      <c r="R15" s="169">
        <v>1.0361130000000001</v>
      </c>
      <c r="S15" s="169">
        <v>0.66300000000000003</v>
      </c>
      <c r="T15" s="169">
        <v>1.996189</v>
      </c>
      <c r="U15" s="169">
        <v>1.2252550000000002</v>
      </c>
      <c r="V15" s="169">
        <v>1.6199839999999999</v>
      </c>
      <c r="W15" s="169">
        <v>1.498734</v>
      </c>
      <c r="X15" s="169">
        <v>1.881613</v>
      </c>
      <c r="Y15" s="169">
        <v>0.29478599999999999</v>
      </c>
      <c r="Z15" s="169">
        <v>0.471026</v>
      </c>
      <c r="AA15" s="169">
        <v>1.2415769999999999</v>
      </c>
      <c r="AB15" s="169">
        <v>4.3249449999999996</v>
      </c>
      <c r="AC15" s="169">
        <v>2.3849130000000001</v>
      </c>
      <c r="AD15" s="169">
        <v>1.6088030000000002</v>
      </c>
      <c r="AE15" s="169">
        <v>6.1046839999999998</v>
      </c>
      <c r="AF15" s="169">
        <v>2.4650889999999999</v>
      </c>
      <c r="AG15" s="169">
        <v>3.8773490000000002</v>
      </c>
      <c r="AH15" s="169">
        <v>2.9371782259999999</v>
      </c>
      <c r="AI15" s="169">
        <v>2.3860000000000001</v>
      </c>
      <c r="AJ15" s="169">
        <v>0.99457399999999996</v>
      </c>
      <c r="AK15" s="169">
        <v>1.8417999999999999</v>
      </c>
      <c r="AL15" s="169">
        <v>1.49654</v>
      </c>
      <c r="AM15" s="169">
        <v>1.523695</v>
      </c>
      <c r="AN15" s="169">
        <v>6.8226919368263994</v>
      </c>
      <c r="AO15" s="169">
        <v>5.7941385906699994</v>
      </c>
      <c r="AP15" s="169">
        <v>1.995313227</v>
      </c>
      <c r="AQ15" s="169">
        <v>7.449412208</v>
      </c>
      <c r="AR15" s="169">
        <v>2.2014415239999998</v>
      </c>
      <c r="AS15" s="169">
        <v>4.8907212219999998</v>
      </c>
      <c r="AT15" s="169">
        <v>5.1180000000000003</v>
      </c>
      <c r="AU15" s="169">
        <v>5.8879999999999999</v>
      </c>
      <c r="AV15" s="169">
        <v>8.6989999999999998</v>
      </c>
      <c r="AW15" s="169">
        <v>6.0695264030000002</v>
      </c>
    </row>
    <row r="16" spans="1:49" x14ac:dyDescent="0.25">
      <c r="D16" s="168" t="s">
        <v>384</v>
      </c>
      <c r="E16" s="168" t="s">
        <v>343</v>
      </c>
      <c r="F16" s="169">
        <v>0.25588100000000003</v>
      </c>
      <c r="G16" s="169">
        <v>6.8299000000000012E-2</v>
      </c>
      <c r="H16" s="169">
        <v>0.64100000000000001</v>
      </c>
      <c r="I16" s="169">
        <v>0.38475999999999999</v>
      </c>
      <c r="J16" s="169">
        <v>10.331</v>
      </c>
      <c r="K16" s="169">
        <v>8.5470000000000006</v>
      </c>
      <c r="L16" s="169">
        <v>0.3</v>
      </c>
      <c r="M16" s="169">
        <v>12.109</v>
      </c>
      <c r="N16" s="169">
        <v>14.952999999999999</v>
      </c>
      <c r="O16" s="169">
        <v>8.3960000000000008</v>
      </c>
      <c r="P16" s="169">
        <v>11.820056000000001</v>
      </c>
      <c r="Q16" s="169">
        <v>11.138999999999999</v>
      </c>
      <c r="R16" s="169">
        <v>10.365120000000001</v>
      </c>
      <c r="S16" s="169">
        <v>9.6470000000000002</v>
      </c>
      <c r="T16" s="169">
        <v>0.76300000000000001</v>
      </c>
      <c r="U16" s="169">
        <v>9.4009999999999998</v>
      </c>
      <c r="V16" s="169">
        <v>3.573</v>
      </c>
      <c r="W16" s="169">
        <v>8.7999999999999995E-2</v>
      </c>
      <c r="X16" s="169">
        <v>18.25</v>
      </c>
      <c r="Y16" s="169">
        <v>11.052</v>
      </c>
      <c r="Z16" s="169">
        <v>11.079000000000001</v>
      </c>
      <c r="AA16" s="169">
        <v>8.1709999999999994</v>
      </c>
      <c r="AB16" s="169">
        <v>36.889000000000003</v>
      </c>
      <c r="AC16" s="169">
        <v>35.2361</v>
      </c>
      <c r="AD16" s="169">
        <v>37.898000000000003</v>
      </c>
      <c r="AE16" s="169">
        <v>16.466000000000001</v>
      </c>
      <c r="AF16" s="169">
        <v>15.856375</v>
      </c>
      <c r="AG16" s="169">
        <v>44.569900000000004</v>
      </c>
      <c r="AH16" s="169">
        <v>20.088000000000001</v>
      </c>
      <c r="AI16" s="169">
        <v>48.863191</v>
      </c>
      <c r="AJ16" s="169">
        <v>39.566714999999995</v>
      </c>
      <c r="AK16" s="169">
        <v>21.071000000000002</v>
      </c>
      <c r="AL16" s="169">
        <v>17.826893999999999</v>
      </c>
      <c r="AM16" s="169">
        <v>49.872010000000003</v>
      </c>
      <c r="AN16" s="169">
        <v>26.103379</v>
      </c>
      <c r="AO16" s="169">
        <v>94.886718999999999</v>
      </c>
      <c r="AP16" s="169">
        <v>28.233000000000001</v>
      </c>
      <c r="AQ16" s="169">
        <v>36.54</v>
      </c>
      <c r="AR16" s="169">
        <v>24.604491999999997</v>
      </c>
      <c r="AS16" s="169">
        <v>24.474</v>
      </c>
      <c r="AT16" s="169">
        <v>17.13</v>
      </c>
      <c r="AU16" s="169">
        <v>57.155000000000001</v>
      </c>
      <c r="AV16" s="169">
        <v>6.6349999999999998</v>
      </c>
      <c r="AW16" s="169">
        <v>46.093000000000004</v>
      </c>
    </row>
    <row r="17" spans="3:50" x14ac:dyDescent="0.25">
      <c r="D17" s="168" t="s">
        <v>385</v>
      </c>
      <c r="E17" s="168" t="s">
        <v>346</v>
      </c>
      <c r="F17" s="169">
        <v>0.249</v>
      </c>
      <c r="G17" s="169">
        <v>0</v>
      </c>
      <c r="H17" s="169">
        <v>0</v>
      </c>
      <c r="I17" s="169">
        <v>0</v>
      </c>
      <c r="J17" s="169">
        <v>0.39800000000000002</v>
      </c>
      <c r="K17" s="169">
        <v>0.17748</v>
      </c>
      <c r="L17" s="169">
        <v>0</v>
      </c>
      <c r="M17" s="169">
        <v>0</v>
      </c>
      <c r="N17" s="169">
        <v>6.6000000000000003E-2</v>
      </c>
      <c r="O17" s="169">
        <v>0</v>
      </c>
      <c r="P17" s="169">
        <v>4.2220000000000004</v>
      </c>
      <c r="Q17" s="169">
        <v>1E-3</v>
      </c>
      <c r="R17" s="169">
        <v>0</v>
      </c>
      <c r="S17" s="169">
        <v>0</v>
      </c>
      <c r="T17" s="169">
        <v>1.9119999999999999</v>
      </c>
      <c r="U17" s="169">
        <v>1.3660000000000001</v>
      </c>
      <c r="V17" s="169">
        <v>0</v>
      </c>
      <c r="W17" s="169">
        <v>0</v>
      </c>
      <c r="X17" s="169">
        <v>2.9430000000000001</v>
      </c>
      <c r="Y17" s="169">
        <v>0</v>
      </c>
      <c r="Z17" s="169">
        <v>0</v>
      </c>
      <c r="AA17" s="169">
        <v>0</v>
      </c>
      <c r="AB17" s="169">
        <v>2.016</v>
      </c>
      <c r="AC17" s="169">
        <v>0.622</v>
      </c>
      <c r="AD17" s="169">
        <v>0.88479999999999992</v>
      </c>
      <c r="AE17" s="169">
        <v>4.9130000000000003</v>
      </c>
      <c r="AF17" s="169">
        <v>1.2270000000000001</v>
      </c>
      <c r="AG17" s="169">
        <v>3.68</v>
      </c>
      <c r="AH17" s="169">
        <v>0.35199999999999998</v>
      </c>
      <c r="AI17" s="169">
        <v>10.994999999999999</v>
      </c>
      <c r="AJ17" s="169">
        <v>7.5888800000000005</v>
      </c>
      <c r="AK17" s="169">
        <v>2.8879999999999999</v>
      </c>
      <c r="AL17" s="169">
        <v>7.7281000000000002E-2</v>
      </c>
      <c r="AM17" s="169">
        <v>10.175008999999999</v>
      </c>
      <c r="AN17" s="169">
        <v>3.7879999999999998</v>
      </c>
      <c r="AO17" s="169">
        <v>13.185</v>
      </c>
      <c r="AP17" s="169">
        <v>0.152</v>
      </c>
      <c r="AQ17" s="169">
        <v>2.7519999999999998</v>
      </c>
      <c r="AR17" s="169">
        <v>2.68</v>
      </c>
      <c r="AS17" s="169">
        <v>1.014</v>
      </c>
      <c r="AT17" s="169">
        <v>0.35199999999999998</v>
      </c>
      <c r="AU17" s="169">
        <v>4.8000000000000001E-2</v>
      </c>
      <c r="AV17" s="169">
        <v>13.596</v>
      </c>
      <c r="AW17" s="169">
        <v>10.941000000000001</v>
      </c>
    </row>
    <row r="18" spans="3:50" x14ac:dyDescent="0.25">
      <c r="D18" s="168" t="s">
        <v>386</v>
      </c>
      <c r="E18" s="168" t="s">
        <v>351</v>
      </c>
      <c r="F18" s="169">
        <v>1.9446669999999999</v>
      </c>
      <c r="G18" s="169">
        <v>0.84104000000000001</v>
      </c>
      <c r="H18" s="169">
        <v>0.307</v>
      </c>
      <c r="I18" s="169">
        <v>0.234877</v>
      </c>
      <c r="J18" s="169">
        <v>0.14899999999999999</v>
      </c>
      <c r="K18" s="169">
        <v>0.69</v>
      </c>
      <c r="L18" s="169">
        <v>0.14000000000000001</v>
      </c>
      <c r="M18" s="169">
        <v>0.51400000000000001</v>
      </c>
      <c r="N18" s="169">
        <v>0.14000000000000001</v>
      </c>
      <c r="O18" s="169">
        <v>4.8299750000000001</v>
      </c>
      <c r="P18" s="169">
        <v>2.651221</v>
      </c>
      <c r="Q18" s="169">
        <v>0.82547599999999999</v>
      </c>
      <c r="R18" s="169">
        <v>0</v>
      </c>
      <c r="S18" s="169">
        <v>0</v>
      </c>
      <c r="T18" s="169">
        <v>2.042E-3</v>
      </c>
      <c r="U18" s="169">
        <v>1.365</v>
      </c>
      <c r="V18" s="169">
        <v>0.51400000000000001</v>
      </c>
      <c r="W18" s="169">
        <v>0.48899999999999999</v>
      </c>
      <c r="X18" s="169">
        <v>6.2076729999999998</v>
      </c>
      <c r="Y18" s="169">
        <v>6.8467340000000005</v>
      </c>
      <c r="Z18" s="169">
        <v>3.3454699999999997</v>
      </c>
      <c r="AA18" s="169">
        <v>7.4367430000000008</v>
      </c>
      <c r="AB18" s="169">
        <v>1.461727</v>
      </c>
      <c r="AC18" s="169">
        <v>3.7440390000000003</v>
      </c>
      <c r="AD18" s="169">
        <v>4.0975000000000004E-2</v>
      </c>
      <c r="AE18" s="169">
        <v>2.0675149999999998</v>
      </c>
      <c r="AF18" s="169">
        <v>5.7185200000000007</v>
      </c>
      <c r="AG18" s="169">
        <v>8.4510130000000014</v>
      </c>
      <c r="AH18" s="169">
        <v>21.703754</v>
      </c>
      <c r="AI18" s="169">
        <v>8.1039999999999992</v>
      </c>
      <c r="AJ18" s="169">
        <v>7.0546189999999998</v>
      </c>
      <c r="AK18" s="169">
        <v>1.2150000000000001</v>
      </c>
      <c r="AL18" s="169">
        <v>0.80660100000000001</v>
      </c>
      <c r="AM18" s="169">
        <v>18.334683000000002</v>
      </c>
      <c r="AN18" s="169">
        <v>3.9404749999999997</v>
      </c>
      <c r="AO18" s="169">
        <v>11.013</v>
      </c>
      <c r="AP18" s="169">
        <v>3.0160420000000001</v>
      </c>
      <c r="AQ18" s="169">
        <v>3.56</v>
      </c>
      <c r="AR18" s="169">
        <v>10.439</v>
      </c>
      <c r="AS18" s="169">
        <v>7.5019999999999998</v>
      </c>
      <c r="AT18" s="169">
        <v>2.919</v>
      </c>
      <c r="AU18" s="169">
        <v>8.8279999999999994</v>
      </c>
      <c r="AV18" s="169">
        <v>2.137</v>
      </c>
      <c r="AW18" s="169">
        <v>3.97</v>
      </c>
    </row>
    <row r="19" spans="3:50" x14ac:dyDescent="0.25">
      <c r="C19" s="167"/>
      <c r="D19" s="168" t="s">
        <v>387</v>
      </c>
      <c r="E19" s="168" t="s">
        <v>354</v>
      </c>
      <c r="F19" s="169">
        <v>1.5848119999999999</v>
      </c>
      <c r="G19" s="169">
        <v>5.3113509999999993</v>
      </c>
      <c r="H19" s="169">
        <v>1.568762</v>
      </c>
      <c r="I19" s="169">
        <v>2.5631950000000003</v>
      </c>
      <c r="J19" s="169">
        <v>0.39172299999999999</v>
      </c>
      <c r="K19" s="169">
        <v>0.53757299999999997</v>
      </c>
      <c r="L19" s="169">
        <v>0.35911000000000004</v>
      </c>
      <c r="M19" s="169">
        <v>0.32495200000000002</v>
      </c>
      <c r="N19" s="169">
        <v>2.2229859999999997</v>
      </c>
      <c r="O19" s="169">
        <v>2.6209980000000002</v>
      </c>
      <c r="P19" s="169">
        <v>4.5045299999999999</v>
      </c>
      <c r="Q19" s="169">
        <v>1.495287</v>
      </c>
      <c r="R19" s="169">
        <v>0.41499999999999998</v>
      </c>
      <c r="S19" s="169">
        <v>19.420000000000002</v>
      </c>
      <c r="T19" s="169">
        <v>0.191</v>
      </c>
      <c r="U19" s="169">
        <v>2.2189999999999999</v>
      </c>
      <c r="V19" s="169">
        <v>0.85099999999999998</v>
      </c>
      <c r="W19" s="169">
        <v>3.1890000000000001</v>
      </c>
      <c r="X19" s="169">
        <v>2.4675599999999998</v>
      </c>
      <c r="Y19" s="169">
        <v>11.5535</v>
      </c>
      <c r="Z19" s="169">
        <v>1.45</v>
      </c>
      <c r="AA19" s="169">
        <v>3.64</v>
      </c>
      <c r="AB19" s="169">
        <v>2.5830199999999999</v>
      </c>
      <c r="AC19" s="169">
        <v>1.28607</v>
      </c>
      <c r="AD19" s="169">
        <v>2.3216640000000002</v>
      </c>
      <c r="AE19" s="169">
        <v>1.9744000000000002</v>
      </c>
      <c r="AF19" s="169">
        <v>8.9102000000000015</v>
      </c>
      <c r="AG19" s="169">
        <v>2.1965630000000003</v>
      </c>
      <c r="AH19" s="169">
        <v>3.331</v>
      </c>
      <c r="AI19" s="169">
        <v>1.627</v>
      </c>
      <c r="AJ19" s="169">
        <v>1.7012499999999999</v>
      </c>
      <c r="AK19" s="169">
        <v>3.5902660000000002</v>
      </c>
      <c r="AL19" s="169">
        <v>9.4821380000000008</v>
      </c>
      <c r="AM19" s="169">
        <v>9.0210080000000001</v>
      </c>
      <c r="AN19" s="169">
        <v>2.8149999999999999</v>
      </c>
      <c r="AO19" s="169">
        <v>9.1382560000000002</v>
      </c>
      <c r="AP19" s="169">
        <v>12.416</v>
      </c>
      <c r="AQ19" s="169">
        <v>1.38</v>
      </c>
      <c r="AR19" s="169">
        <v>9.0909999999999993</v>
      </c>
      <c r="AS19" s="169">
        <v>3.23</v>
      </c>
      <c r="AT19" s="169">
        <v>3.8919999999999999</v>
      </c>
      <c r="AU19" s="169">
        <v>7.0407999999999999</v>
      </c>
      <c r="AV19" s="169">
        <v>3.6680000000000001</v>
      </c>
      <c r="AW19" s="169">
        <v>2.5403210560000002</v>
      </c>
    </row>
    <row r="20" spans="3:50" x14ac:dyDescent="0.25">
      <c r="D20" s="170" t="s">
        <v>374</v>
      </c>
      <c r="E20" s="170" t="s">
        <v>375</v>
      </c>
      <c r="I20" s="171">
        <v>36.801524749999999</v>
      </c>
      <c r="J20" s="171">
        <v>38.217122750000001</v>
      </c>
      <c r="K20" s="171">
        <v>43.524756250000003</v>
      </c>
      <c r="L20" s="171">
        <v>38.054036000000004</v>
      </c>
      <c r="M20" s="171">
        <v>32.994482499999997</v>
      </c>
      <c r="N20" s="171">
        <v>34.093143249999983</v>
      </c>
      <c r="O20" s="171">
        <v>29.461679750000002</v>
      </c>
      <c r="P20" s="171">
        <v>41.934603249999981</v>
      </c>
      <c r="Q20" s="171">
        <v>38.127283249999998</v>
      </c>
      <c r="R20" s="171">
        <v>36.721853499999995</v>
      </c>
      <c r="S20" s="171">
        <v>41.466189999999983</v>
      </c>
      <c r="T20" s="171">
        <v>28.640627250000009</v>
      </c>
      <c r="U20" s="171">
        <v>31.625861500000003</v>
      </c>
      <c r="V20" s="171">
        <v>34.719452750000009</v>
      </c>
      <c r="W20" s="171">
        <v>27.365713249999999</v>
      </c>
      <c r="X20" s="171">
        <v>35.973134999999992</v>
      </c>
      <c r="Y20" s="171">
        <v>41.400344250000003</v>
      </c>
      <c r="Z20" s="171">
        <v>41.367171249999998</v>
      </c>
      <c r="AA20" s="171">
        <v>45.758067999999994</v>
      </c>
      <c r="AB20" s="171">
        <v>56.985700249999987</v>
      </c>
      <c r="AC20" s="171">
        <v>58.93945149999999</v>
      </c>
      <c r="AD20" s="171">
        <v>66.023625310249997</v>
      </c>
      <c r="AE20" s="171">
        <v>68.668873560249992</v>
      </c>
      <c r="AF20" s="171">
        <v>62.967826810250017</v>
      </c>
      <c r="AG20" s="171">
        <v>67.15825656025001</v>
      </c>
      <c r="AH20" s="171">
        <v>71.239516556500021</v>
      </c>
      <c r="AI20" s="171">
        <v>86.657276306499995</v>
      </c>
      <c r="AJ20" s="171">
        <v>94.882904306500009</v>
      </c>
      <c r="AK20" s="171">
        <v>93.229507806499981</v>
      </c>
      <c r="AL20" s="171">
        <v>83.325394000000003</v>
      </c>
      <c r="AM20" s="171">
        <v>81.358901156013275</v>
      </c>
      <c r="AN20" s="171">
        <v>76.27285689021987</v>
      </c>
      <c r="AO20" s="171">
        <v>98.255344787887381</v>
      </c>
      <c r="AP20" s="171">
        <v>102.67031896388737</v>
      </c>
      <c r="AQ20" s="169">
        <v>95.722264717874097</v>
      </c>
      <c r="AR20" s="169">
        <v>94.105330268167521</v>
      </c>
      <c r="AS20" s="169">
        <v>70.925051568249998</v>
      </c>
      <c r="AT20" s="169">
        <v>72.842157494250003</v>
      </c>
      <c r="AU20" s="169">
        <v>79.520308430750006</v>
      </c>
      <c r="AV20" s="169">
        <v>77.938598896249999</v>
      </c>
      <c r="AW20" s="169">
        <v>95.247976420249984</v>
      </c>
    </row>
    <row r="21" spans="3:50" x14ac:dyDescent="0.25">
      <c r="D21" s="170" t="s">
        <v>388</v>
      </c>
      <c r="E21" s="170" t="s">
        <v>544</v>
      </c>
      <c r="I21" s="172">
        <v>10.8383036493617</v>
      </c>
      <c r="J21" s="172">
        <v>15.169906400135785</v>
      </c>
      <c r="K21" s="172">
        <v>15.463251445549448</v>
      </c>
      <c r="L21" s="172">
        <v>16.557848160967737</v>
      </c>
      <c r="M21" s="172">
        <v>26.495973985953569</v>
      </c>
      <c r="N21" s="172">
        <v>30.124166536038032</v>
      </c>
      <c r="O21" s="172">
        <v>39.86196764629485</v>
      </c>
      <c r="P21" s="172">
        <v>41.358873474020555</v>
      </c>
      <c r="Q21" s="172">
        <v>45.825143468620993</v>
      </c>
      <c r="R21" s="172">
        <v>43.084469442698477</v>
      </c>
      <c r="S21" s="172">
        <v>46.125343321872606</v>
      </c>
      <c r="T21" s="172">
        <v>49.035173452774146</v>
      </c>
      <c r="U21" s="172">
        <v>45.110361657657933</v>
      </c>
      <c r="V21" s="172">
        <v>36.884252157459471</v>
      </c>
      <c r="W21" s="172">
        <v>23.682044903397497</v>
      </c>
      <c r="X21" s="172">
        <v>36.779691984031977</v>
      </c>
      <c r="Y21" s="172">
        <v>41.077235124681351</v>
      </c>
      <c r="Z21" s="172">
        <v>47.719565185400491</v>
      </c>
      <c r="AA21" s="172">
        <v>51.598922402055983</v>
      </c>
      <c r="AB21" s="172">
        <v>47.171568274270726</v>
      </c>
      <c r="AC21" s="172">
        <v>50.458634230758001</v>
      </c>
      <c r="AD21" s="172">
        <v>54.613457426128505</v>
      </c>
      <c r="AE21" s="172">
        <v>54.757090877584972</v>
      </c>
      <c r="AF21" s="172">
        <v>55.253081235982172</v>
      </c>
      <c r="AG21" s="172">
        <v>58.509531459840694</v>
      </c>
      <c r="AH21" s="172">
        <v>56.676844470129964</v>
      </c>
      <c r="AI21" s="172">
        <v>59.335327847297251</v>
      </c>
      <c r="AJ21" s="172">
        <v>60.567519164844008</v>
      </c>
      <c r="AK21" s="172">
        <v>53.561281106021795</v>
      </c>
      <c r="AL21" s="172">
        <v>54.742565933741638</v>
      </c>
      <c r="AM21" s="172">
        <v>61.539472373146054</v>
      </c>
      <c r="AN21" s="172">
        <v>59.328688926823759</v>
      </c>
      <c r="AO21" s="172">
        <v>71.361373166382435</v>
      </c>
      <c r="AP21" s="172">
        <v>72.097170825032876</v>
      </c>
      <c r="AQ21" s="169">
        <v>66.055392584326512</v>
      </c>
      <c r="AR21" s="169">
        <v>69.891500367273238</v>
      </c>
      <c r="AS21" s="169">
        <v>60.304338952566404</v>
      </c>
      <c r="AT21" s="169">
        <v>52.016406849276734</v>
      </c>
      <c r="AU21" s="169">
        <v>56.714849187582104</v>
      </c>
      <c r="AV21" s="169">
        <v>51.20081777851928</v>
      </c>
      <c r="AW21" s="169">
        <v>49.0680033534694</v>
      </c>
    </row>
    <row r="22" spans="3:50" x14ac:dyDescent="0.25">
      <c r="D22" s="170" t="s">
        <v>389</v>
      </c>
      <c r="E22" s="170" t="s">
        <v>545</v>
      </c>
      <c r="I22" s="172">
        <v>81.910907781069582</v>
      </c>
      <c r="J22" s="172">
        <v>86.571205834693558</v>
      </c>
      <c r="K22" s="172">
        <v>90.214471907582478</v>
      </c>
      <c r="L22" s="172">
        <v>91.8521158964584</v>
      </c>
      <c r="M22" s="172">
        <v>93.276231109246822</v>
      </c>
      <c r="N22" s="172">
        <v>92.099906335271669</v>
      </c>
      <c r="O22" s="172">
        <v>87.219767230006624</v>
      </c>
      <c r="P22" s="172">
        <v>72.50447814836545</v>
      </c>
      <c r="Q22" s="172">
        <v>67.964636583436615</v>
      </c>
      <c r="R22" s="172">
        <v>63.121825400234769</v>
      </c>
      <c r="S22" s="172">
        <v>70.905447305382992</v>
      </c>
      <c r="T22" s="172">
        <v>85.715967516039655</v>
      </c>
      <c r="U22" s="172">
        <v>86.265993101879616</v>
      </c>
      <c r="V22" s="172">
        <v>90.765399520878105</v>
      </c>
      <c r="W22" s="172">
        <v>85.678015353756592</v>
      </c>
      <c r="X22" s="172">
        <v>80.751425334489184</v>
      </c>
      <c r="Y22" s="172">
        <v>78.538266623229831</v>
      </c>
      <c r="Z22" s="172">
        <v>76.242045435968748</v>
      </c>
      <c r="AA22" s="172">
        <v>72.026772961655624</v>
      </c>
      <c r="AB22" s="172">
        <v>78.004814023497062</v>
      </c>
      <c r="AC22" s="172">
        <v>77.669500368526514</v>
      </c>
      <c r="AD22" s="172">
        <v>79.532618155243753</v>
      </c>
      <c r="AE22" s="172">
        <v>79.879483551048224</v>
      </c>
      <c r="AF22" s="172">
        <v>78.969626361879804</v>
      </c>
      <c r="AG22" s="172">
        <v>81.080448405326052</v>
      </c>
      <c r="AH22" s="172">
        <v>77.012645450770094</v>
      </c>
      <c r="AI22" s="172">
        <v>80.227778058246216</v>
      </c>
      <c r="AJ22" s="172">
        <v>81.127760969292652</v>
      </c>
      <c r="AK22" s="172">
        <v>81.493620253997435</v>
      </c>
      <c r="AL22" s="172">
        <v>84.343022728461392</v>
      </c>
      <c r="AM22" s="172">
        <v>73.986111292955044</v>
      </c>
      <c r="AN22" s="172">
        <v>71.269341554177572</v>
      </c>
      <c r="AO22" s="172">
        <v>76.959936073838136</v>
      </c>
      <c r="AP22" s="172">
        <v>79.150341946897655</v>
      </c>
      <c r="AQ22" s="169">
        <v>86.737335484678084</v>
      </c>
      <c r="AR22" s="169">
        <v>80.363256716871803</v>
      </c>
      <c r="AS22" s="169">
        <v>69.346072533230796</v>
      </c>
      <c r="AT22" s="169">
        <v>65.193651016238277</v>
      </c>
      <c r="AU22" s="169">
        <v>60.079663596382019</v>
      </c>
      <c r="AV22" s="169">
        <v>65.681843170089465</v>
      </c>
      <c r="AW22" s="169">
        <v>69.142021506767406</v>
      </c>
    </row>
    <row r="23" spans="3:50" x14ac:dyDescent="0.25">
      <c r="AD23" s="231"/>
      <c r="AE23" s="231"/>
      <c r="AF23" s="231"/>
      <c r="AG23" s="231"/>
      <c r="AH23" s="231"/>
      <c r="AI23" s="231"/>
      <c r="AJ23" s="231"/>
      <c r="AK23" s="231"/>
      <c r="AL23" s="231"/>
      <c r="AM23" s="231"/>
      <c r="AN23" s="231"/>
      <c r="AO23" s="231"/>
      <c r="AP23" s="231"/>
      <c r="AQ23" s="234"/>
      <c r="AR23" s="234"/>
      <c r="AS23" s="234"/>
      <c r="AT23" s="234"/>
      <c r="AU23" s="234"/>
      <c r="AV23" s="234"/>
      <c r="AW23" s="234"/>
      <c r="AX23" s="147"/>
    </row>
    <row r="24" spans="3:50" x14ac:dyDescent="0.25">
      <c r="AH24" s="205"/>
      <c r="AI24" s="205"/>
      <c r="AJ24" s="205"/>
      <c r="AK24" s="205"/>
      <c r="AL24" s="205"/>
      <c r="AM24" s="205"/>
      <c r="AN24" s="205"/>
      <c r="AO24" s="205"/>
      <c r="AP24" s="205"/>
      <c r="AQ24" s="234"/>
      <c r="AR24" s="147"/>
      <c r="AS24" s="147"/>
      <c r="AT24" s="147"/>
      <c r="AU24" s="147"/>
      <c r="AV24" s="147"/>
      <c r="AW24" s="234"/>
      <c r="AX24" s="147"/>
    </row>
    <row r="25" spans="3:50" x14ac:dyDescent="0.25">
      <c r="AH25" s="205"/>
      <c r="AI25" s="205"/>
      <c r="AJ25" s="205"/>
      <c r="AK25" s="205"/>
      <c r="AL25" s="205"/>
      <c r="AM25" s="205"/>
      <c r="AN25" s="205"/>
      <c r="AO25" s="205"/>
      <c r="AP25" s="205"/>
      <c r="AQ25" s="147"/>
      <c r="AR25" s="147"/>
      <c r="AS25" s="234"/>
      <c r="AT25" s="147"/>
      <c r="AU25" s="147"/>
      <c r="AV25" s="147"/>
      <c r="AW25" s="234"/>
      <c r="AX25" s="147"/>
    </row>
    <row r="26" spans="3:50" x14ac:dyDescent="0.25">
      <c r="AH26" s="205"/>
      <c r="AI26" s="205"/>
      <c r="AJ26" s="205"/>
      <c r="AK26" s="205"/>
      <c r="AL26" s="205"/>
      <c r="AM26" s="205"/>
      <c r="AN26" s="205"/>
      <c r="AO26" s="205"/>
      <c r="AP26" s="205"/>
    </row>
    <row r="27" spans="3:50" s="167" customFormat="1" x14ac:dyDescent="0.25">
      <c r="C27" s="165"/>
      <c r="D27" s="165"/>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c r="AD27" s="165"/>
      <c r="AE27" s="165"/>
      <c r="AF27" s="165"/>
      <c r="AG27" s="165"/>
      <c r="AH27" s="205"/>
      <c r="AI27" s="205"/>
      <c r="AJ27" s="205"/>
      <c r="AK27" s="205"/>
      <c r="AL27" s="205"/>
      <c r="AM27" s="205"/>
      <c r="AN27" s="205"/>
      <c r="AO27" s="205"/>
      <c r="AP27" s="205"/>
    </row>
    <row r="28" spans="3:50" x14ac:dyDescent="0.25">
      <c r="AB28" s="167"/>
      <c r="AC28" s="167"/>
      <c r="AD28" s="167"/>
      <c r="AE28" s="167"/>
      <c r="AF28" s="167"/>
      <c r="AG28" s="167"/>
      <c r="AH28" s="205"/>
      <c r="AI28" s="205"/>
      <c r="AJ28" s="205"/>
      <c r="AK28" s="205"/>
      <c r="AL28" s="205"/>
      <c r="AM28" s="205"/>
      <c r="AN28" s="205"/>
      <c r="AO28" s="205"/>
      <c r="AP28" s="205"/>
    </row>
    <row r="29" spans="3:50" x14ac:dyDescent="0.25">
      <c r="X29" s="167"/>
      <c r="Y29" s="167"/>
      <c r="Z29" s="167"/>
      <c r="AA29" s="167"/>
      <c r="AB29" s="167"/>
      <c r="AC29" s="167"/>
      <c r="AD29" s="167"/>
      <c r="AE29" s="167"/>
      <c r="AF29" s="167"/>
      <c r="AG29" s="167"/>
      <c r="AH29" s="167"/>
      <c r="AI29" s="167"/>
      <c r="AJ29" s="167"/>
      <c r="AK29" s="167"/>
    </row>
    <row r="31" spans="3:50" x14ac:dyDescent="0.25">
      <c r="C31" s="167"/>
    </row>
    <row r="32" spans="3:50" s="167" customFormat="1" x14ac:dyDescent="0.25">
      <c r="C32" s="165"/>
      <c r="D32" s="165"/>
      <c r="E32" s="165"/>
      <c r="F32" s="165"/>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165"/>
      <c r="AK32" s="165"/>
    </row>
    <row r="33" spans="3:37" s="167" customFormat="1" x14ac:dyDescent="0.25">
      <c r="C33" s="165"/>
      <c r="D33" s="165"/>
      <c r="E33" s="165"/>
      <c r="F33" s="165"/>
      <c r="G33" s="165"/>
      <c r="H33" s="165"/>
      <c r="I33" s="165"/>
      <c r="J33" s="165"/>
      <c r="K33" s="165"/>
      <c r="L33" s="165"/>
      <c r="M33" s="165"/>
      <c r="N33" s="165"/>
      <c r="O33" s="165"/>
      <c r="P33" s="165"/>
      <c r="Q33" s="165"/>
      <c r="R33" s="165"/>
      <c r="S33" s="165"/>
      <c r="T33" s="165"/>
      <c r="U33" s="165"/>
      <c r="V33" s="165"/>
      <c r="W33" s="165"/>
      <c r="X33" s="165"/>
      <c r="Y33" s="165"/>
      <c r="Z33" s="165"/>
      <c r="AA33" s="165"/>
      <c r="AB33" s="165"/>
      <c r="AC33" s="165"/>
      <c r="AD33" s="165"/>
      <c r="AE33" s="165"/>
      <c r="AF33" s="165"/>
      <c r="AG33" s="165"/>
      <c r="AH33" s="165"/>
      <c r="AI33" s="165"/>
      <c r="AJ33" s="165"/>
      <c r="AK33" s="165"/>
    </row>
    <row r="35" spans="3:37" x14ac:dyDescent="0.25">
      <c r="X35" s="167"/>
      <c r="Y35" s="167"/>
      <c r="Z35" s="167"/>
      <c r="AA35" s="167"/>
      <c r="AB35" s="167"/>
      <c r="AC35" s="167"/>
      <c r="AD35" s="167"/>
      <c r="AE35" s="167"/>
      <c r="AF35" s="167"/>
      <c r="AG35" s="167"/>
      <c r="AH35" s="167"/>
      <c r="AI35" s="167"/>
      <c r="AJ35" s="167"/>
      <c r="AK35" s="167"/>
    </row>
    <row r="36" spans="3:37" x14ac:dyDescent="0.25">
      <c r="C36" s="167"/>
    </row>
    <row r="37" spans="3:37" x14ac:dyDescent="0.25">
      <c r="C37" s="167"/>
    </row>
    <row r="39" spans="3:37" s="167" customFormat="1" x14ac:dyDescent="0.2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E39" s="165"/>
      <c r="AF39" s="165"/>
      <c r="AG39" s="165"/>
      <c r="AH39" s="165"/>
      <c r="AI39" s="165"/>
      <c r="AJ39" s="165"/>
      <c r="AK39" s="165"/>
    </row>
    <row r="43" spans="3:37" x14ac:dyDescent="0.25">
      <c r="C43" s="167"/>
    </row>
    <row r="51" spans="3:37" s="167" customFormat="1" x14ac:dyDescent="0.25">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c r="AB51" s="165"/>
      <c r="AC51" s="165"/>
      <c r="AD51" s="165"/>
      <c r="AE51" s="165"/>
      <c r="AF51" s="165"/>
      <c r="AG51" s="165"/>
      <c r="AH51" s="165"/>
      <c r="AI51" s="165"/>
      <c r="AJ51" s="165"/>
      <c r="AK51" s="165"/>
    </row>
    <row r="55" spans="3:37" x14ac:dyDescent="0.25">
      <c r="C55" s="167"/>
    </row>
  </sheetData>
  <hyperlinks>
    <hyperlink ref="C1" location="Jegyzék_index!A1" display="Vissza a jegyzékre / Return to the Index" xr:uid="{4FA42333-5903-4753-BF78-900DBC3F1221}"/>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A7763-5430-4460-87E2-A174F78C5732}">
  <dimension ref="A1:AW32"/>
  <sheetViews>
    <sheetView showGridLines="0" zoomScale="75" zoomScaleNormal="75" workbookViewId="0"/>
  </sheetViews>
  <sheetFormatPr defaultColWidth="9.140625" defaultRowHeight="15.75" x14ac:dyDescent="0.25"/>
  <cols>
    <col min="1" max="1" width="13.140625" style="71" bestFit="1" customWidth="1"/>
    <col min="2" max="2" width="93.5703125" style="71" customWidth="1"/>
    <col min="3" max="3" width="13.28515625" style="71" customWidth="1"/>
    <col min="4" max="4" width="23.85546875" style="71" customWidth="1"/>
    <col min="5" max="5" width="32.7109375" style="71" customWidth="1"/>
    <col min="6" max="6" width="8.7109375" style="71" bestFit="1" customWidth="1"/>
    <col min="7" max="7" width="5.28515625" style="71" bestFit="1" customWidth="1"/>
    <col min="8" max="9" width="4.140625" style="71" bestFit="1" customWidth="1"/>
    <col min="10" max="10" width="8.7109375" style="71" bestFit="1" customWidth="1"/>
    <col min="11" max="13" width="4.140625" style="71" bestFit="1" customWidth="1"/>
    <col min="14" max="14" width="8.7109375" style="71" bestFit="1" customWidth="1"/>
    <col min="15" max="17" width="4.140625" style="71" bestFit="1" customWidth="1"/>
    <col min="18" max="18" width="8.7109375" style="71" bestFit="1" customWidth="1"/>
    <col min="19" max="21" width="4.140625" style="71" bestFit="1" customWidth="1"/>
    <col min="22" max="22" width="8.7109375" style="71" bestFit="1" customWidth="1"/>
    <col min="23" max="25" width="4.140625" style="71" bestFit="1" customWidth="1"/>
    <col min="26" max="26" width="8.7109375" style="71" bestFit="1" customWidth="1"/>
    <col min="27" max="28" width="4.140625" style="71" bestFit="1" customWidth="1"/>
    <col min="29" max="29" width="5.28515625" style="71" bestFit="1" customWidth="1"/>
    <col min="30" max="30" width="8.7109375" style="71" bestFit="1" customWidth="1"/>
    <col min="31" max="31" width="5.28515625" style="71" bestFit="1" customWidth="1"/>
    <col min="32" max="32" width="4.140625" style="71" bestFit="1" customWidth="1"/>
    <col min="33" max="33" width="5.28515625" style="71" bestFit="1" customWidth="1"/>
    <col min="34" max="34" width="8.7109375" style="71" bestFit="1" customWidth="1"/>
    <col min="35" max="37" width="5.28515625" style="71" bestFit="1" customWidth="1"/>
    <col min="38" max="38" width="8.7109375" style="71" bestFit="1" customWidth="1"/>
    <col min="39" max="41" width="5.28515625" style="71" bestFit="1" customWidth="1"/>
    <col min="42" max="16384" width="9.140625" style="71"/>
  </cols>
  <sheetData>
    <row r="1" spans="1:49" x14ac:dyDescent="0.25">
      <c r="A1" s="47" t="s">
        <v>2</v>
      </c>
      <c r="B1" s="70" t="s">
        <v>601</v>
      </c>
      <c r="C1" s="179" t="s">
        <v>476</v>
      </c>
    </row>
    <row r="2" spans="1:49" x14ac:dyDescent="0.25">
      <c r="A2" s="47" t="s">
        <v>3</v>
      </c>
      <c r="B2" s="70" t="s">
        <v>604</v>
      </c>
    </row>
    <row r="3" spans="1:49" x14ac:dyDescent="0.25">
      <c r="A3" s="47" t="s">
        <v>4</v>
      </c>
      <c r="B3" s="71" t="s">
        <v>555</v>
      </c>
    </row>
    <row r="4" spans="1:49" x14ac:dyDescent="0.25">
      <c r="A4" s="47" t="s">
        <v>5</v>
      </c>
      <c r="B4" s="71" t="s">
        <v>556</v>
      </c>
    </row>
    <row r="5" spans="1:49" x14ac:dyDescent="0.25">
      <c r="A5" s="51" t="s">
        <v>6</v>
      </c>
    </row>
    <row r="6" spans="1:49" x14ac:dyDescent="0.25">
      <c r="A6" s="51" t="s">
        <v>7</v>
      </c>
    </row>
    <row r="11" spans="1:49" x14ac:dyDescent="0.25">
      <c r="F11" s="71" t="s">
        <v>83</v>
      </c>
      <c r="G11" s="71" t="s">
        <v>61</v>
      </c>
      <c r="H11" s="71" t="s">
        <v>63</v>
      </c>
      <c r="I11" s="71" t="s">
        <v>65</v>
      </c>
      <c r="J11" s="71" t="s">
        <v>85</v>
      </c>
      <c r="K11" s="71" t="s">
        <v>61</v>
      </c>
      <c r="L11" s="71" t="s">
        <v>63</v>
      </c>
      <c r="M11" s="71" t="s">
        <v>65</v>
      </c>
      <c r="N11" s="71" t="s">
        <v>87</v>
      </c>
      <c r="O11" s="71" t="s">
        <v>61</v>
      </c>
      <c r="P11" s="71" t="s">
        <v>63</v>
      </c>
      <c r="Q11" s="71" t="s">
        <v>65</v>
      </c>
      <c r="R11" s="71" t="s">
        <v>89</v>
      </c>
      <c r="S11" s="71" t="s">
        <v>61</v>
      </c>
      <c r="T11" s="71" t="s">
        <v>63</v>
      </c>
      <c r="U11" s="71" t="s">
        <v>65</v>
      </c>
      <c r="V11" s="71" t="s">
        <v>91</v>
      </c>
      <c r="W11" s="71" t="s">
        <v>61</v>
      </c>
      <c r="X11" s="71" t="s">
        <v>63</v>
      </c>
      <c r="Y11" s="71" t="s">
        <v>65</v>
      </c>
      <c r="Z11" s="71" t="s">
        <v>93</v>
      </c>
      <c r="AA11" s="71" t="s">
        <v>61</v>
      </c>
      <c r="AB11" s="71" t="s">
        <v>63</v>
      </c>
      <c r="AC11" s="71" t="s">
        <v>65</v>
      </c>
      <c r="AD11" s="71" t="s">
        <v>95</v>
      </c>
      <c r="AE11" s="71" t="s">
        <v>61</v>
      </c>
      <c r="AF11" s="71" t="s">
        <v>63</v>
      </c>
      <c r="AG11" s="71" t="s">
        <v>65</v>
      </c>
      <c r="AH11" s="71" t="s">
        <v>97</v>
      </c>
      <c r="AI11" s="71" t="s">
        <v>61</v>
      </c>
      <c r="AJ11" s="71" t="s">
        <v>63</v>
      </c>
      <c r="AK11" s="71" t="s">
        <v>65</v>
      </c>
      <c r="AL11" s="71" t="s">
        <v>477</v>
      </c>
      <c r="AM11" s="71" t="s">
        <v>61</v>
      </c>
      <c r="AN11" s="71" t="s">
        <v>63</v>
      </c>
      <c r="AO11" s="71" t="s">
        <v>65</v>
      </c>
      <c r="AP11" s="71" t="s">
        <v>599</v>
      </c>
      <c r="AQ11" s="71" t="s">
        <v>61</v>
      </c>
      <c r="AR11" s="71" t="s">
        <v>63</v>
      </c>
      <c r="AS11" s="71" t="s">
        <v>65</v>
      </c>
      <c r="AT11" s="71" t="s">
        <v>731</v>
      </c>
      <c r="AU11" s="71" t="s">
        <v>61</v>
      </c>
      <c r="AV11" s="71" t="s">
        <v>63</v>
      </c>
      <c r="AW11" s="71" t="s">
        <v>65</v>
      </c>
    </row>
    <row r="12" spans="1:49" x14ac:dyDescent="0.25">
      <c r="F12" s="120" t="s">
        <v>84</v>
      </c>
      <c r="G12" s="120" t="s">
        <v>62</v>
      </c>
      <c r="H12" s="120" t="s">
        <v>64</v>
      </c>
      <c r="I12" s="120" t="s">
        <v>66</v>
      </c>
      <c r="J12" s="120" t="s">
        <v>86</v>
      </c>
      <c r="K12" s="120" t="s">
        <v>62</v>
      </c>
      <c r="L12" s="120" t="s">
        <v>64</v>
      </c>
      <c r="M12" s="120" t="s">
        <v>66</v>
      </c>
      <c r="N12" s="120" t="s">
        <v>88</v>
      </c>
      <c r="O12" s="120" t="s">
        <v>62</v>
      </c>
      <c r="P12" s="120" t="s">
        <v>64</v>
      </c>
      <c r="Q12" s="120" t="s">
        <v>66</v>
      </c>
      <c r="R12" s="71" t="s">
        <v>90</v>
      </c>
      <c r="S12" s="71" t="s">
        <v>62</v>
      </c>
      <c r="T12" s="71" t="s">
        <v>64</v>
      </c>
      <c r="U12" s="71" t="s">
        <v>66</v>
      </c>
      <c r="V12" s="71" t="s">
        <v>92</v>
      </c>
      <c r="W12" s="71" t="s">
        <v>62</v>
      </c>
      <c r="X12" s="71" t="s">
        <v>64</v>
      </c>
      <c r="Y12" s="71" t="s">
        <v>66</v>
      </c>
      <c r="Z12" s="71" t="s">
        <v>94</v>
      </c>
      <c r="AA12" s="71" t="s">
        <v>62</v>
      </c>
      <c r="AB12" s="71" t="s">
        <v>64</v>
      </c>
      <c r="AC12" s="71" t="s">
        <v>66</v>
      </c>
      <c r="AD12" s="71" t="s">
        <v>96</v>
      </c>
      <c r="AE12" s="71" t="s">
        <v>62</v>
      </c>
      <c r="AF12" s="71" t="s">
        <v>64</v>
      </c>
      <c r="AG12" s="71" t="s">
        <v>66</v>
      </c>
      <c r="AH12" s="71" t="s">
        <v>98</v>
      </c>
      <c r="AI12" s="71" t="s">
        <v>62</v>
      </c>
      <c r="AJ12" s="71" t="s">
        <v>64</v>
      </c>
      <c r="AK12" s="71" t="s">
        <v>66</v>
      </c>
      <c r="AL12" s="71" t="s">
        <v>220</v>
      </c>
      <c r="AM12" s="71" t="s">
        <v>62</v>
      </c>
      <c r="AN12" s="71" t="s">
        <v>64</v>
      </c>
      <c r="AO12" s="71" t="s">
        <v>66</v>
      </c>
      <c r="AP12" s="71" t="s">
        <v>600</v>
      </c>
      <c r="AQ12" s="71" t="s">
        <v>62</v>
      </c>
      <c r="AR12" s="71" t="s">
        <v>64</v>
      </c>
      <c r="AS12" s="71" t="s">
        <v>66</v>
      </c>
      <c r="AT12" s="71" t="s">
        <v>732</v>
      </c>
      <c r="AU12" s="71" t="s">
        <v>62</v>
      </c>
      <c r="AV12" s="71" t="s">
        <v>64</v>
      </c>
      <c r="AW12" s="71" t="s">
        <v>66</v>
      </c>
    </row>
    <row r="13" spans="1:49" x14ac:dyDescent="0.25">
      <c r="D13" s="119" t="s">
        <v>560</v>
      </c>
      <c r="E13" s="119" t="s">
        <v>557</v>
      </c>
      <c r="F13" s="192">
        <v>2.9431639999999999</v>
      </c>
      <c r="G13" s="192">
        <v>6.7536139999999998</v>
      </c>
      <c r="H13" s="192">
        <v>4.6574620000000007</v>
      </c>
      <c r="I13" s="192">
        <v>2.0462509999999998</v>
      </c>
      <c r="J13" s="192">
        <v>1.742494</v>
      </c>
      <c r="K13" s="192">
        <v>2.2888859999999998</v>
      </c>
      <c r="L13" s="192">
        <v>2.7838919999999998</v>
      </c>
      <c r="M13" s="192">
        <v>3.4536119999999997</v>
      </c>
      <c r="N13" s="192">
        <v>2.3418010000000002</v>
      </c>
      <c r="O13" s="192">
        <v>1.1207240000000001</v>
      </c>
      <c r="P13" s="192">
        <v>1.731074</v>
      </c>
      <c r="Q13" s="192">
        <v>0.73819499999999993</v>
      </c>
      <c r="R13" s="192">
        <v>0.87767099999999998</v>
      </c>
      <c r="S13" s="192">
        <v>1.400892</v>
      </c>
      <c r="T13" s="192">
        <v>1.2253299999999998</v>
      </c>
      <c r="U13" s="192">
        <v>1.9576789999999999</v>
      </c>
      <c r="V13" s="192">
        <v>2.0958730000000001</v>
      </c>
      <c r="W13" s="192">
        <v>2.5819119999999995</v>
      </c>
      <c r="X13" s="192">
        <v>1.6507159999999999</v>
      </c>
      <c r="Y13" s="192">
        <v>3.0243370000000001</v>
      </c>
      <c r="Z13" s="192">
        <v>3.002246</v>
      </c>
      <c r="AA13" s="192">
        <v>4.7193509999999996</v>
      </c>
      <c r="AB13" s="192">
        <v>4.2970110000000004</v>
      </c>
      <c r="AC13" s="192">
        <v>5.1291960000000003</v>
      </c>
      <c r="AD13" s="192">
        <v>4.6453659999999992</v>
      </c>
      <c r="AE13" s="192">
        <v>8.6833169999999988</v>
      </c>
      <c r="AF13" s="192">
        <v>9.3530489999999986</v>
      </c>
      <c r="AG13" s="192">
        <v>18.466018999999999</v>
      </c>
      <c r="AH13" s="192">
        <v>12.060701</v>
      </c>
      <c r="AI13" s="192">
        <v>16.150648</v>
      </c>
      <c r="AJ13" s="192">
        <v>17.194379999999999</v>
      </c>
      <c r="AK13" s="192">
        <v>35.694150999999998</v>
      </c>
      <c r="AL13" s="192">
        <v>26.157708</v>
      </c>
      <c r="AM13" s="192">
        <v>56.478000000000002</v>
      </c>
      <c r="AN13" s="192">
        <v>40.253637000000005</v>
      </c>
      <c r="AO13" s="192">
        <v>28.298120000000001</v>
      </c>
      <c r="AP13" s="192">
        <v>20.290037000000002</v>
      </c>
      <c r="AQ13" s="192">
        <v>21.407940667999998</v>
      </c>
      <c r="AR13" s="192">
        <v>16.216205415000001</v>
      </c>
      <c r="AS13" s="192">
        <v>16.839860732000002</v>
      </c>
      <c r="AT13" s="192">
        <v>8.9260000000000002</v>
      </c>
      <c r="AU13" s="192">
        <v>9.8919999999999995</v>
      </c>
      <c r="AV13" s="192">
        <v>10.429</v>
      </c>
      <c r="AW13" s="192">
        <v>13.295</v>
      </c>
    </row>
    <row r="14" spans="1:49" x14ac:dyDescent="0.25">
      <c r="D14" s="119" t="s">
        <v>561</v>
      </c>
      <c r="E14" s="119" t="s">
        <v>558</v>
      </c>
      <c r="F14" s="192">
        <v>2.1600000000000006</v>
      </c>
      <c r="G14" s="192">
        <v>17.775882000000003</v>
      </c>
      <c r="H14" s="192">
        <v>0.75729699999999944</v>
      </c>
      <c r="I14" s="192">
        <v>0.32450999999999991</v>
      </c>
      <c r="J14" s="192">
        <v>3.7674960000000004</v>
      </c>
      <c r="K14" s="192">
        <v>3.4141300000000001</v>
      </c>
      <c r="L14" s="192">
        <v>1.7080000000000002</v>
      </c>
      <c r="M14" s="192">
        <v>0.72293300000000005</v>
      </c>
      <c r="N14" s="192">
        <v>1.3479999999999999</v>
      </c>
      <c r="O14" s="192">
        <v>1.7482059999999997</v>
      </c>
      <c r="P14" s="192">
        <v>1.2962530000000001</v>
      </c>
      <c r="Q14" s="192">
        <v>2.8105379999999998</v>
      </c>
      <c r="R14" s="192">
        <v>0.25699999999999995</v>
      </c>
      <c r="S14" s="192">
        <v>0</v>
      </c>
      <c r="T14" s="192">
        <v>-8.6736173798840355E-17</v>
      </c>
      <c r="U14" s="192">
        <v>0.21099999999999997</v>
      </c>
      <c r="V14" s="192">
        <v>2.4000000000000146E-2</v>
      </c>
      <c r="W14" s="192">
        <v>-1.8041124150158794E-16</v>
      </c>
      <c r="X14" s="192">
        <v>2.8000000000000025E-2</v>
      </c>
      <c r="Y14" s="192">
        <v>-8.6736173798840355E-17</v>
      </c>
      <c r="Z14" s="192">
        <v>0</v>
      </c>
      <c r="AA14" s="192">
        <v>1.9999999999994675E-3</v>
      </c>
      <c r="AB14" s="192">
        <v>0</v>
      </c>
      <c r="AC14" s="192">
        <v>7.6950000000002849E-3</v>
      </c>
      <c r="AD14" s="192">
        <v>0</v>
      </c>
      <c r="AE14" s="192">
        <v>3.330000000000001</v>
      </c>
      <c r="AF14" s="192">
        <v>1.7170000000000001</v>
      </c>
      <c r="AG14" s="192">
        <v>1.6999999999997795E-2</v>
      </c>
      <c r="AH14" s="192">
        <v>0.25100000000000011</v>
      </c>
      <c r="AI14" s="192">
        <v>0.80900000000000039</v>
      </c>
      <c r="AJ14" s="192">
        <v>6.3294000000001516E-2</v>
      </c>
      <c r="AK14" s="192">
        <v>0.592665000000002</v>
      </c>
      <c r="AL14" s="192">
        <v>3.3281999999998924E-2</v>
      </c>
      <c r="AM14" s="192">
        <v>0.28500700000000234</v>
      </c>
      <c r="AN14" s="192">
        <v>2.5267999999999236E-2</v>
      </c>
      <c r="AO14" s="192">
        <v>0.42999999999999661</v>
      </c>
      <c r="AP14" s="192">
        <v>0.318768</v>
      </c>
      <c r="AQ14" s="192">
        <v>0.15437799999999999</v>
      </c>
      <c r="AR14" s="192">
        <v>0.18833800000000001</v>
      </c>
      <c r="AS14" s="192">
        <v>0.28158699999999998</v>
      </c>
      <c r="AT14" s="192">
        <v>0.13</v>
      </c>
      <c r="AU14" s="192">
        <v>1.51</v>
      </c>
      <c r="AV14" s="192">
        <v>1.5589999999999999</v>
      </c>
      <c r="AW14" s="192">
        <v>1.8480000000000001</v>
      </c>
    </row>
    <row r="15" spans="1:49" ht="31.5" x14ac:dyDescent="0.25">
      <c r="D15" s="119" t="s">
        <v>683</v>
      </c>
      <c r="E15" s="119" t="s">
        <v>559</v>
      </c>
      <c r="F15" s="192">
        <v>2.3980000000000001</v>
      </c>
      <c r="G15" s="192">
        <v>3.4790000000000001</v>
      </c>
      <c r="H15" s="192">
        <v>2.992</v>
      </c>
      <c r="I15" s="192">
        <v>3.6190000000000002</v>
      </c>
      <c r="J15" s="192">
        <v>2.1459999999999999</v>
      </c>
      <c r="K15" s="192">
        <v>2.742</v>
      </c>
      <c r="L15" s="192">
        <v>2.9060000000000001</v>
      </c>
      <c r="M15" s="192">
        <v>2.806</v>
      </c>
      <c r="N15" s="192">
        <v>1.383</v>
      </c>
      <c r="O15" s="192">
        <v>2.0179999999999998</v>
      </c>
      <c r="P15" s="192">
        <v>1.9259999999999999</v>
      </c>
      <c r="Q15" s="192">
        <v>2.2090000000000001</v>
      </c>
      <c r="R15" s="192">
        <v>1.6539999999999999</v>
      </c>
      <c r="S15" s="192">
        <v>2.355</v>
      </c>
      <c r="T15" s="192">
        <v>2.9380000000000002</v>
      </c>
      <c r="U15" s="192">
        <v>2.6859999999999999</v>
      </c>
      <c r="V15" s="192">
        <v>2.3809999999999998</v>
      </c>
      <c r="W15" s="192">
        <v>3.2</v>
      </c>
      <c r="X15" s="192">
        <v>3.0350000000000001</v>
      </c>
      <c r="Y15" s="192">
        <v>3.899</v>
      </c>
      <c r="Z15" s="192">
        <v>5.0490000000000004</v>
      </c>
      <c r="AA15" s="192">
        <v>9.09</v>
      </c>
      <c r="AB15" s="192">
        <v>7.2750000000000004</v>
      </c>
      <c r="AC15" s="192">
        <v>10.145</v>
      </c>
      <c r="AD15" s="192">
        <v>9.5250000000000004</v>
      </c>
      <c r="AE15" s="192">
        <v>10.298</v>
      </c>
      <c r="AF15" s="192">
        <v>8.5879999999999992</v>
      </c>
      <c r="AG15" s="192">
        <v>9.5860000000000003</v>
      </c>
      <c r="AH15" s="192">
        <v>9.85</v>
      </c>
      <c r="AI15" s="192">
        <v>8.2159999999999993</v>
      </c>
      <c r="AJ15" s="192">
        <v>8.5890000000000004</v>
      </c>
      <c r="AK15" s="192">
        <v>10.064</v>
      </c>
      <c r="AL15" s="192">
        <v>9.6389999999999993</v>
      </c>
      <c r="AM15" s="192">
        <v>8.5879999999999992</v>
      </c>
      <c r="AN15" s="192">
        <v>9.1609999999999996</v>
      </c>
      <c r="AO15" s="192">
        <v>7.7350000000000003</v>
      </c>
      <c r="AP15" s="192">
        <v>7.032</v>
      </c>
      <c r="AQ15" s="192">
        <v>5.4429999999999996</v>
      </c>
      <c r="AR15" s="192">
        <v>4.8029999999999999</v>
      </c>
      <c r="AS15" s="192">
        <v>5.2779999999999996</v>
      </c>
      <c r="AT15" s="192">
        <v>6.9459999999999997</v>
      </c>
      <c r="AU15" s="192">
        <v>8.3279999999999994</v>
      </c>
      <c r="AV15" s="192">
        <v>7.1559999999999997</v>
      </c>
      <c r="AW15" s="192">
        <v>7.5110000000000001</v>
      </c>
    </row>
    <row r="16" spans="1:49" x14ac:dyDescent="0.25">
      <c r="F16" s="205"/>
      <c r="G16" s="205"/>
      <c r="H16" s="205"/>
    </row>
    <row r="17" spans="3:45" x14ac:dyDescent="0.25">
      <c r="F17" s="205"/>
      <c r="G17" s="205"/>
      <c r="H17" s="205"/>
    </row>
    <row r="18" spans="3:45" x14ac:dyDescent="0.25">
      <c r="F18" s="205"/>
      <c r="G18" s="205"/>
      <c r="H18" s="205"/>
    </row>
    <row r="19" spans="3:45" x14ac:dyDescent="0.25">
      <c r="F19" s="205"/>
      <c r="G19" s="205"/>
      <c r="H19" s="205"/>
      <c r="AK19" s="45"/>
      <c r="AL19" s="45"/>
      <c r="AM19" s="45"/>
      <c r="AN19" s="45"/>
      <c r="AO19" s="45"/>
      <c r="AP19" s="45"/>
      <c r="AQ19" s="45"/>
      <c r="AR19" s="45"/>
      <c r="AS19" s="45"/>
    </row>
    <row r="20" spans="3:45" x14ac:dyDescent="0.25">
      <c r="F20" s="205"/>
      <c r="G20" s="205"/>
      <c r="H20" s="205"/>
      <c r="AK20" s="45"/>
      <c r="AL20" s="45"/>
      <c r="AM20" s="45"/>
      <c r="AN20" s="45"/>
      <c r="AO20" s="45"/>
      <c r="AP20" s="45"/>
      <c r="AQ20" s="45"/>
      <c r="AR20" s="45"/>
      <c r="AS20" s="45"/>
    </row>
    <row r="21" spans="3:45" x14ac:dyDescent="0.25">
      <c r="F21" s="205"/>
      <c r="G21" s="205"/>
      <c r="H21" s="205"/>
      <c r="AK21" s="45"/>
      <c r="AL21" s="45"/>
      <c r="AM21" s="45"/>
      <c r="AN21" s="45"/>
      <c r="AO21" s="45"/>
      <c r="AP21" s="45"/>
      <c r="AQ21" s="45"/>
      <c r="AR21" s="45"/>
      <c r="AS21" s="45"/>
    </row>
    <row r="22" spans="3:45" x14ac:dyDescent="0.25">
      <c r="F22" s="205"/>
      <c r="G22" s="205"/>
      <c r="H22" s="205"/>
      <c r="AK22" s="45"/>
      <c r="AL22" s="45"/>
      <c r="AM22" s="45"/>
      <c r="AN22" s="45"/>
      <c r="AO22" s="45"/>
      <c r="AP22" s="45"/>
      <c r="AQ22" s="45"/>
      <c r="AR22" s="45"/>
      <c r="AS22" s="45"/>
    </row>
    <row r="23" spans="3:45" x14ac:dyDescent="0.25">
      <c r="F23" s="205"/>
      <c r="G23" s="205"/>
      <c r="H23" s="205"/>
      <c r="AK23" s="45"/>
      <c r="AL23" s="45"/>
      <c r="AM23" s="45"/>
      <c r="AN23" s="45"/>
      <c r="AO23" s="45"/>
      <c r="AP23" s="45"/>
      <c r="AQ23" s="45"/>
      <c r="AR23" s="45"/>
      <c r="AS23" s="45"/>
    </row>
    <row r="24" spans="3:45" x14ac:dyDescent="0.25">
      <c r="F24" s="205"/>
      <c r="G24" s="205"/>
      <c r="H24" s="205"/>
      <c r="AK24" s="45"/>
      <c r="AL24" s="45"/>
      <c r="AM24" s="45"/>
      <c r="AN24" s="45"/>
      <c r="AO24" s="45"/>
      <c r="AP24" s="45"/>
      <c r="AQ24" s="45"/>
      <c r="AR24" s="45"/>
      <c r="AS24" s="45"/>
    </row>
    <row r="25" spans="3:45" x14ac:dyDescent="0.25">
      <c r="F25" s="205"/>
      <c r="G25" s="205"/>
      <c r="H25" s="205"/>
    </row>
    <row r="26" spans="3:45" x14ac:dyDescent="0.25">
      <c r="F26" s="205"/>
      <c r="G26" s="205"/>
      <c r="H26" s="205"/>
    </row>
    <row r="27" spans="3:45" x14ac:dyDescent="0.25">
      <c r="F27" s="205"/>
      <c r="G27" s="205"/>
      <c r="H27" s="205"/>
    </row>
    <row r="28" spans="3:45" x14ac:dyDescent="0.25">
      <c r="C28" s="224"/>
    </row>
    <row r="29" spans="3:45" x14ac:dyDescent="0.25">
      <c r="C29" s="224"/>
    </row>
    <row r="30" spans="3:45" x14ac:dyDescent="0.25">
      <c r="C30" s="224"/>
    </row>
    <row r="31" spans="3:45" x14ac:dyDescent="0.25">
      <c r="C31" s="224"/>
    </row>
    <row r="32" spans="3:45" x14ac:dyDescent="0.25">
      <c r="C32" s="224"/>
    </row>
  </sheetData>
  <hyperlinks>
    <hyperlink ref="C1" location="Jegyzék_index!A1" display="Vissza a jegyzékre / Return to the Index" xr:uid="{E929B91E-31BD-4A31-982C-125BB2E4878F}"/>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9EE50-69C6-453E-B4F9-88FDA38AD942}">
  <dimension ref="A1:C6"/>
  <sheetViews>
    <sheetView zoomScale="75" zoomScaleNormal="75" workbookViewId="0"/>
  </sheetViews>
  <sheetFormatPr defaultColWidth="8.85546875" defaultRowHeight="15.75" x14ac:dyDescent="0.25"/>
  <cols>
    <col min="1" max="1" width="12.85546875" style="236" bestFit="1" customWidth="1"/>
    <col min="2" max="2" width="110.5703125" style="236" customWidth="1"/>
    <col min="3" max="3" width="19.85546875" style="236" customWidth="1"/>
    <col min="4" max="4" width="9" style="236" bestFit="1" customWidth="1"/>
    <col min="5" max="5" width="12" style="236" customWidth="1"/>
    <col min="6" max="6" width="10" style="236" bestFit="1" customWidth="1"/>
    <col min="7" max="7" width="15.28515625" style="236" bestFit="1" customWidth="1"/>
    <col min="8" max="16384" width="8.85546875" style="236"/>
  </cols>
  <sheetData>
    <row r="1" spans="1:3" x14ac:dyDescent="0.25">
      <c r="A1" s="35" t="s">
        <v>2</v>
      </c>
      <c r="B1" s="36" t="s">
        <v>2019</v>
      </c>
      <c r="C1" s="183" t="s">
        <v>476</v>
      </c>
    </row>
    <row r="2" spans="1:3" ht="18" x14ac:dyDescent="0.35">
      <c r="A2" s="35" t="s">
        <v>3</v>
      </c>
      <c r="B2" s="36" t="s">
        <v>2022</v>
      </c>
      <c r="C2" s="208"/>
    </row>
    <row r="3" spans="1:3" ht="18" x14ac:dyDescent="0.35">
      <c r="A3" s="29" t="s">
        <v>4</v>
      </c>
      <c r="B3" s="29" t="s">
        <v>2021</v>
      </c>
      <c r="C3" s="208"/>
    </row>
    <row r="4" spans="1:3" ht="18" x14ac:dyDescent="0.35">
      <c r="A4" s="29" t="s">
        <v>5</v>
      </c>
      <c r="B4" s="29" t="s">
        <v>2020</v>
      </c>
      <c r="C4" s="208"/>
    </row>
    <row r="5" spans="1:3" ht="18" x14ac:dyDescent="0.35">
      <c r="A5" s="27" t="s">
        <v>6</v>
      </c>
      <c r="B5" s="15"/>
      <c r="C5" s="208"/>
    </row>
    <row r="6" spans="1:3" ht="18" x14ac:dyDescent="0.35">
      <c r="A6" s="27" t="s">
        <v>7</v>
      </c>
      <c r="B6" s="15"/>
      <c r="C6" s="208"/>
    </row>
  </sheetData>
  <hyperlinks>
    <hyperlink ref="C1" location="Jegyzék_index!A1" display="Vissza a jegyzékre / Return to the Index" xr:uid="{7DA552AB-A507-4C14-8A8C-6C8858CB918C}"/>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AF244-14A1-47AF-BB0A-3D983256231B}">
  <dimension ref="A1:BS14"/>
  <sheetViews>
    <sheetView showGridLines="0" zoomScale="75" zoomScaleNormal="75" workbookViewId="0"/>
  </sheetViews>
  <sheetFormatPr defaultColWidth="9.140625" defaultRowHeight="15.75" x14ac:dyDescent="0.25"/>
  <cols>
    <col min="1" max="1" width="12.85546875" style="71" bestFit="1" customWidth="1"/>
    <col min="2" max="2" width="88.85546875" style="71" customWidth="1"/>
    <col min="3" max="4" width="9.140625" style="71"/>
    <col min="5" max="5" width="21.28515625" style="71" customWidth="1"/>
    <col min="6" max="6" width="18.7109375" style="71" customWidth="1"/>
    <col min="7" max="15" width="8.7109375" style="71" bestFit="1" customWidth="1"/>
    <col min="16" max="16" width="7.85546875" style="71" bestFit="1" customWidth="1"/>
    <col min="17" max="17" width="8.7109375" style="71" bestFit="1" customWidth="1"/>
    <col min="18" max="18" width="8" style="71" bestFit="1" customWidth="1"/>
    <col min="19" max="19" width="8.85546875" style="71" bestFit="1" customWidth="1"/>
    <col min="20" max="22" width="6.85546875" style="71" bestFit="1" customWidth="1"/>
    <col min="23" max="23" width="8.85546875" style="71" bestFit="1" customWidth="1"/>
    <col min="24" max="24" width="6.85546875" style="71" bestFit="1" customWidth="1"/>
    <col min="25" max="26" width="6.140625" style="71" bestFit="1" customWidth="1"/>
    <col min="27" max="27" width="8.85546875" style="71" bestFit="1" customWidth="1"/>
    <col min="28" max="29" width="6.140625" style="71" bestFit="1" customWidth="1"/>
    <col min="30" max="30" width="6.85546875" style="71" bestFit="1" customWidth="1"/>
    <col min="31" max="31" width="8.85546875" style="71" bestFit="1" customWidth="1"/>
    <col min="32" max="33" width="6.140625" style="71" bestFit="1" customWidth="1"/>
    <col min="34" max="34" width="6.85546875" style="71" bestFit="1" customWidth="1"/>
    <col min="35" max="35" width="8.85546875" style="71" bestFit="1" customWidth="1"/>
    <col min="36" max="38" width="6.140625" style="71" bestFit="1" customWidth="1"/>
    <col min="39" max="39" width="8.85546875" style="71" bestFit="1" customWidth="1"/>
    <col min="40" max="41" width="6.140625" style="71" bestFit="1" customWidth="1"/>
    <col min="42" max="42" width="5" style="71" bestFit="1" customWidth="1"/>
    <col min="43" max="43" width="8.85546875" style="71" bestFit="1" customWidth="1"/>
    <col min="44" max="46" width="6.140625" style="71" bestFit="1" customWidth="1"/>
    <col min="47" max="47" width="8.85546875" style="71" bestFit="1" customWidth="1"/>
    <col min="48" max="48" width="6.85546875" style="71" bestFit="1" customWidth="1"/>
    <col min="49" max="50" width="6.140625" style="71" bestFit="1" customWidth="1"/>
    <col min="51" max="51" width="8.85546875" style="71" bestFit="1" customWidth="1"/>
    <col min="52" max="52" width="6.85546875" style="71" bestFit="1" customWidth="1"/>
    <col min="53" max="54" width="6.140625" style="71" bestFit="1" customWidth="1"/>
    <col min="55" max="55" width="8.85546875" style="71" bestFit="1" customWidth="1"/>
    <col min="56" max="58" width="6.140625" style="71" bestFit="1" customWidth="1"/>
    <col min="59" max="59" width="9.140625" style="71" bestFit="1" customWidth="1"/>
    <col min="60" max="60" width="6.140625" style="71" customWidth="1"/>
    <col min="61" max="62" width="6.42578125" style="71" bestFit="1" customWidth="1"/>
    <col min="63" max="63" width="7" style="71" customWidth="1"/>
    <col min="64" max="64" width="6.85546875" style="71" customWidth="1"/>
    <col min="65" max="16384" width="9.140625" style="71"/>
  </cols>
  <sheetData>
    <row r="1" spans="1:71" x14ac:dyDescent="0.25">
      <c r="A1" s="47" t="s">
        <v>2</v>
      </c>
      <c r="B1" s="70" t="s">
        <v>509</v>
      </c>
      <c r="C1" s="179" t="s">
        <v>476</v>
      </c>
    </row>
    <row r="2" spans="1:71" x14ac:dyDescent="0.25">
      <c r="A2" s="47" t="s">
        <v>3</v>
      </c>
      <c r="B2" s="70" t="s">
        <v>1715</v>
      </c>
    </row>
    <row r="3" spans="1:71" x14ac:dyDescent="0.25">
      <c r="A3" s="47" t="s">
        <v>4</v>
      </c>
      <c r="B3" s="71" t="s">
        <v>422</v>
      </c>
    </row>
    <row r="4" spans="1:71" x14ac:dyDescent="0.25">
      <c r="A4" s="47" t="s">
        <v>5</v>
      </c>
      <c r="B4" s="71" t="s">
        <v>608</v>
      </c>
    </row>
    <row r="5" spans="1:71" x14ac:dyDescent="0.25">
      <c r="A5" s="51" t="s">
        <v>6</v>
      </c>
      <c r="B5" s="71" t="s">
        <v>390</v>
      </c>
    </row>
    <row r="6" spans="1:71" x14ac:dyDescent="0.25">
      <c r="A6" s="51" t="s">
        <v>7</v>
      </c>
      <c r="B6" s="71" t="s">
        <v>684</v>
      </c>
    </row>
    <row r="10" spans="1:71" x14ac:dyDescent="0.25">
      <c r="E10" s="145"/>
      <c r="F10" s="145"/>
      <c r="G10" s="71" t="s">
        <v>391</v>
      </c>
      <c r="H10" s="71" t="s">
        <v>392</v>
      </c>
      <c r="I10" s="71" t="s">
        <v>393</v>
      </c>
      <c r="J10" s="71" t="s">
        <v>394</v>
      </c>
      <c r="K10" s="71" t="s">
        <v>395</v>
      </c>
      <c r="L10" s="71" t="s">
        <v>396</v>
      </c>
      <c r="M10" s="71" t="s">
        <v>397</v>
      </c>
      <c r="N10" s="71" t="s">
        <v>398</v>
      </c>
      <c r="O10" s="71" t="s">
        <v>399</v>
      </c>
      <c r="P10" s="71" t="s">
        <v>400</v>
      </c>
      <c r="Q10" s="71" t="s">
        <v>401</v>
      </c>
      <c r="R10" s="71" t="s">
        <v>400</v>
      </c>
      <c r="S10" s="71" t="s">
        <v>79</v>
      </c>
      <c r="T10" s="71" t="s">
        <v>61</v>
      </c>
      <c r="U10" s="71" t="s">
        <v>63</v>
      </c>
      <c r="V10" s="71" t="s">
        <v>65</v>
      </c>
      <c r="W10" s="71" t="s">
        <v>81</v>
      </c>
      <c r="X10" s="71" t="s">
        <v>61</v>
      </c>
      <c r="Y10" s="71" t="s">
        <v>63</v>
      </c>
      <c r="Z10" s="71" t="s">
        <v>65</v>
      </c>
      <c r="AA10" s="71" t="s">
        <v>83</v>
      </c>
      <c r="AB10" s="71" t="s">
        <v>61</v>
      </c>
      <c r="AC10" s="71" t="s">
        <v>63</v>
      </c>
      <c r="AD10" s="71" t="s">
        <v>65</v>
      </c>
      <c r="AE10" s="71" t="s">
        <v>85</v>
      </c>
      <c r="AF10" s="71" t="s">
        <v>61</v>
      </c>
      <c r="AG10" s="71" t="s">
        <v>63</v>
      </c>
      <c r="AH10" s="71" t="s">
        <v>65</v>
      </c>
      <c r="AI10" s="71" t="s">
        <v>87</v>
      </c>
      <c r="AJ10" s="71" t="s">
        <v>61</v>
      </c>
      <c r="AK10" s="71" t="s">
        <v>63</v>
      </c>
      <c r="AL10" s="71" t="s">
        <v>65</v>
      </c>
      <c r="AM10" s="71" t="s">
        <v>89</v>
      </c>
      <c r="AN10" s="71" t="s">
        <v>61</v>
      </c>
      <c r="AO10" s="71" t="s">
        <v>63</v>
      </c>
      <c r="AP10" s="71" t="s">
        <v>65</v>
      </c>
      <c r="AQ10" s="71" t="s">
        <v>91</v>
      </c>
      <c r="AR10" s="71" t="s">
        <v>61</v>
      </c>
      <c r="AS10" s="71" t="s">
        <v>63</v>
      </c>
      <c r="AT10" s="71" t="s">
        <v>65</v>
      </c>
      <c r="AU10" s="71" t="s">
        <v>93</v>
      </c>
      <c r="AV10" s="71" t="s">
        <v>61</v>
      </c>
      <c r="AW10" s="71" t="s">
        <v>63</v>
      </c>
      <c r="AX10" s="71" t="s">
        <v>65</v>
      </c>
      <c r="AY10" s="71" t="s">
        <v>95</v>
      </c>
      <c r="AZ10" s="71" t="s">
        <v>61</v>
      </c>
      <c r="BA10" s="71" t="s">
        <v>63</v>
      </c>
      <c r="BB10" s="71" t="s">
        <v>65</v>
      </c>
      <c r="BC10" s="71" t="s">
        <v>97</v>
      </c>
      <c r="BD10" s="71" t="s">
        <v>61</v>
      </c>
      <c r="BE10" s="71" t="s">
        <v>63</v>
      </c>
      <c r="BF10" s="71" t="s">
        <v>65</v>
      </c>
      <c r="BG10" s="71" t="s">
        <v>477</v>
      </c>
      <c r="BH10" s="71" t="s">
        <v>61</v>
      </c>
      <c r="BI10" s="71" t="s">
        <v>63</v>
      </c>
      <c r="BJ10" s="71" t="s">
        <v>65</v>
      </c>
      <c r="BK10" s="71" t="s">
        <v>599</v>
      </c>
      <c r="BL10" s="71" t="s">
        <v>61</v>
      </c>
      <c r="BM10" s="71" t="s">
        <v>63</v>
      </c>
      <c r="BN10" s="71" t="s">
        <v>65</v>
      </c>
      <c r="BO10" s="71" t="s">
        <v>731</v>
      </c>
      <c r="BP10" s="71" t="s">
        <v>61</v>
      </c>
      <c r="BQ10" s="71" t="s">
        <v>63</v>
      </c>
      <c r="BR10" s="71" t="s">
        <v>65</v>
      </c>
      <c r="BS10" s="71" t="s">
        <v>1779</v>
      </c>
    </row>
    <row r="11" spans="1:71" x14ac:dyDescent="0.25">
      <c r="E11" s="145"/>
      <c r="F11" s="145"/>
      <c r="G11" s="71" t="s">
        <v>68</v>
      </c>
      <c r="H11" s="71" t="s">
        <v>402</v>
      </c>
      <c r="I11" s="71" t="s">
        <v>70</v>
      </c>
      <c r="J11" s="71" t="s">
        <v>403</v>
      </c>
      <c r="K11" s="71" t="s">
        <v>72</v>
      </c>
      <c r="L11" s="71" t="s">
        <v>404</v>
      </c>
      <c r="M11" s="71" t="s">
        <v>74</v>
      </c>
      <c r="N11" s="71" t="s">
        <v>405</v>
      </c>
      <c r="O11" s="71" t="s">
        <v>76</v>
      </c>
      <c r="P11" s="71" t="s">
        <v>406</v>
      </c>
      <c r="Q11" s="71" t="s">
        <v>78</v>
      </c>
      <c r="R11" s="71" t="s">
        <v>407</v>
      </c>
      <c r="S11" s="71" t="s">
        <v>80</v>
      </c>
      <c r="T11" s="71" t="s">
        <v>62</v>
      </c>
      <c r="U11" s="71" t="s">
        <v>64</v>
      </c>
      <c r="V11" s="71" t="s">
        <v>66</v>
      </c>
      <c r="W11" s="71" t="s">
        <v>82</v>
      </c>
      <c r="X11" s="71" t="s">
        <v>62</v>
      </c>
      <c r="Y11" s="71" t="s">
        <v>64</v>
      </c>
      <c r="Z11" s="71" t="s">
        <v>66</v>
      </c>
      <c r="AA11" s="71" t="s">
        <v>84</v>
      </c>
      <c r="AB11" s="71" t="s">
        <v>62</v>
      </c>
      <c r="AC11" s="71" t="s">
        <v>64</v>
      </c>
      <c r="AD11" s="71" t="s">
        <v>66</v>
      </c>
      <c r="AE11" s="71" t="s">
        <v>86</v>
      </c>
      <c r="AF11" s="71" t="s">
        <v>62</v>
      </c>
      <c r="AG11" s="71" t="s">
        <v>64</v>
      </c>
      <c r="AH11" s="71" t="s">
        <v>66</v>
      </c>
      <c r="AI11" s="71" t="s">
        <v>88</v>
      </c>
      <c r="AJ11" s="71" t="s">
        <v>62</v>
      </c>
      <c r="AK11" s="71" t="s">
        <v>64</v>
      </c>
      <c r="AL11" s="71" t="s">
        <v>66</v>
      </c>
      <c r="AM11" s="71" t="s">
        <v>90</v>
      </c>
      <c r="AN11" s="71" t="s">
        <v>62</v>
      </c>
      <c r="AO11" s="71" t="s">
        <v>64</v>
      </c>
      <c r="AP11" s="71" t="s">
        <v>66</v>
      </c>
      <c r="AQ11" s="71" t="s">
        <v>92</v>
      </c>
      <c r="AR11" s="71" t="s">
        <v>62</v>
      </c>
      <c r="AS11" s="71" t="s">
        <v>64</v>
      </c>
      <c r="AT11" s="71" t="s">
        <v>66</v>
      </c>
      <c r="AU11" s="71" t="s">
        <v>94</v>
      </c>
      <c r="AV11" s="71" t="s">
        <v>62</v>
      </c>
      <c r="AW11" s="71" t="s">
        <v>64</v>
      </c>
      <c r="AX11" s="71" t="s">
        <v>66</v>
      </c>
      <c r="AY11" s="71" t="s">
        <v>96</v>
      </c>
      <c r="AZ11" s="71" t="s">
        <v>62</v>
      </c>
      <c r="BA11" s="71" t="s">
        <v>64</v>
      </c>
      <c r="BB11" s="71" t="s">
        <v>66</v>
      </c>
      <c r="BC11" s="71" t="s">
        <v>98</v>
      </c>
      <c r="BD11" s="71" t="s">
        <v>62</v>
      </c>
      <c r="BE11" s="71" t="s">
        <v>64</v>
      </c>
      <c r="BF11" s="71" t="s">
        <v>66</v>
      </c>
      <c r="BG11" s="71" t="s">
        <v>220</v>
      </c>
      <c r="BH11" s="71" t="s">
        <v>62</v>
      </c>
      <c r="BI11" s="71" t="s">
        <v>64</v>
      </c>
      <c r="BJ11" s="71" t="s">
        <v>66</v>
      </c>
      <c r="BK11" s="71" t="s">
        <v>600</v>
      </c>
      <c r="BL11" s="71" t="s">
        <v>62</v>
      </c>
      <c r="BM11" s="71" t="s">
        <v>64</v>
      </c>
      <c r="BN11" s="71" t="s">
        <v>66</v>
      </c>
      <c r="BO11" s="71" t="s">
        <v>732</v>
      </c>
      <c r="BP11" s="71" t="s">
        <v>62</v>
      </c>
      <c r="BQ11" s="71" t="s">
        <v>64</v>
      </c>
      <c r="BR11" s="71" t="s">
        <v>66</v>
      </c>
      <c r="BS11" s="71" t="s">
        <v>1780</v>
      </c>
    </row>
    <row r="12" spans="1:71" ht="47.25" x14ac:dyDescent="0.25">
      <c r="E12" s="119" t="s">
        <v>408</v>
      </c>
      <c r="F12" s="119" t="s">
        <v>1561</v>
      </c>
      <c r="G12" s="173">
        <v>42.857142857142854</v>
      </c>
      <c r="H12" s="173">
        <v>42.857142857142854</v>
      </c>
      <c r="I12" s="173">
        <v>0</v>
      </c>
      <c r="J12" s="173">
        <v>-14.285714285714285</v>
      </c>
      <c r="K12" s="173">
        <v>42.857142857142854</v>
      </c>
      <c r="L12" s="173">
        <v>-28.571428571428569</v>
      </c>
      <c r="M12" s="173">
        <v>14.285714285714285</v>
      </c>
      <c r="N12" s="173">
        <v>14.285714285714285</v>
      </c>
      <c r="O12" s="173">
        <v>28.571428571428569</v>
      </c>
      <c r="P12" s="173">
        <v>14.285714285714285</v>
      </c>
      <c r="Q12" s="173">
        <v>14.285714285714285</v>
      </c>
      <c r="R12" s="173">
        <v>55.39112050739957</v>
      </c>
      <c r="S12" s="173">
        <v>29.917722768956732</v>
      </c>
      <c r="T12" s="173">
        <v>72.666806466640125</v>
      </c>
      <c r="U12" s="173">
        <v>65.39674526509242</v>
      </c>
      <c r="V12" s="173">
        <v>46.948827830309078</v>
      </c>
      <c r="W12" s="173">
        <v>66.137027076644515</v>
      </c>
      <c r="X12" s="173">
        <v>65.41766330444328</v>
      </c>
      <c r="Y12" s="173">
        <v>1.2154952284278222</v>
      </c>
      <c r="Z12" s="173">
        <v>1.3130665137095374</v>
      </c>
      <c r="AA12" s="173">
        <v>67.754174582017029</v>
      </c>
      <c r="AB12" s="173">
        <v>6.7056174035625427</v>
      </c>
      <c r="AC12" s="173">
        <v>38.674161115628728</v>
      </c>
      <c r="AD12" s="173">
        <v>49.64213728711151</v>
      </c>
      <c r="AE12" s="173">
        <v>8.9450134212213595</v>
      </c>
      <c r="AF12" s="173">
        <v>0</v>
      </c>
      <c r="AG12" s="173">
        <v>16.635100630582457</v>
      </c>
      <c r="AH12" s="173">
        <v>22.039174326701129</v>
      </c>
      <c r="AI12" s="173">
        <v>6.8867338728194438</v>
      </c>
      <c r="AJ12" s="173">
        <v>18.388405475741003</v>
      </c>
      <c r="AK12" s="173">
        <v>0</v>
      </c>
      <c r="AL12" s="173">
        <v>0</v>
      </c>
      <c r="AM12" s="173">
        <v>7.2587719298245617</v>
      </c>
      <c r="AN12" s="173">
        <v>0</v>
      </c>
      <c r="AO12" s="173">
        <v>0</v>
      </c>
      <c r="AP12" s="173">
        <v>0</v>
      </c>
      <c r="AQ12" s="173">
        <v>-20.768972023161076</v>
      </c>
      <c r="AR12" s="173">
        <v>-6.7733195883765323</v>
      </c>
      <c r="AS12" s="173">
        <v>0</v>
      </c>
      <c r="AT12" s="173">
        <v>0</v>
      </c>
      <c r="AU12" s="173">
        <v>-4.8881843155564724</v>
      </c>
      <c r="AV12" s="173">
        <v>-22.29696748120115</v>
      </c>
      <c r="AW12" s="173">
        <v>0</v>
      </c>
      <c r="AX12" s="173">
        <v>0</v>
      </c>
      <c r="AY12" s="173">
        <v>-23.828708225796831</v>
      </c>
      <c r="AZ12" s="173">
        <v>-22.303401145094213</v>
      </c>
      <c r="BA12" s="173">
        <v>0</v>
      </c>
      <c r="BB12" s="173">
        <v>0</v>
      </c>
      <c r="BC12" s="173">
        <v>0</v>
      </c>
      <c r="BD12" s="204">
        <v>0</v>
      </c>
      <c r="BE12" s="204">
        <v>21.947836094230542</v>
      </c>
      <c r="BF12" s="204">
        <v>0</v>
      </c>
      <c r="BG12" s="204">
        <v>19.527241760918475</v>
      </c>
      <c r="BH12" s="204">
        <v>14.264416570597053</v>
      </c>
      <c r="BI12" s="204">
        <v>20.898542500215335</v>
      </c>
      <c r="BJ12" s="204">
        <v>0</v>
      </c>
      <c r="BK12" s="204">
        <v>19.7121503450715</v>
      </c>
      <c r="BL12" s="204">
        <v>86.483356923183393</v>
      </c>
      <c r="BM12" s="204">
        <v>49.528444549128736</v>
      </c>
      <c r="BN12" s="204">
        <v>60.892684155750963</v>
      </c>
      <c r="BO12" s="204">
        <v>17.09567205452732</v>
      </c>
      <c r="BP12" s="204">
        <v>0</v>
      </c>
      <c r="BQ12" s="204">
        <v>0</v>
      </c>
      <c r="BR12" s="204">
        <v>14.272754325980747</v>
      </c>
      <c r="BS12" s="204">
        <v>0</v>
      </c>
    </row>
    <row r="13" spans="1:71" s="131" customFormat="1" ht="47.25" x14ac:dyDescent="0.25">
      <c r="E13" s="119" t="s">
        <v>420</v>
      </c>
      <c r="F13" s="119" t="s">
        <v>421</v>
      </c>
      <c r="G13" s="173">
        <v>33.333333333333329</v>
      </c>
      <c r="H13" s="173">
        <v>14.285714285714285</v>
      </c>
      <c r="I13" s="173">
        <v>0</v>
      </c>
      <c r="J13" s="173">
        <v>28.571428571428569</v>
      </c>
      <c r="K13" s="173">
        <v>-14.285714285714285</v>
      </c>
      <c r="L13" s="173">
        <v>0</v>
      </c>
      <c r="M13" s="173">
        <v>-14.285714285714285</v>
      </c>
      <c r="N13" s="173">
        <v>-42.857142857142854</v>
      </c>
      <c r="O13" s="173">
        <v>0</v>
      </c>
      <c r="P13" s="173">
        <v>14.285714285714285</v>
      </c>
      <c r="Q13" s="173">
        <v>28.571428571428569</v>
      </c>
      <c r="R13" s="173">
        <v>-100</v>
      </c>
      <c r="S13" s="173">
        <v>-99.999999999999986</v>
      </c>
      <c r="T13" s="173">
        <v>-28.216114808617121</v>
      </c>
      <c r="U13" s="173">
        <v>-59.615450064379992</v>
      </c>
      <c r="V13" s="173">
        <v>-59.615450064379992</v>
      </c>
      <c r="W13" s="173">
        <v>-41.263609443822375</v>
      </c>
      <c r="X13" s="173">
        <v>-54.333957661037772</v>
      </c>
      <c r="Y13" s="173">
        <v>21.672385996831832</v>
      </c>
      <c r="Z13" s="173">
        <v>31.038271986958392</v>
      </c>
      <c r="AA13" s="173">
        <v>85.077734113198375</v>
      </c>
      <c r="AB13" s="173">
        <v>76.742898121474241</v>
      </c>
      <c r="AC13" s="173">
        <v>-6.1851739867751636</v>
      </c>
      <c r="AD13" s="173">
        <v>-45.852922850345522</v>
      </c>
      <c r="AE13" s="173">
        <v>12.124880564226553</v>
      </c>
      <c r="AF13" s="173">
        <v>13.271696624389337</v>
      </c>
      <c r="AG13" s="173">
        <v>10.958339793138579</v>
      </c>
      <c r="AH13" s="173">
        <v>-10.522440138054295</v>
      </c>
      <c r="AI13" s="173">
        <v>32.92133126483737</v>
      </c>
      <c r="AJ13" s="173">
        <v>0</v>
      </c>
      <c r="AK13" s="173">
        <v>27.962129416542574</v>
      </c>
      <c r="AL13" s="173">
        <v>36.008519818134651</v>
      </c>
      <c r="AM13" s="173">
        <v>21.771221609263954</v>
      </c>
      <c r="AN13" s="173">
        <v>12.045081586525065</v>
      </c>
      <c r="AO13" s="173">
        <v>35.71388303210022</v>
      </c>
      <c r="AP13" s="173">
        <v>0</v>
      </c>
      <c r="AQ13" s="173">
        <v>20.768972023161076</v>
      </c>
      <c r="AR13" s="173">
        <v>34.321036259230574</v>
      </c>
      <c r="AS13" s="173">
        <v>27.595370093669814</v>
      </c>
      <c r="AT13" s="173">
        <v>26.249254443919977</v>
      </c>
      <c r="AU13" s="173">
        <v>50.712527358661774</v>
      </c>
      <c r="AV13" s="173">
        <v>51.886999397251067</v>
      </c>
      <c r="AW13" s="173">
        <v>38.609693903972399</v>
      </c>
      <c r="AX13" s="173">
        <v>60.30780166286133</v>
      </c>
      <c r="AY13" s="173">
        <v>84.338602589129053</v>
      </c>
      <c r="AZ13" s="173">
        <v>41.056412454584169</v>
      </c>
      <c r="BA13" s="173">
        <v>65.918054498511694</v>
      </c>
      <c r="BB13" s="173">
        <v>54.478229950873448</v>
      </c>
      <c r="BC13" s="204">
        <v>11.937831282816799</v>
      </c>
      <c r="BD13" s="204">
        <v>25.967012160030489</v>
      </c>
      <c r="BE13" s="204">
        <v>33.23115042170366</v>
      </c>
      <c r="BF13" s="204">
        <v>32.106356647100959</v>
      </c>
      <c r="BG13" s="204">
        <v>42.672663567510668</v>
      </c>
      <c r="BH13" s="204">
        <v>32.626346906745631</v>
      </c>
      <c r="BI13" s="204">
        <v>45.377059746431456</v>
      </c>
      <c r="BJ13" s="204">
        <v>24.61451310880711</v>
      </c>
      <c r="BK13" s="204">
        <v>-29.779897962649098</v>
      </c>
      <c r="BL13" s="204">
        <v>-60.340926396854201</v>
      </c>
      <c r="BM13" s="204">
        <v>-15.067661096705868</v>
      </c>
      <c r="BN13" s="204">
        <v>-12.188566421971442</v>
      </c>
      <c r="BO13" s="204">
        <v>19.720160614295263</v>
      </c>
      <c r="BP13" s="204">
        <v>10.444443746555262</v>
      </c>
      <c r="BQ13" s="204">
        <v>53.648543118223955</v>
      </c>
      <c r="BR13" s="204">
        <v>23.362053919531295</v>
      </c>
      <c r="BS13" s="204">
        <v>22.727518147082719</v>
      </c>
    </row>
    <row r="14" spans="1:71" x14ac:dyDescent="0.25">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row>
  </sheetData>
  <hyperlinks>
    <hyperlink ref="C1" location="Jegyzék_index!A1" display="Vissza a jegyzékre / Return to the Index" xr:uid="{6FA4A2CF-9DD0-46E0-BB9C-FAD0F8DE64B3}"/>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C312-4831-4C5B-B6EA-A824B40476C6}">
  <dimension ref="A1:J65"/>
  <sheetViews>
    <sheetView zoomScale="75" zoomScaleNormal="75" workbookViewId="0"/>
  </sheetViews>
  <sheetFormatPr defaultColWidth="9.140625" defaultRowHeight="15.75" x14ac:dyDescent="0.25"/>
  <cols>
    <col min="1" max="1" width="13.7109375" style="45" bestFit="1" customWidth="1"/>
    <col min="2" max="2" width="69.28515625" style="45" bestFit="1" customWidth="1"/>
    <col min="3" max="3" width="18.85546875" style="45" customWidth="1"/>
    <col min="4" max="7" width="9.140625" style="45"/>
    <col min="8" max="8" width="17.5703125" style="45" customWidth="1"/>
    <col min="9" max="9" width="17.140625" style="45" customWidth="1"/>
    <col min="10" max="16384" width="9.140625" style="45"/>
  </cols>
  <sheetData>
    <row r="1" spans="1:10" x14ac:dyDescent="0.25">
      <c r="A1" s="206" t="s">
        <v>2</v>
      </c>
      <c r="B1" s="46" t="s">
        <v>563</v>
      </c>
      <c r="C1" s="183" t="s">
        <v>476</v>
      </c>
    </row>
    <row r="2" spans="1:10" x14ac:dyDescent="0.25">
      <c r="A2" s="206" t="s">
        <v>3</v>
      </c>
      <c r="B2" s="46" t="s">
        <v>564</v>
      </c>
    </row>
    <row r="3" spans="1:10" x14ac:dyDescent="0.25">
      <c r="A3" s="206" t="s">
        <v>4</v>
      </c>
      <c r="B3" s="45" t="s">
        <v>562</v>
      </c>
    </row>
    <row r="4" spans="1:10" x14ac:dyDescent="0.25">
      <c r="A4" s="206" t="s">
        <v>5</v>
      </c>
      <c r="B4" s="45" t="s">
        <v>577</v>
      </c>
    </row>
    <row r="5" spans="1:10" x14ac:dyDescent="0.25">
      <c r="A5" s="207" t="s">
        <v>6</v>
      </c>
      <c r="B5" s="45" t="s">
        <v>1826</v>
      </c>
    </row>
    <row r="6" spans="1:10" x14ac:dyDescent="0.25">
      <c r="A6" s="207" t="s">
        <v>7</v>
      </c>
      <c r="B6" s="45" t="s">
        <v>1825</v>
      </c>
    </row>
    <row r="8" spans="1:10" ht="63" x14ac:dyDescent="0.25">
      <c r="I8" s="153" t="s">
        <v>565</v>
      </c>
      <c r="J8" s="153" t="s">
        <v>566</v>
      </c>
    </row>
    <row r="9" spans="1:10" ht="63" x14ac:dyDescent="0.25">
      <c r="I9" s="153" t="s">
        <v>567</v>
      </c>
      <c r="J9" s="153" t="s">
        <v>568</v>
      </c>
    </row>
    <row r="10" spans="1:10" x14ac:dyDescent="0.25">
      <c r="F10" s="45">
        <v>2008</v>
      </c>
      <c r="G10" s="149" t="s">
        <v>77</v>
      </c>
      <c r="H10" s="147" t="s">
        <v>78</v>
      </c>
      <c r="I10" s="184">
        <v>0.7936507936507935</v>
      </c>
      <c r="J10" s="184">
        <v>-31</v>
      </c>
    </row>
    <row r="11" spans="1:10" x14ac:dyDescent="0.25">
      <c r="G11" s="149" t="s">
        <v>61</v>
      </c>
      <c r="H11" s="147" t="s">
        <v>62</v>
      </c>
      <c r="I11" s="184">
        <v>-10.879629629629628</v>
      </c>
      <c r="J11" s="184">
        <v>-34</v>
      </c>
    </row>
    <row r="12" spans="1:10" x14ac:dyDescent="0.25">
      <c r="G12" s="149" t="s">
        <v>63</v>
      </c>
      <c r="H12" s="147" t="s">
        <v>64</v>
      </c>
      <c r="I12" s="184">
        <v>3.3182503770739058</v>
      </c>
      <c r="J12" s="184">
        <v>-18</v>
      </c>
    </row>
    <row r="13" spans="1:10" x14ac:dyDescent="0.25">
      <c r="G13" s="149" t="s">
        <v>65</v>
      </c>
      <c r="H13" s="147" t="s">
        <v>66</v>
      </c>
      <c r="I13" s="184">
        <v>-55.555555555555543</v>
      </c>
      <c r="J13" s="184">
        <v>-52</v>
      </c>
    </row>
    <row r="14" spans="1:10" x14ac:dyDescent="0.25">
      <c r="F14" s="45">
        <v>2009</v>
      </c>
      <c r="G14" s="149" t="s">
        <v>79</v>
      </c>
      <c r="H14" s="147" t="s">
        <v>80</v>
      </c>
      <c r="I14" s="184">
        <v>-73.358585858585855</v>
      </c>
      <c r="J14" s="184">
        <v>-47</v>
      </c>
    </row>
    <row r="15" spans="1:10" x14ac:dyDescent="0.25">
      <c r="G15" s="149" t="s">
        <v>61</v>
      </c>
      <c r="H15" s="147" t="s">
        <v>62</v>
      </c>
      <c r="I15" s="184">
        <v>-51.388888888888893</v>
      </c>
      <c r="J15" s="184">
        <v>-31</v>
      </c>
    </row>
    <row r="16" spans="1:10" x14ac:dyDescent="0.25">
      <c r="G16" s="149" t="s">
        <v>63</v>
      </c>
      <c r="H16" s="147" t="s">
        <v>64</v>
      </c>
      <c r="I16" s="184">
        <v>-52.38095238095238</v>
      </c>
      <c r="J16" s="184">
        <v>-17</v>
      </c>
    </row>
    <row r="17" spans="6:10" x14ac:dyDescent="0.25">
      <c r="G17" s="149" t="s">
        <v>65</v>
      </c>
      <c r="H17" s="147" t="s">
        <v>66</v>
      </c>
      <c r="I17" s="184">
        <v>-51.728805217177317</v>
      </c>
      <c r="J17" s="184">
        <v>-24</v>
      </c>
    </row>
    <row r="18" spans="6:10" x14ac:dyDescent="0.25">
      <c r="F18" s="45">
        <v>2010</v>
      </c>
      <c r="G18" s="149" t="s">
        <v>81</v>
      </c>
      <c r="H18" s="147" t="s">
        <v>82</v>
      </c>
      <c r="I18" s="184">
        <v>-47.619047619047613</v>
      </c>
      <c r="J18" s="184">
        <v>-24</v>
      </c>
    </row>
    <row r="19" spans="6:10" x14ac:dyDescent="0.25">
      <c r="G19" s="149" t="s">
        <v>61</v>
      </c>
      <c r="H19" s="147" t="s">
        <v>62</v>
      </c>
      <c r="I19" s="184">
        <v>-28.540305010893245</v>
      </c>
      <c r="J19" s="184">
        <v>11</v>
      </c>
    </row>
    <row r="20" spans="6:10" x14ac:dyDescent="0.25">
      <c r="G20" s="149" t="s">
        <v>63</v>
      </c>
      <c r="H20" s="147" t="s">
        <v>64</v>
      </c>
      <c r="I20" s="184">
        <v>-6.0975829725829724</v>
      </c>
      <c r="J20" s="184">
        <v>10</v>
      </c>
    </row>
    <row r="21" spans="6:10" x14ac:dyDescent="0.25">
      <c r="G21" s="149" t="s">
        <v>65</v>
      </c>
      <c r="H21" s="147" t="s">
        <v>66</v>
      </c>
      <c r="I21" s="184">
        <v>-12.037037037037038</v>
      </c>
      <c r="J21" s="184">
        <v>-2</v>
      </c>
    </row>
    <row r="22" spans="6:10" x14ac:dyDescent="0.25">
      <c r="F22" s="45">
        <v>2011</v>
      </c>
      <c r="G22" s="149" t="s">
        <v>83</v>
      </c>
      <c r="H22" s="147" t="s">
        <v>84</v>
      </c>
      <c r="I22" s="184">
        <v>10.833333333333334</v>
      </c>
      <c r="J22" s="184">
        <v>-11</v>
      </c>
    </row>
    <row r="23" spans="6:10" x14ac:dyDescent="0.25">
      <c r="G23" s="149" t="s">
        <v>61</v>
      </c>
      <c r="H23" s="147" t="s">
        <v>62</v>
      </c>
      <c r="I23" s="184">
        <v>11.002178649237473</v>
      </c>
      <c r="J23" s="184">
        <v>5</v>
      </c>
    </row>
    <row r="24" spans="6:10" x14ac:dyDescent="0.25">
      <c r="G24" s="149" t="s">
        <v>63</v>
      </c>
      <c r="H24" s="147" t="s">
        <v>64</v>
      </c>
      <c r="I24" s="184">
        <v>-1.0942760942760941</v>
      </c>
      <c r="J24" s="184">
        <v>-11</v>
      </c>
    </row>
    <row r="25" spans="6:10" x14ac:dyDescent="0.25">
      <c r="G25" s="149" t="s">
        <v>65</v>
      </c>
      <c r="H25" s="147" t="s">
        <v>66</v>
      </c>
      <c r="I25" s="184">
        <v>-0.24509803921568599</v>
      </c>
      <c r="J25" s="184">
        <v>-36</v>
      </c>
    </row>
    <row r="26" spans="6:10" x14ac:dyDescent="0.25">
      <c r="F26" s="45">
        <v>2012</v>
      </c>
      <c r="G26" s="149" t="s">
        <v>85</v>
      </c>
      <c r="H26" s="147" t="s">
        <v>86</v>
      </c>
      <c r="I26" s="184">
        <v>-23.611111111111114</v>
      </c>
      <c r="J26" s="184">
        <v>-31</v>
      </c>
    </row>
    <row r="27" spans="6:10" x14ac:dyDescent="0.25">
      <c r="G27" s="149" t="s">
        <v>61</v>
      </c>
      <c r="H27" s="147" t="s">
        <v>62</v>
      </c>
      <c r="I27" s="184">
        <v>-25.396825396825395</v>
      </c>
      <c r="J27" s="184">
        <v>-38</v>
      </c>
    </row>
    <row r="28" spans="6:10" x14ac:dyDescent="0.25">
      <c r="G28" s="149" t="s">
        <v>63</v>
      </c>
      <c r="H28" s="147" t="s">
        <v>64</v>
      </c>
      <c r="I28" s="184">
        <v>-4.1707396546106219</v>
      </c>
      <c r="J28" s="184">
        <v>-25</v>
      </c>
    </row>
    <row r="29" spans="6:10" x14ac:dyDescent="0.25">
      <c r="G29" s="149" t="s">
        <v>65</v>
      </c>
      <c r="H29" s="147" t="s">
        <v>66</v>
      </c>
      <c r="I29" s="184">
        <v>-15.779645191409898</v>
      </c>
      <c r="J29" s="184">
        <v>-22</v>
      </c>
    </row>
    <row r="30" spans="6:10" x14ac:dyDescent="0.25">
      <c r="F30" s="45">
        <v>2013</v>
      </c>
      <c r="G30" s="149" t="s">
        <v>87</v>
      </c>
      <c r="H30" s="147" t="s">
        <v>88</v>
      </c>
      <c r="I30" s="184">
        <v>-21.597222222222218</v>
      </c>
      <c r="J30" s="184">
        <v>-25</v>
      </c>
    </row>
    <row r="31" spans="6:10" x14ac:dyDescent="0.25">
      <c r="G31" s="149" t="s">
        <v>61</v>
      </c>
      <c r="H31" s="147" t="s">
        <v>62</v>
      </c>
      <c r="I31" s="184">
        <v>-12.5</v>
      </c>
      <c r="J31" s="184">
        <v>-18</v>
      </c>
    </row>
    <row r="32" spans="6:10" x14ac:dyDescent="0.25">
      <c r="G32" s="149" t="s">
        <v>63</v>
      </c>
      <c r="H32" s="147" t="s">
        <v>64</v>
      </c>
      <c r="I32" s="184">
        <v>-9.0513833992094863</v>
      </c>
      <c r="J32" s="184">
        <v>-13</v>
      </c>
    </row>
    <row r="33" spans="6:10" x14ac:dyDescent="0.25">
      <c r="G33" s="149" t="s">
        <v>65</v>
      </c>
      <c r="H33" s="147" t="s">
        <v>66</v>
      </c>
      <c r="I33" s="184">
        <v>6.4102564102564088</v>
      </c>
      <c r="J33" s="184">
        <v>1</v>
      </c>
    </row>
    <row r="34" spans="6:10" x14ac:dyDescent="0.25">
      <c r="F34" s="45">
        <v>2014</v>
      </c>
      <c r="G34" s="149" t="s">
        <v>89</v>
      </c>
      <c r="H34" s="147" t="s">
        <v>90</v>
      </c>
      <c r="I34" s="184">
        <v>0.64636064636064638</v>
      </c>
      <c r="J34" s="184">
        <v>-5</v>
      </c>
    </row>
    <row r="35" spans="6:10" x14ac:dyDescent="0.25">
      <c r="G35" s="149" t="s">
        <v>61</v>
      </c>
      <c r="H35" s="147" t="s">
        <v>62</v>
      </c>
      <c r="I35" s="184">
        <v>20.211640211640212</v>
      </c>
      <c r="J35" s="184">
        <v>6</v>
      </c>
    </row>
    <row r="36" spans="6:10" x14ac:dyDescent="0.25">
      <c r="G36" s="149" t="s">
        <v>63</v>
      </c>
      <c r="H36" s="147" t="s">
        <v>64</v>
      </c>
      <c r="I36" s="184">
        <v>20.695970695970701</v>
      </c>
      <c r="J36" s="184">
        <v>24.26739926739927</v>
      </c>
    </row>
    <row r="37" spans="6:10" x14ac:dyDescent="0.25">
      <c r="G37" s="149" t="s">
        <v>65</v>
      </c>
      <c r="H37" s="147" t="s">
        <v>66</v>
      </c>
      <c r="I37" s="184">
        <v>11.316137566137565</v>
      </c>
      <c r="J37" s="184">
        <v>13.024013024013021</v>
      </c>
    </row>
    <row r="38" spans="6:10" x14ac:dyDescent="0.25">
      <c r="F38" s="45">
        <v>2015</v>
      </c>
      <c r="G38" s="149" t="s">
        <v>91</v>
      </c>
      <c r="H38" s="147" t="s">
        <v>92</v>
      </c>
      <c r="I38" s="184">
        <v>14.983164983164983</v>
      </c>
      <c r="J38" s="184">
        <v>19.654882154882156</v>
      </c>
    </row>
    <row r="39" spans="6:10" x14ac:dyDescent="0.25">
      <c r="G39" s="149" t="s">
        <v>61</v>
      </c>
      <c r="H39" s="147" t="s">
        <v>62</v>
      </c>
      <c r="I39" s="184">
        <v>37.743425830371137</v>
      </c>
      <c r="J39" s="184">
        <v>14.3019244734931</v>
      </c>
    </row>
    <row r="40" spans="6:10" x14ac:dyDescent="0.25">
      <c r="G40" s="149" t="s">
        <v>63</v>
      </c>
      <c r="H40" s="147" t="s">
        <v>64</v>
      </c>
      <c r="I40" s="184">
        <v>45.517010222892573</v>
      </c>
      <c r="J40" s="184">
        <v>29.133448251095313</v>
      </c>
    </row>
    <row r="41" spans="6:10" x14ac:dyDescent="0.25">
      <c r="G41" s="149" t="s">
        <v>65</v>
      </c>
      <c r="H41" s="147" t="s">
        <v>66</v>
      </c>
      <c r="I41" s="184">
        <v>53.599310094408132</v>
      </c>
      <c r="J41" s="184">
        <v>37.486772486772487</v>
      </c>
    </row>
    <row r="42" spans="6:10" x14ac:dyDescent="0.25">
      <c r="F42" s="45">
        <v>2016</v>
      </c>
      <c r="G42" s="149" t="s">
        <v>93</v>
      </c>
      <c r="H42" s="147" t="s">
        <v>94</v>
      </c>
      <c r="I42" s="184">
        <v>57.36234525708209</v>
      </c>
      <c r="J42" s="184">
        <v>38.604592288802813</v>
      </c>
    </row>
    <row r="43" spans="6:10" x14ac:dyDescent="0.25">
      <c r="G43" s="149" t="s">
        <v>61</v>
      </c>
      <c r="H43" s="147" t="s">
        <v>62</v>
      </c>
      <c r="I43" s="184">
        <v>57.565217391304351</v>
      </c>
      <c r="J43" s="184">
        <v>42.540006692180604</v>
      </c>
    </row>
    <row r="44" spans="6:10" x14ac:dyDescent="0.25">
      <c r="G44" s="149" t="s">
        <v>63</v>
      </c>
      <c r="H44" s="147" t="s">
        <v>64</v>
      </c>
      <c r="I44" s="184">
        <v>52.316903369534948</v>
      </c>
      <c r="J44" s="184">
        <v>35.737491877842757</v>
      </c>
    </row>
    <row r="45" spans="6:10" x14ac:dyDescent="0.25">
      <c r="G45" s="149" t="s">
        <v>65</v>
      </c>
      <c r="H45" s="147" t="s">
        <v>66</v>
      </c>
      <c r="I45" s="184">
        <v>53.346653346653341</v>
      </c>
      <c r="J45" s="184">
        <v>45.218855218855218</v>
      </c>
    </row>
    <row r="46" spans="6:10" x14ac:dyDescent="0.25">
      <c r="F46" s="45">
        <v>2017</v>
      </c>
      <c r="G46" s="149" t="s">
        <v>95</v>
      </c>
      <c r="H46" s="147" t="s">
        <v>96</v>
      </c>
      <c r="I46" s="184">
        <v>58.799320435476041</v>
      </c>
      <c r="J46" s="184">
        <v>46.472663139329796</v>
      </c>
    </row>
    <row r="47" spans="6:10" x14ac:dyDescent="0.25">
      <c r="G47" s="149" t="s">
        <v>61</v>
      </c>
      <c r="H47" s="147" t="s">
        <v>62</v>
      </c>
      <c r="I47" s="184">
        <v>42.829520697167759</v>
      </c>
      <c r="J47" s="184">
        <v>48.408057179987004</v>
      </c>
    </row>
    <row r="48" spans="6:10" x14ac:dyDescent="0.25">
      <c r="G48" s="149" t="s">
        <v>63</v>
      </c>
      <c r="H48" s="147" t="s">
        <v>64</v>
      </c>
      <c r="I48" s="184">
        <v>52.507357718916033</v>
      </c>
      <c r="J48" s="184">
        <v>45.978835978835974</v>
      </c>
    </row>
    <row r="49" spans="6:10" x14ac:dyDescent="0.25">
      <c r="G49" s="149" t="s">
        <v>65</v>
      </c>
      <c r="H49" s="147" t="s">
        <v>66</v>
      </c>
      <c r="I49" s="184">
        <v>43.146245059288532</v>
      </c>
      <c r="J49" s="184">
        <v>38.454126999018648</v>
      </c>
    </row>
    <row r="50" spans="6:10" x14ac:dyDescent="0.25">
      <c r="F50" s="45">
        <v>2018</v>
      </c>
      <c r="G50" s="149" t="s">
        <v>97</v>
      </c>
      <c r="H50" s="147" t="s">
        <v>98</v>
      </c>
      <c r="I50" s="184">
        <v>46.666666666666664</v>
      </c>
      <c r="J50" s="184">
        <v>37</v>
      </c>
    </row>
    <row r="51" spans="6:10" x14ac:dyDescent="0.25">
      <c r="G51" s="149" t="s">
        <v>61</v>
      </c>
      <c r="H51" s="147" t="s">
        <v>62</v>
      </c>
      <c r="I51" s="184">
        <v>48.2116715812368</v>
      </c>
      <c r="J51" s="184">
        <v>43.48599870339001</v>
      </c>
    </row>
    <row r="52" spans="6:10" x14ac:dyDescent="0.25">
      <c r="G52" s="149" t="s">
        <v>63</v>
      </c>
      <c r="H52" s="147" t="s">
        <v>64</v>
      </c>
      <c r="I52" s="184">
        <v>35.767704517704516</v>
      </c>
      <c r="J52" s="184">
        <v>43.276862026862027</v>
      </c>
    </row>
    <row r="53" spans="6:10" x14ac:dyDescent="0.25">
      <c r="G53" s="149" t="s">
        <v>65</v>
      </c>
      <c r="H53" s="147" t="s">
        <v>66</v>
      </c>
      <c r="I53" s="184">
        <v>35.294117647058833</v>
      </c>
      <c r="J53" s="184">
        <v>39.869281045751642</v>
      </c>
    </row>
    <row r="54" spans="6:10" x14ac:dyDescent="0.25">
      <c r="F54" s="45">
        <v>2019</v>
      </c>
      <c r="G54" s="149" t="s">
        <v>477</v>
      </c>
      <c r="H54" s="147" t="s">
        <v>220</v>
      </c>
      <c r="I54" s="184">
        <v>41.955667789001119</v>
      </c>
      <c r="J54" s="184">
        <v>33.841189674523015</v>
      </c>
    </row>
    <row r="55" spans="6:10" x14ac:dyDescent="0.25">
      <c r="G55" s="149" t="s">
        <v>61</v>
      </c>
      <c r="H55" s="147" t="s">
        <v>62</v>
      </c>
      <c r="I55" s="184">
        <v>39.731685383859293</v>
      </c>
      <c r="J55" s="184">
        <v>32.804232804232804</v>
      </c>
    </row>
    <row r="56" spans="6:10" x14ac:dyDescent="0.25">
      <c r="G56" s="149" t="s">
        <v>63</v>
      </c>
      <c r="H56" s="147" t="s">
        <v>64</v>
      </c>
      <c r="I56" s="184">
        <v>34.582425562817718</v>
      </c>
      <c r="J56" s="184">
        <v>33.848039215686278</v>
      </c>
    </row>
    <row r="57" spans="6:10" x14ac:dyDescent="0.25">
      <c r="G57" s="149" t="s">
        <v>65</v>
      </c>
      <c r="H57" s="147" t="s">
        <v>66</v>
      </c>
      <c r="I57" s="184">
        <v>36.972934472934476</v>
      </c>
      <c r="J57" s="184">
        <v>26.895763656633221</v>
      </c>
    </row>
    <row r="58" spans="6:10" x14ac:dyDescent="0.25">
      <c r="F58" s="45">
        <v>2020</v>
      </c>
      <c r="G58" s="149" t="s">
        <v>599</v>
      </c>
      <c r="H58" s="147" t="s">
        <v>600</v>
      </c>
      <c r="I58" s="184">
        <v>-18.849206349206352</v>
      </c>
      <c r="J58" s="184">
        <v>-17.731481481481477</v>
      </c>
    </row>
    <row r="59" spans="6:10" x14ac:dyDescent="0.25">
      <c r="G59" s="149" t="s">
        <v>61</v>
      </c>
      <c r="H59" s="147" t="s">
        <v>62</v>
      </c>
      <c r="I59" s="184">
        <v>-35.185185185185183</v>
      </c>
      <c r="J59" s="184">
        <v>-22.643097643097647</v>
      </c>
    </row>
    <row r="60" spans="6:10" x14ac:dyDescent="0.25">
      <c r="G60" s="149" t="s">
        <v>63</v>
      </c>
      <c r="H60" s="147" t="s">
        <v>64</v>
      </c>
      <c r="I60" s="184">
        <v>-33.63858363858364</v>
      </c>
      <c r="J60" s="184">
        <v>-14.285714285714286</v>
      </c>
    </row>
    <row r="61" spans="6:10" x14ac:dyDescent="0.25">
      <c r="G61" s="149" t="s">
        <v>65</v>
      </c>
      <c r="H61" s="147" t="s">
        <v>66</v>
      </c>
      <c r="I61" s="184">
        <v>-27.527239266369701</v>
      </c>
      <c r="J61" s="184">
        <v>-22.882029403768538</v>
      </c>
    </row>
    <row r="62" spans="6:10" x14ac:dyDescent="0.25">
      <c r="F62" s="45">
        <v>2021</v>
      </c>
      <c r="G62" s="149" t="s">
        <v>731</v>
      </c>
      <c r="H62" s="147" t="s">
        <v>732</v>
      </c>
      <c r="I62" s="184">
        <v>-26.543209876543205</v>
      </c>
      <c r="J62" s="184">
        <v>-6.3843500363108197</v>
      </c>
    </row>
    <row r="63" spans="6:10" x14ac:dyDescent="0.25">
      <c r="G63" s="149" t="s">
        <v>61</v>
      </c>
      <c r="H63" s="147" t="s">
        <v>62</v>
      </c>
      <c r="I63" s="184">
        <v>-7.3232323232323226</v>
      </c>
      <c r="J63" s="184">
        <v>-4.2087542087542049</v>
      </c>
    </row>
    <row r="64" spans="6:10" x14ac:dyDescent="0.25">
      <c r="G64" s="149" t="s">
        <v>63</v>
      </c>
      <c r="H64" s="147" t="s">
        <v>64</v>
      </c>
      <c r="I64" s="184">
        <v>-17.070707070707073</v>
      </c>
      <c r="J64" s="184">
        <v>9.8316498316498322</v>
      </c>
    </row>
    <row r="65" spans="7:10" x14ac:dyDescent="0.25">
      <c r="G65" s="149" t="s">
        <v>65</v>
      </c>
      <c r="H65" s="147" t="s">
        <v>66</v>
      </c>
      <c r="I65" s="184">
        <v>11.331261331261333</v>
      </c>
      <c r="J65" s="184">
        <v>17.236467236467242</v>
      </c>
    </row>
  </sheetData>
  <hyperlinks>
    <hyperlink ref="C1" location="Jegyzék_index!A1" display="Vissza a jegyzékre / Return to the Index" xr:uid="{0C9771B2-0A20-4DEE-A685-CAF9BD7DB2B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F06F7-2E64-46C0-87AB-2C725881671A}">
  <dimension ref="A1:K65"/>
  <sheetViews>
    <sheetView zoomScale="75" zoomScaleNormal="75" workbookViewId="0"/>
  </sheetViews>
  <sheetFormatPr defaultColWidth="9.140625" defaultRowHeight="15.75" x14ac:dyDescent="0.25"/>
  <cols>
    <col min="1" max="1" width="13.7109375" style="45" bestFit="1" customWidth="1"/>
    <col min="2" max="2" width="66.28515625" style="45" customWidth="1"/>
    <col min="3" max="3" width="17.7109375" style="45" customWidth="1"/>
    <col min="4" max="7" width="9.140625" style="45"/>
    <col min="8" max="8" width="12.7109375" style="45" customWidth="1"/>
    <col min="9" max="9" width="14.42578125" style="45" customWidth="1"/>
    <col min="10" max="10" width="17.5703125" style="45" customWidth="1"/>
    <col min="11" max="16384" width="9.140625" style="45"/>
  </cols>
  <sheetData>
    <row r="1" spans="1:11" x14ac:dyDescent="0.25">
      <c r="A1" s="206" t="s">
        <v>2</v>
      </c>
      <c r="B1" s="46" t="s">
        <v>1608</v>
      </c>
      <c r="C1" s="183" t="s">
        <v>476</v>
      </c>
    </row>
    <row r="2" spans="1:11" x14ac:dyDescent="0.25">
      <c r="A2" s="206" t="s">
        <v>3</v>
      </c>
      <c r="B2" s="46" t="s">
        <v>569</v>
      </c>
    </row>
    <row r="3" spans="1:11" x14ac:dyDescent="0.25">
      <c r="A3" s="206" t="s">
        <v>4</v>
      </c>
      <c r="B3" s="45" t="s">
        <v>562</v>
      </c>
    </row>
    <row r="4" spans="1:11" x14ac:dyDescent="0.25">
      <c r="A4" s="206" t="s">
        <v>5</v>
      </c>
      <c r="B4" s="45" t="s">
        <v>577</v>
      </c>
    </row>
    <row r="5" spans="1:11" x14ac:dyDescent="0.25">
      <c r="A5" s="207" t="s">
        <v>6</v>
      </c>
      <c r="B5" s="45" t="s">
        <v>1827</v>
      </c>
    </row>
    <row r="6" spans="1:11" x14ac:dyDescent="0.25">
      <c r="A6" s="207" t="s">
        <v>7</v>
      </c>
      <c r="B6" s="45" t="s">
        <v>1828</v>
      </c>
    </row>
    <row r="8" spans="1:11" ht="31.5" x14ac:dyDescent="0.25">
      <c r="I8" s="153" t="s">
        <v>223</v>
      </c>
      <c r="J8" s="153" t="s">
        <v>226</v>
      </c>
      <c r="K8" s="153" t="s">
        <v>225</v>
      </c>
    </row>
    <row r="9" spans="1:11" ht="31.5" x14ac:dyDescent="0.25">
      <c r="I9" s="153" t="s">
        <v>221</v>
      </c>
      <c r="J9" s="153" t="s">
        <v>228</v>
      </c>
      <c r="K9" s="153" t="s">
        <v>227</v>
      </c>
    </row>
    <row r="10" spans="1:11" x14ac:dyDescent="0.25">
      <c r="F10" s="45">
        <v>2008</v>
      </c>
      <c r="G10" s="149" t="s">
        <v>77</v>
      </c>
      <c r="H10" s="147" t="s">
        <v>78</v>
      </c>
      <c r="I10" s="184">
        <v>0</v>
      </c>
      <c r="J10" s="184">
        <v>28.571428571428569</v>
      </c>
      <c r="K10" s="184">
        <v>42.857142857142854</v>
      </c>
    </row>
    <row r="11" spans="1:11" x14ac:dyDescent="0.25">
      <c r="G11" s="149" t="s">
        <v>61</v>
      </c>
      <c r="H11" s="147" t="s">
        <v>62</v>
      </c>
      <c r="I11" s="184">
        <v>16.666666666666664</v>
      </c>
      <c r="J11" s="184">
        <v>33.333333333333329</v>
      </c>
      <c r="K11" s="184">
        <v>-16.666666666666664</v>
      </c>
    </row>
    <row r="12" spans="1:11" x14ac:dyDescent="0.25">
      <c r="G12" s="149" t="s">
        <v>63</v>
      </c>
      <c r="H12" s="147" t="s">
        <v>64</v>
      </c>
      <c r="I12" s="184">
        <v>16.666666666666664</v>
      </c>
      <c r="J12" s="184">
        <v>16.666666666666664</v>
      </c>
      <c r="K12" s="184">
        <v>0</v>
      </c>
    </row>
    <row r="13" spans="1:11" x14ac:dyDescent="0.25">
      <c r="G13" s="149" t="s">
        <v>65</v>
      </c>
      <c r="H13" s="147" t="s">
        <v>66</v>
      </c>
      <c r="I13" s="184">
        <v>-66.666666666666657</v>
      </c>
      <c r="J13" s="184">
        <v>-50</v>
      </c>
      <c r="K13" s="184">
        <v>-83.333333333333343</v>
      </c>
    </row>
    <row r="14" spans="1:11" x14ac:dyDescent="0.25">
      <c r="F14" s="45">
        <v>2009</v>
      </c>
      <c r="G14" s="149" t="s">
        <v>79</v>
      </c>
      <c r="H14" s="147" t="s">
        <v>80</v>
      </c>
      <c r="I14" s="184">
        <v>-50</v>
      </c>
      <c r="J14" s="184">
        <v>-75</v>
      </c>
      <c r="K14" s="184">
        <v>-75</v>
      </c>
    </row>
    <row r="15" spans="1:11" x14ac:dyDescent="0.25">
      <c r="G15" s="149" t="s">
        <v>61</v>
      </c>
      <c r="H15" s="147" t="s">
        <v>62</v>
      </c>
      <c r="I15" s="184">
        <v>-50</v>
      </c>
      <c r="J15" s="184">
        <v>-62.5</v>
      </c>
      <c r="K15" s="184">
        <v>-75</v>
      </c>
    </row>
    <row r="16" spans="1:11" x14ac:dyDescent="0.25">
      <c r="G16" s="149" t="s">
        <v>63</v>
      </c>
      <c r="H16" s="147" t="s">
        <v>64</v>
      </c>
      <c r="I16" s="184">
        <v>-42.857142857142854</v>
      </c>
      <c r="J16" s="184">
        <v>0</v>
      </c>
      <c r="K16" s="184">
        <v>0</v>
      </c>
    </row>
    <row r="17" spans="6:11" x14ac:dyDescent="0.25">
      <c r="G17" s="149" t="s">
        <v>65</v>
      </c>
      <c r="H17" s="147" t="s">
        <v>66</v>
      </c>
      <c r="I17" s="184">
        <v>-60</v>
      </c>
      <c r="J17" s="184">
        <v>-46.666666666666664</v>
      </c>
      <c r="K17" s="184">
        <v>-26.666666666666661</v>
      </c>
    </row>
    <row r="18" spans="6:11" x14ac:dyDescent="0.25">
      <c r="F18" s="45">
        <v>2010</v>
      </c>
      <c r="G18" s="149" t="s">
        <v>81</v>
      </c>
      <c r="H18" s="147" t="s">
        <v>82</v>
      </c>
      <c r="I18" s="184">
        <v>-14.285714285714285</v>
      </c>
      <c r="J18" s="184">
        <v>14.285714285714285</v>
      </c>
      <c r="K18" s="184">
        <v>-42.857142857142854</v>
      </c>
    </row>
    <row r="19" spans="6:11" x14ac:dyDescent="0.25">
      <c r="G19" s="149" t="s">
        <v>61</v>
      </c>
      <c r="H19" s="147" t="s">
        <v>62</v>
      </c>
      <c r="I19" s="184">
        <v>-16.666666666666664</v>
      </c>
      <c r="J19" s="184">
        <v>-16.666666666666664</v>
      </c>
      <c r="K19" s="184">
        <v>-33.333333333333329</v>
      </c>
    </row>
    <row r="20" spans="6:11" x14ac:dyDescent="0.25">
      <c r="G20" s="149" t="s">
        <v>63</v>
      </c>
      <c r="H20" s="147" t="s">
        <v>64</v>
      </c>
      <c r="I20" s="184">
        <v>8.3333333333333321</v>
      </c>
      <c r="J20" s="184">
        <v>10</v>
      </c>
      <c r="K20" s="184">
        <v>-36.363636363636367</v>
      </c>
    </row>
    <row r="21" spans="6:11" x14ac:dyDescent="0.25">
      <c r="G21" s="149" t="s">
        <v>65</v>
      </c>
      <c r="H21" s="147" t="s">
        <v>66</v>
      </c>
      <c r="I21" s="184">
        <v>0</v>
      </c>
      <c r="J21" s="184">
        <v>8.3333333333333321</v>
      </c>
      <c r="K21" s="184">
        <v>0</v>
      </c>
    </row>
    <row r="22" spans="6:11" x14ac:dyDescent="0.25">
      <c r="F22" s="45">
        <v>2011</v>
      </c>
      <c r="G22" s="149" t="s">
        <v>83</v>
      </c>
      <c r="H22" s="147" t="s">
        <v>84</v>
      </c>
      <c r="I22" s="184">
        <v>35.714285714285715</v>
      </c>
      <c r="J22" s="184">
        <v>25</v>
      </c>
      <c r="K22" s="184">
        <v>7.1428571428571423</v>
      </c>
    </row>
    <row r="23" spans="6:11" x14ac:dyDescent="0.25">
      <c r="G23" s="149" t="s">
        <v>61</v>
      </c>
      <c r="H23" s="147" t="s">
        <v>62</v>
      </c>
      <c r="I23" s="184">
        <v>14.285714285714285</v>
      </c>
      <c r="J23" s="184">
        <v>60</v>
      </c>
      <c r="K23" s="184">
        <v>16.666666666666664</v>
      </c>
    </row>
    <row r="24" spans="6:11" x14ac:dyDescent="0.25">
      <c r="G24" s="149" t="s">
        <v>63</v>
      </c>
      <c r="H24" s="147" t="s">
        <v>64</v>
      </c>
      <c r="I24" s="184">
        <v>38.46153846153846</v>
      </c>
      <c r="J24" s="184">
        <v>9.0909090909090917</v>
      </c>
      <c r="K24" s="184">
        <v>-8.3333333333333339</v>
      </c>
    </row>
    <row r="25" spans="6:11" x14ac:dyDescent="0.25">
      <c r="G25" s="149" t="s">
        <v>65</v>
      </c>
      <c r="H25" s="147" t="s">
        <v>66</v>
      </c>
      <c r="I25" s="184">
        <v>33.333333333333336</v>
      </c>
      <c r="J25" s="184">
        <v>-20</v>
      </c>
      <c r="K25" s="184">
        <v>33.333333333333336</v>
      </c>
    </row>
    <row r="26" spans="6:11" x14ac:dyDescent="0.25">
      <c r="F26" s="45">
        <v>2012</v>
      </c>
      <c r="G26" s="149" t="s">
        <v>85</v>
      </c>
      <c r="H26" s="147" t="s">
        <v>86</v>
      </c>
      <c r="I26" s="184">
        <v>33.333333333333336</v>
      </c>
      <c r="J26" s="184">
        <v>14.285714285714286</v>
      </c>
      <c r="K26" s="184">
        <v>-37.5</v>
      </c>
    </row>
    <row r="27" spans="6:11" x14ac:dyDescent="0.25">
      <c r="G27" s="149" t="s">
        <v>61</v>
      </c>
      <c r="H27" s="147" t="s">
        <v>62</v>
      </c>
      <c r="I27" s="184">
        <v>-25</v>
      </c>
      <c r="J27" s="184">
        <v>-16.666666666666668</v>
      </c>
      <c r="K27" s="184">
        <v>-14.285714285714286</v>
      </c>
    </row>
    <row r="28" spans="6:11" x14ac:dyDescent="0.25">
      <c r="G28" s="149" t="s">
        <v>63</v>
      </c>
      <c r="H28" s="147" t="s">
        <v>64</v>
      </c>
      <c r="I28" s="184">
        <v>25</v>
      </c>
      <c r="J28" s="184">
        <v>-10</v>
      </c>
      <c r="K28" s="184">
        <v>0</v>
      </c>
    </row>
    <row r="29" spans="6:11" x14ac:dyDescent="0.25">
      <c r="G29" s="149" t="s">
        <v>65</v>
      </c>
      <c r="H29" s="147" t="s">
        <v>66</v>
      </c>
      <c r="I29" s="184">
        <v>14.285714285714286</v>
      </c>
      <c r="J29" s="184">
        <v>-28.571428571428573</v>
      </c>
      <c r="K29" s="184">
        <v>-14.285714285714286</v>
      </c>
    </row>
    <row r="30" spans="6:11" x14ac:dyDescent="0.25">
      <c r="F30" s="45">
        <v>2013</v>
      </c>
      <c r="G30" s="149" t="s">
        <v>87</v>
      </c>
      <c r="H30" s="147" t="s">
        <v>88</v>
      </c>
      <c r="I30" s="184">
        <v>16.666666666666668</v>
      </c>
      <c r="J30" s="184">
        <v>22.222222222222221</v>
      </c>
      <c r="K30" s="184">
        <v>-44.444444444444443</v>
      </c>
    </row>
    <row r="31" spans="6:11" x14ac:dyDescent="0.25">
      <c r="G31" s="149" t="s">
        <v>61</v>
      </c>
      <c r="H31" s="147" t="s">
        <v>62</v>
      </c>
      <c r="I31" s="184">
        <v>27.272727272727273</v>
      </c>
      <c r="J31" s="184">
        <v>0</v>
      </c>
      <c r="K31" s="184">
        <v>-9.0909090909090917</v>
      </c>
    </row>
    <row r="32" spans="6:11" x14ac:dyDescent="0.25">
      <c r="G32" s="149" t="s">
        <v>63</v>
      </c>
      <c r="H32" s="147" t="s">
        <v>64</v>
      </c>
      <c r="I32" s="184">
        <v>23.80952380952381</v>
      </c>
      <c r="J32" s="184">
        <v>6.25</v>
      </c>
      <c r="K32" s="184">
        <v>11.111111111111111</v>
      </c>
    </row>
    <row r="33" spans="6:11" x14ac:dyDescent="0.25">
      <c r="G33" s="149" t="s">
        <v>65</v>
      </c>
      <c r="H33" s="147" t="s">
        <v>66</v>
      </c>
      <c r="I33" s="184">
        <v>55.555555555555557</v>
      </c>
      <c r="J33" s="184">
        <v>25</v>
      </c>
      <c r="K33" s="184">
        <v>33.333333333333336</v>
      </c>
    </row>
    <row r="34" spans="6:11" x14ac:dyDescent="0.25">
      <c r="F34" s="45">
        <v>2014</v>
      </c>
      <c r="G34" s="149" t="s">
        <v>89</v>
      </c>
      <c r="H34" s="147" t="s">
        <v>90</v>
      </c>
      <c r="I34" s="184">
        <v>38.46153846153846</v>
      </c>
      <c r="J34" s="184">
        <v>16.666666666666668</v>
      </c>
      <c r="K34" s="184">
        <v>8.3333333333333339</v>
      </c>
    </row>
    <row r="35" spans="6:11" x14ac:dyDescent="0.25">
      <c r="G35" s="149" t="s">
        <v>61</v>
      </c>
      <c r="H35" s="147" t="s">
        <v>62</v>
      </c>
      <c r="I35" s="184">
        <v>60</v>
      </c>
      <c r="J35" s="184">
        <v>15.384615384615385</v>
      </c>
      <c r="K35" s="184">
        <v>50</v>
      </c>
    </row>
    <row r="36" spans="6:11" x14ac:dyDescent="0.25">
      <c r="G36" s="149" t="s">
        <v>63</v>
      </c>
      <c r="H36" s="147" t="s">
        <v>64</v>
      </c>
      <c r="I36" s="184">
        <v>71.428571428571431</v>
      </c>
      <c r="J36" s="184">
        <v>53.846153846153847</v>
      </c>
      <c r="K36" s="184">
        <v>38.461538461538467</v>
      </c>
    </row>
    <row r="37" spans="6:11" x14ac:dyDescent="0.25">
      <c r="G37" s="149" t="s">
        <v>65</v>
      </c>
      <c r="H37" s="147" t="s">
        <v>66</v>
      </c>
      <c r="I37" s="184">
        <v>62.5</v>
      </c>
      <c r="J37" s="184">
        <v>28.571428571428573</v>
      </c>
      <c r="K37" s="184">
        <v>-14.285714285714285</v>
      </c>
    </row>
    <row r="38" spans="6:11" x14ac:dyDescent="0.25">
      <c r="F38" s="45">
        <v>2015</v>
      </c>
      <c r="G38" s="149" t="s">
        <v>91</v>
      </c>
      <c r="H38" s="147" t="s">
        <v>92</v>
      </c>
      <c r="I38" s="184">
        <v>63.636363636363633</v>
      </c>
      <c r="J38" s="184">
        <v>0</v>
      </c>
      <c r="K38" s="184">
        <v>-14.285714285714285</v>
      </c>
    </row>
    <row r="39" spans="6:11" x14ac:dyDescent="0.25">
      <c r="G39" s="149" t="s">
        <v>61</v>
      </c>
      <c r="H39" s="147" t="s">
        <v>62</v>
      </c>
      <c r="I39" s="184">
        <v>78.94736842105263</v>
      </c>
      <c r="J39" s="184">
        <v>64.705882352941188</v>
      </c>
      <c r="K39" s="184">
        <v>50</v>
      </c>
    </row>
    <row r="40" spans="6:11" x14ac:dyDescent="0.25">
      <c r="G40" s="149" t="s">
        <v>63</v>
      </c>
      <c r="H40" s="147" t="s">
        <v>64</v>
      </c>
      <c r="I40" s="184">
        <v>87.5</v>
      </c>
      <c r="J40" s="184">
        <v>76.923076923076934</v>
      </c>
      <c r="K40" s="184">
        <v>38.46153846153846</v>
      </c>
    </row>
    <row r="41" spans="6:11" x14ac:dyDescent="0.25">
      <c r="G41" s="149" t="s">
        <v>65</v>
      </c>
      <c r="H41" s="147" t="s">
        <v>66</v>
      </c>
      <c r="I41" s="184">
        <v>100</v>
      </c>
      <c r="J41" s="184">
        <v>64.705882352941174</v>
      </c>
      <c r="K41" s="184">
        <v>58.82352941176471</v>
      </c>
    </row>
    <row r="42" spans="6:11" x14ac:dyDescent="0.25">
      <c r="F42" s="45">
        <v>2016</v>
      </c>
      <c r="G42" s="149" t="s">
        <v>93</v>
      </c>
      <c r="H42" s="147" t="s">
        <v>94</v>
      </c>
      <c r="I42" s="184">
        <v>95.454545454545453</v>
      </c>
      <c r="J42" s="184">
        <v>60</v>
      </c>
      <c r="K42" s="184">
        <v>77.272727272727266</v>
      </c>
    </row>
    <row r="43" spans="6:11" x14ac:dyDescent="0.25">
      <c r="G43" s="149" t="s">
        <v>61</v>
      </c>
      <c r="H43" s="147" t="s">
        <v>62</v>
      </c>
      <c r="I43" s="184">
        <v>92</v>
      </c>
      <c r="J43" s="184">
        <v>65.217391304347828</v>
      </c>
      <c r="K43" s="184">
        <v>64</v>
      </c>
    </row>
    <row r="44" spans="6:11" x14ac:dyDescent="0.25">
      <c r="G44" s="149" t="s">
        <v>63</v>
      </c>
      <c r="H44" s="147" t="s">
        <v>64</v>
      </c>
      <c r="I44" s="184">
        <v>70</v>
      </c>
      <c r="J44" s="184">
        <v>80.952380952380949</v>
      </c>
      <c r="K44" s="184">
        <v>66.666666666666657</v>
      </c>
    </row>
    <row r="45" spans="6:11" x14ac:dyDescent="0.25">
      <c r="G45" s="149" t="s">
        <v>65</v>
      </c>
      <c r="H45" s="147" t="s">
        <v>66</v>
      </c>
      <c r="I45" s="184">
        <v>78.571428571428569</v>
      </c>
      <c r="J45" s="184">
        <v>66.666666666666657</v>
      </c>
      <c r="K45" s="184">
        <v>58.333333333333329</v>
      </c>
    </row>
    <row r="46" spans="6:11" x14ac:dyDescent="0.25">
      <c r="F46" s="45">
        <v>2017</v>
      </c>
      <c r="G46" s="149" t="s">
        <v>95</v>
      </c>
      <c r="H46" s="147" t="s">
        <v>96</v>
      </c>
      <c r="I46" s="184">
        <v>72.727272727272734</v>
      </c>
      <c r="J46" s="184">
        <v>78.260869565217391</v>
      </c>
      <c r="K46" s="184">
        <v>65</v>
      </c>
    </row>
    <row r="47" spans="6:11" x14ac:dyDescent="0.25">
      <c r="G47" s="149" t="s">
        <v>61</v>
      </c>
      <c r="H47" s="147" t="s">
        <v>62</v>
      </c>
      <c r="I47" s="184">
        <v>60</v>
      </c>
      <c r="J47" s="184">
        <v>61.111111111111114</v>
      </c>
      <c r="K47" s="184">
        <v>58.82352941176471</v>
      </c>
    </row>
    <row r="48" spans="6:11" x14ac:dyDescent="0.25">
      <c r="G48" s="149" t="s">
        <v>63</v>
      </c>
      <c r="H48" s="147" t="s">
        <v>64</v>
      </c>
      <c r="I48" s="184">
        <v>68.421052631578945</v>
      </c>
      <c r="J48" s="184">
        <v>64.705882352941174</v>
      </c>
      <c r="K48" s="184">
        <v>61.111111111111114</v>
      </c>
    </row>
    <row r="49" spans="6:11" x14ac:dyDescent="0.25">
      <c r="G49" s="149" t="s">
        <v>65</v>
      </c>
      <c r="H49" s="147" t="s">
        <v>66</v>
      </c>
      <c r="I49" s="184">
        <v>72</v>
      </c>
      <c r="J49" s="184">
        <v>60.869565217391312</v>
      </c>
      <c r="K49" s="184">
        <v>52.173913043478258</v>
      </c>
    </row>
    <row r="50" spans="6:11" x14ac:dyDescent="0.25">
      <c r="F50" s="45">
        <v>2018</v>
      </c>
      <c r="G50" s="149" t="s">
        <v>97</v>
      </c>
      <c r="H50" s="147" t="s">
        <v>98</v>
      </c>
      <c r="I50" s="184">
        <v>65</v>
      </c>
      <c r="J50" s="184">
        <v>74</v>
      </c>
      <c r="K50" s="184">
        <v>56</v>
      </c>
    </row>
    <row r="51" spans="6:11" x14ac:dyDescent="0.25">
      <c r="G51" s="149" t="s">
        <v>61</v>
      </c>
      <c r="H51" s="147" t="s">
        <v>62</v>
      </c>
      <c r="I51" s="184">
        <v>69.565217391304344</v>
      </c>
      <c r="J51" s="184">
        <v>54.54545454545454</v>
      </c>
      <c r="K51" s="184">
        <v>57.142857142857139</v>
      </c>
    </row>
    <row r="52" spans="6:11" x14ac:dyDescent="0.25">
      <c r="G52" s="149" t="s">
        <v>63</v>
      </c>
      <c r="H52" s="147" t="s">
        <v>64</v>
      </c>
      <c r="I52" s="184">
        <v>62.5</v>
      </c>
      <c r="J52" s="184">
        <v>42.857142857142854</v>
      </c>
      <c r="K52" s="184">
        <v>23.076923076923077</v>
      </c>
    </row>
    <row r="53" spans="6:11" x14ac:dyDescent="0.25">
      <c r="G53" s="149" t="s">
        <v>65</v>
      </c>
      <c r="H53" s="147" t="s">
        <v>66</v>
      </c>
      <c r="I53" s="184">
        <v>52.941176470588239</v>
      </c>
      <c r="J53" s="184">
        <v>41.17647058823529</v>
      </c>
      <c r="K53" s="184">
        <v>35.294117647058826</v>
      </c>
    </row>
    <row r="54" spans="6:11" x14ac:dyDescent="0.25">
      <c r="F54" s="45">
        <v>2019</v>
      </c>
      <c r="G54" s="149" t="s">
        <v>477</v>
      </c>
      <c r="H54" s="147" t="s">
        <v>220</v>
      </c>
      <c r="I54" s="184">
        <v>45.454545454545453</v>
      </c>
      <c r="J54" s="184">
        <v>50</v>
      </c>
      <c r="K54" s="184">
        <v>37.5</v>
      </c>
    </row>
    <row r="55" spans="6:11" x14ac:dyDescent="0.25">
      <c r="G55" s="149" t="s">
        <v>61</v>
      </c>
      <c r="H55" s="147" t="s">
        <v>62</v>
      </c>
      <c r="I55" s="184">
        <v>54.54545454545454</v>
      </c>
      <c r="J55" s="184">
        <v>52.173913043478258</v>
      </c>
      <c r="K55" s="184">
        <v>47.619047619047613</v>
      </c>
    </row>
    <row r="56" spans="6:11" x14ac:dyDescent="0.25">
      <c r="G56" s="149" t="s">
        <v>63</v>
      </c>
      <c r="H56" s="147" t="s">
        <v>64</v>
      </c>
      <c r="I56" s="184">
        <v>52.941176470588239</v>
      </c>
      <c r="J56" s="184">
        <v>47.058823529411761</v>
      </c>
      <c r="K56" s="184">
        <v>26.666666666666668</v>
      </c>
    </row>
    <row r="57" spans="6:11" x14ac:dyDescent="0.25">
      <c r="G57" s="149" t="s">
        <v>65</v>
      </c>
      <c r="H57" s="147" t="s">
        <v>66</v>
      </c>
      <c r="I57" s="184">
        <v>26.923076923076923</v>
      </c>
      <c r="J57" s="184">
        <v>44</v>
      </c>
      <c r="K57" s="184">
        <v>16.000000000000004</v>
      </c>
    </row>
    <row r="58" spans="6:11" x14ac:dyDescent="0.25">
      <c r="F58" s="45">
        <v>2020</v>
      </c>
      <c r="G58" s="149" t="s">
        <v>599</v>
      </c>
      <c r="H58" s="147" t="s">
        <v>600</v>
      </c>
      <c r="I58" s="184">
        <v>-25</v>
      </c>
      <c r="J58" s="184">
        <v>14.285714285714285</v>
      </c>
      <c r="K58" s="184">
        <v>-50</v>
      </c>
    </row>
    <row r="59" spans="6:11" x14ac:dyDescent="0.25">
      <c r="G59" s="149" t="s">
        <v>61</v>
      </c>
      <c r="H59" s="147" t="s">
        <v>62</v>
      </c>
      <c r="I59" s="184">
        <v>-83.333333333333343</v>
      </c>
      <c r="J59" s="184">
        <v>33.333333333333343</v>
      </c>
      <c r="K59" s="184">
        <v>-83.333333333333329</v>
      </c>
    </row>
    <row r="60" spans="6:11" x14ac:dyDescent="0.25">
      <c r="G60" s="149" t="s">
        <v>63</v>
      </c>
      <c r="H60" s="147" t="s">
        <v>64</v>
      </c>
      <c r="I60" s="184">
        <v>-92.857142857142861</v>
      </c>
      <c r="J60" s="184">
        <v>53.846153846153847</v>
      </c>
      <c r="K60" s="184">
        <v>-100</v>
      </c>
    </row>
    <row r="61" spans="6:11" x14ac:dyDescent="0.25">
      <c r="G61" s="149" t="s">
        <v>65</v>
      </c>
      <c r="H61" s="147" t="s">
        <v>66</v>
      </c>
      <c r="I61" s="184">
        <v>-63.636363636363633</v>
      </c>
      <c r="J61" s="184">
        <v>61.904761904761905</v>
      </c>
      <c r="K61" s="184">
        <v>-71.428571428571431</v>
      </c>
    </row>
    <row r="62" spans="6:11" x14ac:dyDescent="0.25">
      <c r="F62" s="45">
        <v>2021</v>
      </c>
      <c r="G62" s="149" t="s">
        <v>731</v>
      </c>
      <c r="H62" s="147" t="s">
        <v>732</v>
      </c>
      <c r="I62" s="184">
        <v>-66.666666666666671</v>
      </c>
      <c r="J62" s="184">
        <v>55.555555555555557</v>
      </c>
      <c r="K62" s="184">
        <v>-88.888888888888886</v>
      </c>
    </row>
    <row r="63" spans="6:11" x14ac:dyDescent="0.25">
      <c r="G63" s="149" t="s">
        <v>61</v>
      </c>
      <c r="H63" s="147" t="s">
        <v>62</v>
      </c>
      <c r="I63" s="184">
        <v>8.3333333333333286</v>
      </c>
      <c r="J63" s="184">
        <v>75</v>
      </c>
      <c r="K63" s="184">
        <v>0</v>
      </c>
    </row>
    <row r="64" spans="6:11" x14ac:dyDescent="0.25">
      <c r="G64" s="149" t="s">
        <v>63</v>
      </c>
      <c r="H64" s="147" t="s">
        <v>64</v>
      </c>
      <c r="I64" s="184">
        <v>-55.555555555555557</v>
      </c>
      <c r="J64" s="184">
        <v>70</v>
      </c>
      <c r="K64" s="184">
        <v>-44.444444444444443</v>
      </c>
    </row>
    <row r="65" spans="7:11" x14ac:dyDescent="0.25">
      <c r="G65" s="149" t="s">
        <v>65</v>
      </c>
      <c r="H65" s="147" t="s">
        <v>66</v>
      </c>
      <c r="I65" s="184">
        <v>-8.3333333333333357</v>
      </c>
      <c r="J65" s="184">
        <v>61.53846153846154</v>
      </c>
      <c r="K65" s="184">
        <v>0</v>
      </c>
    </row>
  </sheetData>
  <hyperlinks>
    <hyperlink ref="C1" location="Jegyzék_index!A1" display="Vissza a jegyzékre / Return to the Index" xr:uid="{684572D3-69B3-41AC-BC60-E2313FCF916F}"/>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DBBD-233C-486A-BEBB-C38E6A0B0562}">
  <dimension ref="A1:N59"/>
  <sheetViews>
    <sheetView zoomScale="75" zoomScaleNormal="75" workbookViewId="0"/>
  </sheetViews>
  <sheetFormatPr defaultColWidth="9.140625" defaultRowHeight="15.75" x14ac:dyDescent="0.25"/>
  <cols>
    <col min="1" max="1" width="13.7109375" style="45" bestFit="1" customWidth="1"/>
    <col min="2" max="2" width="80.140625" style="45" bestFit="1" customWidth="1"/>
    <col min="3" max="3" width="20.42578125" style="45" customWidth="1"/>
    <col min="4" max="8" width="9.140625" style="45"/>
    <col min="9" max="10" width="11.28515625" style="45" customWidth="1"/>
    <col min="11" max="11" width="10" style="45" customWidth="1"/>
    <col min="12" max="13" width="12" style="45" customWidth="1"/>
    <col min="14" max="14" width="10" style="45" customWidth="1"/>
    <col min="15" max="16384" width="9.140625" style="45"/>
  </cols>
  <sheetData>
    <row r="1" spans="1:14" x14ac:dyDescent="0.25">
      <c r="A1" s="206" t="s">
        <v>2</v>
      </c>
      <c r="B1" s="46" t="s">
        <v>578</v>
      </c>
      <c r="C1" s="183" t="s">
        <v>476</v>
      </c>
    </row>
    <row r="2" spans="1:14" x14ac:dyDescent="0.25">
      <c r="A2" s="206" t="s">
        <v>3</v>
      </c>
      <c r="B2" s="46" t="s">
        <v>1570</v>
      </c>
    </row>
    <row r="3" spans="1:14" x14ac:dyDescent="0.25">
      <c r="A3" s="206" t="s">
        <v>4</v>
      </c>
      <c r="B3" s="45" t="s">
        <v>562</v>
      </c>
    </row>
    <row r="4" spans="1:14" x14ac:dyDescent="0.25">
      <c r="A4" s="206" t="s">
        <v>5</v>
      </c>
      <c r="B4" s="45" t="s">
        <v>577</v>
      </c>
    </row>
    <row r="5" spans="1:14" x14ac:dyDescent="0.25">
      <c r="A5" s="207" t="s">
        <v>6</v>
      </c>
      <c r="B5" s="45" t="s">
        <v>1829</v>
      </c>
    </row>
    <row r="6" spans="1:14" x14ac:dyDescent="0.25">
      <c r="A6" s="207" t="s">
        <v>7</v>
      </c>
      <c r="B6" s="45" t="s">
        <v>1825</v>
      </c>
    </row>
    <row r="8" spans="1:14" ht="31.5" x14ac:dyDescent="0.25">
      <c r="I8" s="153" t="s">
        <v>590</v>
      </c>
      <c r="J8" s="153" t="s">
        <v>591</v>
      </c>
      <c r="K8" s="153" t="s">
        <v>592</v>
      </c>
      <c r="L8" s="153" t="s">
        <v>593</v>
      </c>
      <c r="M8" s="153" t="s">
        <v>594</v>
      </c>
      <c r="N8" s="153" t="s">
        <v>595</v>
      </c>
    </row>
    <row r="9" spans="1:14" ht="31.5" x14ac:dyDescent="0.25">
      <c r="I9" s="153" t="s">
        <v>584</v>
      </c>
      <c r="J9" s="153" t="s">
        <v>585</v>
      </c>
      <c r="K9" s="153" t="s">
        <v>586</v>
      </c>
      <c r="L9" s="153" t="s">
        <v>587</v>
      </c>
      <c r="M9" s="153" t="s">
        <v>588</v>
      </c>
      <c r="N9" s="153" t="s">
        <v>589</v>
      </c>
    </row>
    <row r="10" spans="1:14" x14ac:dyDescent="0.25">
      <c r="F10" s="45">
        <v>2015</v>
      </c>
      <c r="G10" s="149"/>
      <c r="H10" s="147"/>
      <c r="I10" s="184"/>
      <c r="J10" s="184"/>
      <c r="K10" s="184"/>
      <c r="L10" s="184"/>
      <c r="M10" s="184"/>
      <c r="N10" s="184"/>
    </row>
    <row r="11" spans="1:14" x14ac:dyDescent="0.25">
      <c r="G11" s="149" t="s">
        <v>61</v>
      </c>
      <c r="H11" s="147" t="s">
        <v>62</v>
      </c>
      <c r="I11" s="184">
        <v>0</v>
      </c>
      <c r="J11" s="184">
        <v>0</v>
      </c>
      <c r="K11" s="184">
        <v>26.315789473684209</v>
      </c>
      <c r="L11" s="184">
        <v>68.421052631578945</v>
      </c>
      <c r="M11" s="184">
        <v>5.2631578947368416</v>
      </c>
      <c r="N11" s="184">
        <v>0</v>
      </c>
    </row>
    <row r="12" spans="1:14" x14ac:dyDescent="0.25">
      <c r="G12" s="149" t="s">
        <v>63</v>
      </c>
      <c r="H12" s="147" t="s">
        <v>64</v>
      </c>
      <c r="I12" s="184">
        <v>0</v>
      </c>
      <c r="J12" s="184">
        <v>0</v>
      </c>
      <c r="K12" s="184">
        <v>17.647058823529413</v>
      </c>
      <c r="L12" s="184">
        <v>70.588235294117652</v>
      </c>
      <c r="M12" s="184">
        <v>11.76470588235294</v>
      </c>
      <c r="N12" s="184">
        <v>0</v>
      </c>
    </row>
    <row r="13" spans="1:14" x14ac:dyDescent="0.25">
      <c r="G13" s="149" t="s">
        <v>65</v>
      </c>
      <c r="H13" s="147" t="s">
        <v>66</v>
      </c>
      <c r="I13" s="184">
        <v>0</v>
      </c>
      <c r="J13" s="184">
        <v>0</v>
      </c>
      <c r="K13" s="184">
        <v>12.5</v>
      </c>
      <c r="L13" s="184">
        <v>75</v>
      </c>
      <c r="M13" s="184">
        <v>12.5</v>
      </c>
      <c r="N13" s="184">
        <v>0</v>
      </c>
    </row>
    <row r="14" spans="1:14" x14ac:dyDescent="0.25">
      <c r="F14" s="45">
        <v>2016</v>
      </c>
      <c r="G14" s="149" t="s">
        <v>93</v>
      </c>
      <c r="H14" s="147" t="s">
        <v>94</v>
      </c>
      <c r="I14" s="184">
        <v>0</v>
      </c>
      <c r="J14" s="184">
        <v>0</v>
      </c>
      <c r="K14" s="184">
        <v>9.0909090909090917</v>
      </c>
      <c r="L14" s="184">
        <v>68.181818181818173</v>
      </c>
      <c r="M14" s="184">
        <v>22.727272727272727</v>
      </c>
      <c r="N14" s="184">
        <v>0</v>
      </c>
    </row>
    <row r="15" spans="1:14" x14ac:dyDescent="0.25">
      <c r="G15" s="149" t="s">
        <v>61</v>
      </c>
      <c r="H15" s="147" t="s">
        <v>62</v>
      </c>
      <c r="I15" s="184">
        <v>0</v>
      </c>
      <c r="J15" s="184">
        <v>0</v>
      </c>
      <c r="K15" s="184">
        <v>8</v>
      </c>
      <c r="L15" s="184">
        <v>56.000000000000007</v>
      </c>
      <c r="M15" s="184">
        <v>36</v>
      </c>
      <c r="N15" s="184">
        <v>0</v>
      </c>
    </row>
    <row r="16" spans="1:14" x14ac:dyDescent="0.25">
      <c r="G16" s="149" t="s">
        <v>63</v>
      </c>
      <c r="H16" s="147" t="s">
        <v>64</v>
      </c>
      <c r="I16" s="184">
        <v>0</v>
      </c>
      <c r="J16" s="184">
        <v>0</v>
      </c>
      <c r="K16" s="184">
        <v>5</v>
      </c>
      <c r="L16" s="184">
        <v>35</v>
      </c>
      <c r="M16" s="184">
        <v>60</v>
      </c>
      <c r="N16" s="184">
        <v>0</v>
      </c>
    </row>
    <row r="17" spans="6:14" x14ac:dyDescent="0.25">
      <c r="G17" s="149" t="s">
        <v>65</v>
      </c>
      <c r="H17" s="147" t="s">
        <v>66</v>
      </c>
      <c r="I17" s="184">
        <v>0</v>
      </c>
      <c r="J17" s="184">
        <v>0</v>
      </c>
      <c r="K17" s="184">
        <v>7.1428571428571423</v>
      </c>
      <c r="L17" s="184">
        <v>50</v>
      </c>
      <c r="M17" s="184">
        <v>35.714285714285715</v>
      </c>
      <c r="N17" s="184">
        <v>7.1428571428571423</v>
      </c>
    </row>
    <row r="18" spans="6:14" x14ac:dyDescent="0.25">
      <c r="F18" s="45">
        <v>2017</v>
      </c>
      <c r="G18" s="149" t="s">
        <v>95</v>
      </c>
      <c r="H18" s="147" t="s">
        <v>96</v>
      </c>
      <c r="I18" s="184">
        <v>0</v>
      </c>
      <c r="J18" s="184">
        <v>0</v>
      </c>
      <c r="K18" s="184">
        <v>0</v>
      </c>
      <c r="L18" s="184">
        <v>16.666666666666664</v>
      </c>
      <c r="M18" s="184">
        <v>70.833333333333343</v>
      </c>
      <c r="N18" s="184">
        <v>12.5</v>
      </c>
    </row>
    <row r="19" spans="6:14" x14ac:dyDescent="0.25">
      <c r="G19" s="149" t="s">
        <v>61</v>
      </c>
      <c r="H19" s="147" t="s">
        <v>62</v>
      </c>
      <c r="I19" s="184">
        <v>0</v>
      </c>
      <c r="J19" s="184">
        <v>0</v>
      </c>
      <c r="K19" s="184">
        <v>0</v>
      </c>
      <c r="L19" s="184">
        <v>21.052631578947366</v>
      </c>
      <c r="M19" s="184">
        <v>52.631578947368418</v>
      </c>
      <c r="N19" s="184">
        <v>26.315789473684209</v>
      </c>
    </row>
    <row r="20" spans="6:14" x14ac:dyDescent="0.25">
      <c r="G20" s="149" t="s">
        <v>63</v>
      </c>
      <c r="H20" s="147" t="s">
        <v>64</v>
      </c>
      <c r="I20" s="184">
        <v>0</v>
      </c>
      <c r="J20" s="184">
        <v>5.8823529411764701</v>
      </c>
      <c r="K20" s="184">
        <v>0</v>
      </c>
      <c r="L20" s="184">
        <v>5.8823529411764701</v>
      </c>
      <c r="M20" s="184">
        <v>52.941176470588239</v>
      </c>
      <c r="N20" s="184">
        <v>35.294117647058826</v>
      </c>
    </row>
    <row r="21" spans="6:14" x14ac:dyDescent="0.25">
      <c r="G21" s="149" t="s">
        <v>65</v>
      </c>
      <c r="H21" s="147" t="s">
        <v>66</v>
      </c>
      <c r="I21" s="184">
        <v>0</v>
      </c>
      <c r="J21" s="184">
        <v>4.3478260869565215</v>
      </c>
      <c r="K21" s="184">
        <v>0</v>
      </c>
      <c r="L21" s="184">
        <v>8.695652173913043</v>
      </c>
      <c r="M21" s="184">
        <v>65.217391304347828</v>
      </c>
      <c r="N21" s="184">
        <v>21.739130434782609</v>
      </c>
    </row>
    <row r="22" spans="6:14" x14ac:dyDescent="0.25">
      <c r="F22" s="45">
        <v>2018</v>
      </c>
      <c r="G22" s="149" t="s">
        <v>97</v>
      </c>
      <c r="H22" s="147" t="s">
        <v>98</v>
      </c>
      <c r="I22" s="184">
        <v>0</v>
      </c>
      <c r="J22" s="184">
        <v>0</v>
      </c>
      <c r="K22" s="184">
        <v>4</v>
      </c>
      <c r="L22" s="184">
        <v>12</v>
      </c>
      <c r="M22" s="184">
        <v>48</v>
      </c>
      <c r="N22" s="184">
        <v>36</v>
      </c>
    </row>
    <row r="23" spans="6:14" x14ac:dyDescent="0.25">
      <c r="G23" s="149" t="s">
        <v>61</v>
      </c>
      <c r="H23" s="147" t="s">
        <v>62</v>
      </c>
      <c r="I23" s="184">
        <v>4</v>
      </c>
      <c r="J23" s="184">
        <v>4</v>
      </c>
      <c r="K23" s="184">
        <v>4</v>
      </c>
      <c r="L23" s="184">
        <v>12</v>
      </c>
      <c r="M23" s="184">
        <v>28.000000000000004</v>
      </c>
      <c r="N23" s="184">
        <v>48</v>
      </c>
    </row>
    <row r="24" spans="6:14" x14ac:dyDescent="0.25">
      <c r="G24" s="149" t="s">
        <v>63</v>
      </c>
      <c r="H24" s="147" t="s">
        <v>64</v>
      </c>
      <c r="I24" s="184">
        <v>5.5555555555555554</v>
      </c>
      <c r="J24" s="184">
        <v>0</v>
      </c>
      <c r="K24" s="184">
        <v>5.5555555555555554</v>
      </c>
      <c r="L24" s="184">
        <v>11.111111111111111</v>
      </c>
      <c r="M24" s="184">
        <v>27.777777777777779</v>
      </c>
      <c r="N24" s="184">
        <v>50</v>
      </c>
    </row>
    <row r="25" spans="6:14" x14ac:dyDescent="0.25">
      <c r="G25" s="149" t="s">
        <v>65</v>
      </c>
      <c r="H25" s="147" t="s">
        <v>66</v>
      </c>
      <c r="I25" s="184">
        <v>5.2631578947368416</v>
      </c>
      <c r="J25" s="184">
        <v>0</v>
      </c>
      <c r="K25" s="184">
        <v>5.2631578947368416</v>
      </c>
      <c r="L25" s="184">
        <v>0</v>
      </c>
      <c r="M25" s="184">
        <v>26.315789473684209</v>
      </c>
      <c r="N25" s="184">
        <v>63.157894736842103</v>
      </c>
    </row>
    <row r="26" spans="6:14" x14ac:dyDescent="0.25">
      <c r="F26" s="45">
        <v>2019</v>
      </c>
      <c r="G26" s="149" t="s">
        <v>477</v>
      </c>
      <c r="H26" s="147" t="s">
        <v>220</v>
      </c>
      <c r="I26" s="184">
        <v>8.3333333333333321</v>
      </c>
      <c r="J26" s="184">
        <v>0</v>
      </c>
      <c r="K26" s="184">
        <v>0</v>
      </c>
      <c r="L26" s="184">
        <v>16.666666666666664</v>
      </c>
      <c r="M26" s="184">
        <v>33.333333333333329</v>
      </c>
      <c r="N26" s="184">
        <v>41.666666666666671</v>
      </c>
    </row>
    <row r="27" spans="6:14" x14ac:dyDescent="0.25">
      <c r="G27" s="149" t="s">
        <v>61</v>
      </c>
      <c r="H27" s="147" t="s">
        <v>62</v>
      </c>
      <c r="I27" s="184">
        <v>8.695652173913043</v>
      </c>
      <c r="J27" s="184">
        <v>0</v>
      </c>
      <c r="K27" s="184">
        <v>4.3478260869565215</v>
      </c>
      <c r="L27" s="184">
        <v>4.3478260869565215</v>
      </c>
      <c r="M27" s="184">
        <v>21.739130434782609</v>
      </c>
      <c r="N27" s="184">
        <v>60.869565217391312</v>
      </c>
    </row>
    <row r="28" spans="6:14" x14ac:dyDescent="0.25">
      <c r="G28" s="149" t="s">
        <v>63</v>
      </c>
      <c r="H28" s="147" t="s">
        <v>64</v>
      </c>
      <c r="I28" s="184">
        <v>10.526315789473683</v>
      </c>
      <c r="J28" s="184">
        <v>0</v>
      </c>
      <c r="K28" s="184">
        <v>0</v>
      </c>
      <c r="L28" s="184">
        <v>5.2631578947368416</v>
      </c>
      <c r="M28" s="184">
        <v>31.578947368421051</v>
      </c>
      <c r="N28" s="184">
        <v>52.631578947368418</v>
      </c>
    </row>
    <row r="29" spans="6:14" x14ac:dyDescent="0.25">
      <c r="G29" s="149" t="s">
        <v>65</v>
      </c>
      <c r="H29" s="147" t="s">
        <v>66</v>
      </c>
      <c r="I29" s="184">
        <v>7.4074074074074066</v>
      </c>
      <c r="J29" s="184">
        <v>3.7037037037037033</v>
      </c>
      <c r="K29" s="184">
        <v>3.7037037037037033</v>
      </c>
      <c r="L29" s="184">
        <v>7.4074074074074066</v>
      </c>
      <c r="M29" s="184">
        <v>22.222222222222221</v>
      </c>
      <c r="N29" s="184">
        <v>55.555555555555557</v>
      </c>
    </row>
    <row r="30" spans="6:14" x14ac:dyDescent="0.25">
      <c r="F30" s="45">
        <v>2020</v>
      </c>
      <c r="G30" s="149" t="s">
        <v>599</v>
      </c>
      <c r="H30" s="147" t="s">
        <v>600</v>
      </c>
      <c r="I30" s="184">
        <v>43.75</v>
      </c>
      <c r="J30" s="184">
        <v>6.25</v>
      </c>
      <c r="K30" s="184">
        <v>6.25</v>
      </c>
      <c r="L30" s="184">
        <v>6.25</v>
      </c>
      <c r="M30" s="184">
        <v>12.5</v>
      </c>
      <c r="N30" s="184">
        <v>25</v>
      </c>
    </row>
    <row r="31" spans="6:14" x14ac:dyDescent="0.25">
      <c r="G31" s="149" t="s">
        <v>61</v>
      </c>
      <c r="H31" s="147" t="s">
        <v>62</v>
      </c>
      <c r="I31" s="184">
        <v>41.666666666666671</v>
      </c>
      <c r="J31" s="184">
        <v>16.666666666666664</v>
      </c>
      <c r="K31" s="184">
        <v>0</v>
      </c>
      <c r="L31" s="184">
        <v>8.3333333333333321</v>
      </c>
      <c r="M31" s="184">
        <v>16.666666666666664</v>
      </c>
      <c r="N31" s="184">
        <v>16.666666666666664</v>
      </c>
    </row>
    <row r="32" spans="6:14" x14ac:dyDescent="0.25">
      <c r="G32" s="149" t="s">
        <v>63</v>
      </c>
      <c r="H32" s="147" t="s">
        <v>64</v>
      </c>
      <c r="I32" s="184">
        <v>71.428571428571431</v>
      </c>
      <c r="J32" s="184">
        <v>0</v>
      </c>
      <c r="K32" s="184">
        <v>7.1428571428571423</v>
      </c>
      <c r="L32" s="184">
        <v>7.1428571428571423</v>
      </c>
      <c r="M32" s="184">
        <v>7.1428571428571423</v>
      </c>
      <c r="N32" s="184">
        <v>7.1428571428571423</v>
      </c>
    </row>
    <row r="33" spans="6:14" x14ac:dyDescent="0.25">
      <c r="G33" s="149" t="s">
        <v>65</v>
      </c>
      <c r="H33" s="147" t="s">
        <v>66</v>
      </c>
      <c r="I33" s="184">
        <v>54.54545454545454</v>
      </c>
      <c r="J33" s="184">
        <v>9.0909090909090917</v>
      </c>
      <c r="K33" s="184">
        <v>18.181818181818183</v>
      </c>
      <c r="L33" s="184">
        <v>13.636363636363635</v>
      </c>
      <c r="M33" s="184">
        <v>0</v>
      </c>
      <c r="N33" s="184">
        <v>4.5454545454545459</v>
      </c>
    </row>
    <row r="34" spans="6:14" x14ac:dyDescent="0.25">
      <c r="F34" s="45">
        <v>2021</v>
      </c>
      <c r="G34" s="149" t="s">
        <v>731</v>
      </c>
      <c r="H34" s="147" t="s">
        <v>732</v>
      </c>
      <c r="I34" s="184">
        <v>27.777777777777779</v>
      </c>
      <c r="J34" s="184">
        <v>11.111111111111111</v>
      </c>
      <c r="K34" s="184">
        <v>11.111111111111111</v>
      </c>
      <c r="L34" s="184">
        <v>27.777777777777779</v>
      </c>
      <c r="M34" s="184">
        <v>11.111111111111111</v>
      </c>
      <c r="N34" s="184">
        <v>11.111111111111111</v>
      </c>
    </row>
    <row r="35" spans="6:14" x14ac:dyDescent="0.25">
      <c r="G35" s="149" t="s">
        <v>61</v>
      </c>
      <c r="H35" s="147" t="s">
        <v>62</v>
      </c>
      <c r="I35" s="184">
        <v>0</v>
      </c>
      <c r="J35" s="184">
        <v>16.666666666666664</v>
      </c>
      <c r="K35" s="184">
        <v>16.666666666666664</v>
      </c>
      <c r="L35" s="184">
        <v>33.333333333333329</v>
      </c>
      <c r="M35" s="184">
        <v>16.666666666666664</v>
      </c>
      <c r="N35" s="184">
        <v>16.666666666666664</v>
      </c>
    </row>
    <row r="36" spans="6:14" x14ac:dyDescent="0.25">
      <c r="G36" s="149" t="s">
        <v>63</v>
      </c>
      <c r="H36" s="147" t="s">
        <v>64</v>
      </c>
      <c r="I36" s="184">
        <v>27.27272727272727</v>
      </c>
      <c r="J36" s="184">
        <v>18.181818181818183</v>
      </c>
      <c r="K36" s="184">
        <v>18.181818181818183</v>
      </c>
      <c r="L36" s="184">
        <v>0</v>
      </c>
      <c r="M36" s="184">
        <v>27.27272727272727</v>
      </c>
      <c r="N36" s="184">
        <v>9.0909090909090917</v>
      </c>
    </row>
    <row r="37" spans="6:14" x14ac:dyDescent="0.25">
      <c r="G37" s="149" t="s">
        <v>65</v>
      </c>
      <c r="H37" s="147" t="s">
        <v>66</v>
      </c>
      <c r="I37" s="184">
        <v>7.6923076923076925</v>
      </c>
      <c r="J37" s="184">
        <v>15.384615384615385</v>
      </c>
      <c r="K37" s="184">
        <v>7.6923076923076925</v>
      </c>
      <c r="L37" s="184">
        <v>30.76923076923077</v>
      </c>
      <c r="M37" s="184">
        <v>15.384615384615385</v>
      </c>
      <c r="N37" s="184">
        <v>23.076923076923077</v>
      </c>
    </row>
    <row r="38" spans="6:14" x14ac:dyDescent="0.25">
      <c r="G38" s="149"/>
      <c r="H38" s="147"/>
      <c r="I38" s="184"/>
      <c r="J38" s="184"/>
    </row>
    <row r="39" spans="6:14" x14ac:dyDescent="0.25">
      <c r="G39" s="149"/>
      <c r="H39" s="147"/>
      <c r="I39" s="184"/>
      <c r="J39" s="184"/>
    </row>
    <row r="40" spans="6:14" x14ac:dyDescent="0.25">
      <c r="G40" s="149"/>
      <c r="H40" s="147"/>
      <c r="I40" s="184"/>
      <c r="J40" s="184"/>
    </row>
    <row r="41" spans="6:14" x14ac:dyDescent="0.25">
      <c r="G41" s="149"/>
      <c r="H41" s="147"/>
      <c r="I41" s="184"/>
      <c r="J41" s="184"/>
    </row>
    <row r="42" spans="6:14" x14ac:dyDescent="0.25">
      <c r="G42" s="149"/>
      <c r="H42" s="147"/>
      <c r="I42" s="184"/>
      <c r="J42" s="184"/>
    </row>
    <row r="43" spans="6:14" x14ac:dyDescent="0.25">
      <c r="G43" s="149"/>
      <c r="H43" s="147"/>
      <c r="I43" s="184"/>
      <c r="J43" s="184"/>
    </row>
    <row r="44" spans="6:14" x14ac:dyDescent="0.25">
      <c r="G44" s="149"/>
      <c r="H44" s="147"/>
      <c r="I44" s="184"/>
      <c r="J44" s="184"/>
    </row>
    <row r="45" spans="6:14" x14ac:dyDescent="0.25">
      <c r="G45" s="149"/>
      <c r="H45" s="147"/>
      <c r="I45" s="184"/>
      <c r="J45" s="184"/>
    </row>
    <row r="46" spans="6:14" x14ac:dyDescent="0.25">
      <c r="G46" s="149"/>
      <c r="H46" s="147"/>
      <c r="I46" s="184"/>
      <c r="J46" s="184"/>
    </row>
    <row r="47" spans="6:14" x14ac:dyDescent="0.25">
      <c r="G47" s="149"/>
      <c r="H47" s="147"/>
      <c r="I47" s="184"/>
      <c r="J47" s="184"/>
    </row>
    <row r="48" spans="6:14" x14ac:dyDescent="0.25">
      <c r="G48" s="149"/>
      <c r="H48" s="147"/>
      <c r="I48" s="184"/>
      <c r="J48" s="184"/>
    </row>
    <row r="49" spans="7:10" x14ac:dyDescent="0.25">
      <c r="G49" s="149"/>
      <c r="H49" s="147"/>
      <c r="I49" s="184"/>
      <c r="J49" s="184"/>
    </row>
    <row r="50" spans="7:10" x14ac:dyDescent="0.25">
      <c r="G50" s="149"/>
      <c r="H50" s="147"/>
      <c r="I50" s="184"/>
      <c r="J50" s="184"/>
    </row>
    <row r="51" spans="7:10" x14ac:dyDescent="0.25">
      <c r="G51" s="149"/>
      <c r="H51" s="147"/>
      <c r="I51" s="184"/>
      <c r="J51" s="184"/>
    </row>
    <row r="52" spans="7:10" x14ac:dyDescent="0.25">
      <c r="G52" s="149"/>
      <c r="H52" s="147"/>
      <c r="I52" s="184"/>
      <c r="J52" s="184"/>
    </row>
    <row r="53" spans="7:10" x14ac:dyDescent="0.25">
      <c r="G53" s="149"/>
      <c r="H53" s="147"/>
      <c r="I53" s="184"/>
      <c r="J53" s="184"/>
    </row>
    <row r="54" spans="7:10" x14ac:dyDescent="0.25">
      <c r="G54" s="149"/>
      <c r="H54" s="147"/>
      <c r="I54" s="184"/>
      <c r="J54" s="184"/>
    </row>
    <row r="55" spans="7:10" x14ac:dyDescent="0.25">
      <c r="G55" s="149"/>
      <c r="H55" s="147"/>
      <c r="I55" s="184"/>
      <c r="J55" s="184"/>
    </row>
    <row r="56" spans="7:10" x14ac:dyDescent="0.25">
      <c r="G56" s="149"/>
      <c r="H56" s="147"/>
      <c r="I56" s="184"/>
      <c r="J56" s="184"/>
    </row>
    <row r="57" spans="7:10" x14ac:dyDescent="0.25">
      <c r="G57" s="149"/>
      <c r="H57" s="147"/>
      <c r="I57" s="184"/>
      <c r="J57" s="184"/>
    </row>
    <row r="58" spans="7:10" x14ac:dyDescent="0.25">
      <c r="G58" s="149"/>
      <c r="H58" s="147"/>
      <c r="I58" s="184"/>
      <c r="J58" s="184"/>
    </row>
    <row r="59" spans="7:10" x14ac:dyDescent="0.25">
      <c r="G59" s="149"/>
      <c r="H59" s="147"/>
      <c r="I59" s="184"/>
      <c r="J59" s="184"/>
    </row>
  </sheetData>
  <hyperlinks>
    <hyperlink ref="C1" location="Jegyzék_index!A1" display="Vissza a jegyzékre / Return to the Index" xr:uid="{306CA9C4-7A9E-4F87-9B39-4DC1E60F5D28}"/>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D0C93-9A24-42F2-A9E6-2ADB9C2DC31B}">
  <dimension ref="A1:C6"/>
  <sheetViews>
    <sheetView showGridLines="0" zoomScale="75" zoomScaleNormal="75" workbookViewId="0"/>
  </sheetViews>
  <sheetFormatPr defaultColWidth="9.140625" defaultRowHeight="15.75" x14ac:dyDescent="0.25"/>
  <cols>
    <col min="1" max="1" width="13.7109375" style="146" customWidth="1"/>
    <col min="2" max="2" width="67.42578125" style="146" customWidth="1"/>
    <col min="3" max="12" width="9.140625" style="146"/>
    <col min="13" max="13" width="16.7109375" style="146" bestFit="1" customWidth="1"/>
    <col min="14" max="14" width="32.5703125" style="146" bestFit="1" customWidth="1"/>
    <col min="15" max="16" width="14.7109375" style="146" customWidth="1"/>
    <col min="17" max="17" width="20.140625" style="146" customWidth="1"/>
    <col min="18" max="18" width="16.140625" style="146" customWidth="1"/>
    <col min="19" max="19" width="15.28515625" style="146" customWidth="1"/>
    <col min="20" max="20" width="12.85546875" style="146" customWidth="1"/>
    <col min="21" max="24" width="9.140625" style="146"/>
    <col min="25" max="25" width="41.85546875" style="146" customWidth="1"/>
    <col min="26" max="27" width="23" style="146" customWidth="1"/>
    <col min="28" max="16384" width="9.140625" style="146"/>
  </cols>
  <sheetData>
    <row r="1" spans="1:3" x14ac:dyDescent="0.25">
      <c r="A1" s="47" t="s">
        <v>2</v>
      </c>
      <c r="B1" s="70" t="s">
        <v>426</v>
      </c>
      <c r="C1" s="179" t="s">
        <v>476</v>
      </c>
    </row>
    <row r="2" spans="1:3" x14ac:dyDescent="0.25">
      <c r="A2" s="47" t="s">
        <v>3</v>
      </c>
      <c r="B2" s="70" t="s">
        <v>427</v>
      </c>
    </row>
    <row r="3" spans="1:3" x14ac:dyDescent="0.25">
      <c r="A3" s="47" t="s">
        <v>4</v>
      </c>
      <c r="B3" s="71" t="s">
        <v>99</v>
      </c>
    </row>
    <row r="4" spans="1:3" x14ac:dyDescent="0.25">
      <c r="A4" s="47" t="s">
        <v>5</v>
      </c>
      <c r="B4" s="71" t="s">
        <v>174</v>
      </c>
    </row>
    <row r="5" spans="1:3" x14ac:dyDescent="0.25">
      <c r="A5" s="51" t="s">
        <v>6</v>
      </c>
      <c r="B5"/>
    </row>
    <row r="6" spans="1:3" x14ac:dyDescent="0.25">
      <c r="A6" s="51" t="s">
        <v>7</v>
      </c>
      <c r="B6"/>
    </row>
  </sheetData>
  <hyperlinks>
    <hyperlink ref="C1" location="Jegyzék_index!A1" display="Vissza a jegyzékre / Return to the Index" xr:uid="{769752D8-E9A1-42A6-99F2-A23EAC439B4D}"/>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3AF03-63DA-4253-88C8-A5F09D770D12}">
  <dimension ref="A1:J24"/>
  <sheetViews>
    <sheetView zoomScale="75" zoomScaleNormal="75" workbookViewId="0"/>
  </sheetViews>
  <sheetFormatPr defaultColWidth="9.140625" defaultRowHeight="15" x14ac:dyDescent="0.25"/>
  <cols>
    <col min="1" max="1" width="13.42578125" style="241" customWidth="1"/>
    <col min="2" max="2" width="99.140625" style="241" customWidth="1"/>
    <col min="3" max="3" width="22.85546875" style="241" customWidth="1"/>
    <col min="4" max="4" width="13.85546875" style="241" bestFit="1" customWidth="1"/>
    <col min="5" max="10" width="5.85546875" style="241" bestFit="1" customWidth="1"/>
    <col min="11" max="16384" width="9.140625" style="241"/>
  </cols>
  <sheetData>
    <row r="1" spans="1:10" ht="15.75" x14ac:dyDescent="0.25">
      <c r="A1" s="59" t="s">
        <v>2</v>
      </c>
      <c r="B1" s="110" t="s">
        <v>2076</v>
      </c>
      <c r="C1" s="179" t="s">
        <v>476</v>
      </c>
    </row>
    <row r="2" spans="1:10" ht="15.75" x14ac:dyDescent="0.25">
      <c r="A2" s="59" t="s">
        <v>3</v>
      </c>
      <c r="B2" s="110" t="s">
        <v>2075</v>
      </c>
    </row>
    <row r="3" spans="1:10" ht="15.75" x14ac:dyDescent="0.25">
      <c r="A3" s="59" t="s">
        <v>4</v>
      </c>
      <c r="B3" s="88" t="s">
        <v>2059</v>
      </c>
    </row>
    <row r="4" spans="1:10" ht="15.75" x14ac:dyDescent="0.25">
      <c r="A4" s="59" t="s">
        <v>5</v>
      </c>
      <c r="B4" s="88" t="s">
        <v>2060</v>
      </c>
    </row>
    <row r="5" spans="1:10" ht="15.75" x14ac:dyDescent="0.25">
      <c r="A5" s="59" t="s">
        <v>6</v>
      </c>
      <c r="B5" s="59"/>
    </row>
    <row r="6" spans="1:10" ht="15.75" x14ac:dyDescent="0.25">
      <c r="A6" s="59" t="s">
        <v>7</v>
      </c>
      <c r="B6" s="59"/>
    </row>
    <row r="11" spans="1:10" x14ac:dyDescent="0.25">
      <c r="D11" s="241" t="s">
        <v>2073</v>
      </c>
    </row>
    <row r="12" spans="1:10" x14ac:dyDescent="0.25">
      <c r="D12" s="241" t="s">
        <v>2074</v>
      </c>
      <c r="E12" s="241">
        <v>2016</v>
      </c>
      <c r="F12" s="241">
        <v>2017</v>
      </c>
      <c r="G12" s="241">
        <v>2018</v>
      </c>
      <c r="H12" s="241">
        <v>2019</v>
      </c>
      <c r="I12" s="241">
        <v>2020</v>
      </c>
      <c r="J12" s="241">
        <v>2021</v>
      </c>
    </row>
    <row r="13" spans="1:10" x14ac:dyDescent="0.25">
      <c r="D13" s="241" t="s">
        <v>2061</v>
      </c>
      <c r="E13" s="242">
        <v>4</v>
      </c>
      <c r="F13" s="242">
        <v>8</v>
      </c>
      <c r="G13" s="242">
        <v>15</v>
      </c>
      <c r="H13" s="242">
        <v>13</v>
      </c>
      <c r="I13" s="242">
        <v>4</v>
      </c>
      <c r="J13" s="242">
        <v>7</v>
      </c>
    </row>
    <row r="14" spans="1:10" x14ac:dyDescent="0.25">
      <c r="D14" s="241" t="s">
        <v>2062</v>
      </c>
      <c r="E14" s="242">
        <v>2</v>
      </c>
      <c r="F14" s="242">
        <v>8</v>
      </c>
      <c r="G14" s="242">
        <v>13</v>
      </c>
      <c r="H14" s="242">
        <v>8</v>
      </c>
      <c r="I14" s="242">
        <v>9</v>
      </c>
      <c r="J14" s="242">
        <v>5</v>
      </c>
    </row>
    <row r="15" spans="1:10" x14ac:dyDescent="0.25">
      <c r="D15" s="241" t="s">
        <v>2063</v>
      </c>
      <c r="E15" s="243">
        <v>4</v>
      </c>
      <c r="F15" s="243">
        <v>3</v>
      </c>
      <c r="G15" s="243">
        <v>14</v>
      </c>
      <c r="H15" s="243">
        <v>12</v>
      </c>
      <c r="I15" s="243">
        <v>5</v>
      </c>
      <c r="J15" s="243">
        <v>7</v>
      </c>
    </row>
    <row r="16" spans="1:10" x14ac:dyDescent="0.25">
      <c r="D16" s="241" t="s">
        <v>2064</v>
      </c>
      <c r="E16" s="241">
        <v>25</v>
      </c>
      <c r="F16" s="241">
        <v>61</v>
      </c>
      <c r="G16" s="241">
        <v>279</v>
      </c>
      <c r="H16" s="241">
        <v>271</v>
      </c>
      <c r="I16" s="241">
        <v>235</v>
      </c>
      <c r="J16" s="241">
        <v>299</v>
      </c>
    </row>
    <row r="17" spans="4:10" x14ac:dyDescent="0.25">
      <c r="D17" s="241" t="s">
        <v>2065</v>
      </c>
      <c r="E17" s="241">
        <v>421</v>
      </c>
      <c r="F17" s="241">
        <v>285</v>
      </c>
      <c r="G17" s="241">
        <v>540</v>
      </c>
      <c r="H17" s="241">
        <v>499</v>
      </c>
      <c r="I17" s="241">
        <v>455</v>
      </c>
      <c r="J17" s="241">
        <v>413</v>
      </c>
    </row>
    <row r="18" spans="4:10" x14ac:dyDescent="0.25">
      <c r="D18" s="241" t="s">
        <v>2066</v>
      </c>
      <c r="E18" s="241">
        <v>307</v>
      </c>
      <c r="F18" s="241">
        <v>309</v>
      </c>
      <c r="G18" s="241">
        <v>346</v>
      </c>
      <c r="H18" s="241">
        <v>313</v>
      </c>
      <c r="I18" s="241">
        <v>320</v>
      </c>
      <c r="J18" s="241">
        <v>245</v>
      </c>
    </row>
    <row r="19" spans="4:10" x14ac:dyDescent="0.25">
      <c r="D19" s="241" t="s">
        <v>2067</v>
      </c>
      <c r="E19" s="241">
        <v>374</v>
      </c>
      <c r="F19" s="241">
        <v>352</v>
      </c>
      <c r="G19" s="241">
        <v>350</v>
      </c>
      <c r="H19" s="241">
        <v>319</v>
      </c>
      <c r="I19" s="241">
        <v>309</v>
      </c>
      <c r="J19" s="241">
        <v>275</v>
      </c>
    </row>
    <row r="20" spans="4:10" x14ac:dyDescent="0.25">
      <c r="D20" s="241" t="s">
        <v>2068</v>
      </c>
      <c r="E20" s="241">
        <v>443</v>
      </c>
      <c r="F20" s="241">
        <v>418</v>
      </c>
      <c r="G20" s="241">
        <v>386</v>
      </c>
      <c r="H20" s="241">
        <v>325</v>
      </c>
      <c r="I20" s="241">
        <v>244</v>
      </c>
      <c r="J20" s="241">
        <v>226</v>
      </c>
    </row>
    <row r="21" spans="4:10" x14ac:dyDescent="0.25">
      <c r="D21" s="241" t="s">
        <v>2069</v>
      </c>
      <c r="E21" s="241">
        <v>450</v>
      </c>
      <c r="F21" s="241">
        <v>391</v>
      </c>
      <c r="G21" s="241">
        <v>390</v>
      </c>
      <c r="H21" s="241">
        <v>379</v>
      </c>
      <c r="I21" s="241">
        <v>222</v>
      </c>
      <c r="J21" s="241">
        <v>219</v>
      </c>
    </row>
    <row r="22" spans="4:10" x14ac:dyDescent="0.25">
      <c r="D22" s="241" t="s">
        <v>2070</v>
      </c>
      <c r="E22" s="241">
        <v>573</v>
      </c>
      <c r="F22" s="241">
        <v>370</v>
      </c>
      <c r="G22" s="241">
        <v>424</v>
      </c>
      <c r="H22" s="241">
        <v>373</v>
      </c>
      <c r="I22" s="241">
        <v>274</v>
      </c>
      <c r="J22" s="241">
        <v>269</v>
      </c>
    </row>
    <row r="23" spans="4:10" x14ac:dyDescent="0.25">
      <c r="D23" s="241" t="s">
        <v>2071</v>
      </c>
      <c r="E23" s="241">
        <v>371</v>
      </c>
      <c r="F23" s="241">
        <v>265</v>
      </c>
      <c r="G23" s="241">
        <v>260</v>
      </c>
      <c r="H23" s="241">
        <v>246</v>
      </c>
      <c r="I23" s="241">
        <v>159</v>
      </c>
      <c r="J23" s="241">
        <v>189</v>
      </c>
    </row>
    <row r="24" spans="4:10" x14ac:dyDescent="0.25">
      <c r="D24" s="241" t="s">
        <v>2072</v>
      </c>
      <c r="E24" s="241">
        <v>296</v>
      </c>
      <c r="F24" s="241">
        <v>239</v>
      </c>
      <c r="G24" s="241">
        <v>290</v>
      </c>
      <c r="H24" s="241">
        <v>218</v>
      </c>
      <c r="I24" s="241">
        <v>169</v>
      </c>
      <c r="J24" s="241">
        <v>163</v>
      </c>
    </row>
  </sheetData>
  <hyperlinks>
    <hyperlink ref="C1" location="Jegyzék_index!A1" display="Vissza a jegyzékre / Return to the Index" xr:uid="{F1D93FD3-7578-4669-80B0-6FB0044E4B99}"/>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A3A71-27EF-4E0D-82F6-220EE03C9B48}">
  <dimension ref="A1:Q15"/>
  <sheetViews>
    <sheetView zoomScale="75" zoomScaleNormal="75" workbookViewId="0"/>
  </sheetViews>
  <sheetFormatPr defaultColWidth="9.140625" defaultRowHeight="15" x14ac:dyDescent="0.25"/>
  <cols>
    <col min="1" max="1" width="13.42578125" style="241" customWidth="1"/>
    <col min="2" max="2" width="120.85546875" style="241" customWidth="1"/>
    <col min="3" max="3" width="22.85546875" style="241" customWidth="1"/>
    <col min="4" max="4" width="49.28515625" style="241" bestFit="1" customWidth="1"/>
    <col min="5" max="5" width="35.42578125" style="241" bestFit="1" customWidth="1"/>
    <col min="6" max="6" width="13.28515625" style="241" bestFit="1" customWidth="1"/>
    <col min="7" max="7" width="18.28515625" style="241" bestFit="1" customWidth="1"/>
    <col min="8" max="8" width="11" style="241" bestFit="1" customWidth="1"/>
    <col min="9" max="9" width="8.7109375" style="241" bestFit="1" customWidth="1"/>
    <col min="10" max="10" width="11" style="241" bestFit="1" customWidth="1"/>
    <col min="11" max="11" width="12.42578125" style="241" bestFit="1" customWidth="1"/>
    <col min="12" max="12" width="19.85546875" style="241" bestFit="1" customWidth="1"/>
    <col min="13" max="13" width="8" style="241" bestFit="1" customWidth="1"/>
    <col min="14" max="16" width="13.140625" style="241" customWidth="1"/>
    <col min="17" max="17" width="18" style="241" bestFit="1" customWidth="1"/>
    <col min="18" max="16384" width="9.140625" style="241"/>
  </cols>
  <sheetData>
    <row r="1" spans="1:17" ht="15.75" x14ac:dyDescent="0.25">
      <c r="A1" s="59" t="s">
        <v>2</v>
      </c>
      <c r="B1" s="110" t="s">
        <v>1840</v>
      </c>
      <c r="C1" s="179" t="s">
        <v>476</v>
      </c>
    </row>
    <row r="2" spans="1:17" ht="15.75" x14ac:dyDescent="0.25">
      <c r="A2" s="59" t="s">
        <v>3</v>
      </c>
      <c r="B2" s="110" t="s">
        <v>1841</v>
      </c>
    </row>
    <row r="3" spans="1:17" ht="15.75" x14ac:dyDescent="0.25">
      <c r="A3" s="59" t="s">
        <v>4</v>
      </c>
      <c r="B3" s="88" t="s">
        <v>267</v>
      </c>
    </row>
    <row r="4" spans="1:17" ht="15.75" x14ac:dyDescent="0.25">
      <c r="A4" s="59" t="s">
        <v>5</v>
      </c>
      <c r="B4" s="88" t="s">
        <v>423</v>
      </c>
    </row>
    <row r="5" spans="1:17" ht="15.75" x14ac:dyDescent="0.25">
      <c r="A5" s="59" t="s">
        <v>6</v>
      </c>
      <c r="B5" s="59"/>
    </row>
    <row r="6" spans="1:17" ht="15.75" x14ac:dyDescent="0.25">
      <c r="A6" s="59" t="s">
        <v>7</v>
      </c>
      <c r="B6" s="59"/>
    </row>
    <row r="11" spans="1:17" x14ac:dyDescent="0.25">
      <c r="F11" s="241" t="s">
        <v>10</v>
      </c>
      <c r="G11" s="241" t="s">
        <v>1852</v>
      </c>
      <c r="H11" s="241" t="s">
        <v>1849</v>
      </c>
      <c r="I11" s="241" t="s">
        <v>1853</v>
      </c>
      <c r="J11" s="241" t="s">
        <v>1850</v>
      </c>
      <c r="K11" s="241" t="s">
        <v>1854</v>
      </c>
      <c r="L11" s="241" t="s">
        <v>1855</v>
      </c>
      <c r="M11" s="241" t="s">
        <v>1851</v>
      </c>
      <c r="N11" s="241" t="s">
        <v>1856</v>
      </c>
      <c r="O11" s="241" t="s">
        <v>1857</v>
      </c>
      <c r="P11" s="241" t="s">
        <v>1859</v>
      </c>
      <c r="Q11" s="241" t="s">
        <v>1858</v>
      </c>
    </row>
    <row r="12" spans="1:17" x14ac:dyDescent="0.25">
      <c r="F12" s="241" t="s">
        <v>0</v>
      </c>
      <c r="G12" s="241" t="s">
        <v>1842</v>
      </c>
      <c r="H12" s="241" t="s">
        <v>1831</v>
      </c>
      <c r="I12" s="241" t="s">
        <v>1832</v>
      </c>
      <c r="J12" s="241" t="s">
        <v>1650</v>
      </c>
      <c r="K12" s="241" t="s">
        <v>1845</v>
      </c>
      <c r="L12" s="241" t="s">
        <v>1833</v>
      </c>
      <c r="M12" s="241" t="s">
        <v>1843</v>
      </c>
      <c r="N12" s="241" t="s">
        <v>1834</v>
      </c>
      <c r="O12" s="241" t="s">
        <v>1835</v>
      </c>
      <c r="P12" s="241" t="s">
        <v>1844</v>
      </c>
      <c r="Q12" s="241" t="s">
        <v>1836</v>
      </c>
    </row>
    <row r="13" spans="1:17" x14ac:dyDescent="0.25">
      <c r="D13" s="241" t="s">
        <v>1846</v>
      </c>
      <c r="E13" s="241" t="s">
        <v>1837</v>
      </c>
      <c r="F13" s="242">
        <v>541.79999999999995</v>
      </c>
      <c r="G13" s="242">
        <v>600.79999999999995</v>
      </c>
      <c r="H13" s="242">
        <v>356.95</v>
      </c>
      <c r="I13" s="242">
        <v>458.2</v>
      </c>
      <c r="J13" s="242">
        <v>206.9</v>
      </c>
      <c r="K13" s="242">
        <v>55.95</v>
      </c>
      <c r="L13" s="242">
        <v>71.75</v>
      </c>
      <c r="M13" s="242">
        <v>50</v>
      </c>
      <c r="N13" s="242">
        <v>35.299999999999997</v>
      </c>
      <c r="O13" s="242">
        <v>33</v>
      </c>
      <c r="P13" s="242">
        <v>26.68</v>
      </c>
      <c r="Q13" s="242">
        <v>11</v>
      </c>
    </row>
    <row r="14" spans="1:17" x14ac:dyDescent="0.25">
      <c r="D14" s="241" t="s">
        <v>1847</v>
      </c>
      <c r="E14" s="241" t="s">
        <v>1838</v>
      </c>
      <c r="F14" s="242">
        <v>76.900000000000006</v>
      </c>
      <c r="G14" s="242">
        <v>6.6</v>
      </c>
      <c r="H14" s="242">
        <v>207.2</v>
      </c>
      <c r="I14" s="242">
        <v>0</v>
      </c>
      <c r="J14" s="242">
        <v>0</v>
      </c>
      <c r="K14" s="242">
        <v>23</v>
      </c>
      <c r="L14" s="242">
        <v>5</v>
      </c>
      <c r="M14" s="242">
        <v>0</v>
      </c>
      <c r="N14" s="242">
        <v>0</v>
      </c>
      <c r="O14" s="242">
        <v>0</v>
      </c>
      <c r="P14" s="242">
        <v>0</v>
      </c>
      <c r="Q14" s="242">
        <v>0</v>
      </c>
    </row>
    <row r="15" spans="1:17" x14ac:dyDescent="0.25">
      <c r="D15" s="241" t="s">
        <v>1848</v>
      </c>
      <c r="E15" s="241" t="s">
        <v>1839</v>
      </c>
      <c r="F15" s="243">
        <v>12.429287215128497</v>
      </c>
      <c r="G15" s="243">
        <v>1.0865986170563056</v>
      </c>
      <c r="H15" s="243">
        <v>36.727820615084639</v>
      </c>
      <c r="I15" s="243"/>
      <c r="J15" s="243"/>
      <c r="K15" s="243">
        <v>29.132362254591516</v>
      </c>
      <c r="L15" s="243">
        <v>6.5146579804560263</v>
      </c>
      <c r="M15" s="243"/>
      <c r="N15" s="243"/>
      <c r="O15" s="243"/>
      <c r="P15" s="243"/>
      <c r="Q15" s="243"/>
    </row>
  </sheetData>
  <hyperlinks>
    <hyperlink ref="C1" location="Jegyzék_index!A1" display="Vissza a jegyzékre / Return to the Index" xr:uid="{543FF293-998D-4730-8FE9-DB1C9A667865}"/>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F83-5535-4C51-8056-AFF098829AFE}">
  <sheetPr>
    <tabColor theme="5" tint="0.79998168889431442"/>
  </sheetPr>
  <dimension ref="A1:P109"/>
  <sheetViews>
    <sheetView showGridLines="0" zoomScale="75" zoomScaleNormal="75" workbookViewId="0"/>
  </sheetViews>
  <sheetFormatPr defaultColWidth="9.140625" defaultRowHeight="15" customHeight="1" x14ac:dyDescent="0.25"/>
  <cols>
    <col min="1" max="1" width="13.85546875" style="5" customWidth="1"/>
    <col min="2" max="2" width="77.140625" style="3" bestFit="1" customWidth="1"/>
    <col min="3" max="4" width="9.140625" style="3"/>
    <col min="5" max="5" width="11.28515625" style="3" bestFit="1" customWidth="1"/>
    <col min="6" max="6" width="9.140625" style="3"/>
    <col min="7" max="7" width="16" style="3" customWidth="1"/>
    <col min="8" max="8" width="9.140625" style="3"/>
    <col min="9" max="9" width="13.140625" style="3" customWidth="1"/>
    <col min="10" max="10" width="9.140625" style="3"/>
    <col min="11" max="11" width="10.7109375" style="3" bestFit="1" customWidth="1"/>
    <col min="12" max="12" width="11.5703125" style="3" customWidth="1"/>
    <col min="13" max="16" width="10.28515625" style="3" customWidth="1"/>
    <col min="17" max="16384" width="9.140625" style="3"/>
  </cols>
  <sheetData>
    <row r="1" spans="1:16" ht="15.75" x14ac:dyDescent="0.25">
      <c r="A1" s="1" t="s">
        <v>2</v>
      </c>
      <c r="B1" s="9" t="s">
        <v>18</v>
      </c>
      <c r="C1" s="179" t="s">
        <v>476</v>
      </c>
    </row>
    <row r="2" spans="1:16" ht="15" customHeight="1" x14ac:dyDescent="0.25">
      <c r="A2" s="1" t="s">
        <v>3</v>
      </c>
      <c r="B2" s="9" t="s">
        <v>119</v>
      </c>
    </row>
    <row r="3" spans="1:16" ht="15.75" x14ac:dyDescent="0.25">
      <c r="A3" s="1" t="s">
        <v>4</v>
      </c>
      <c r="B3" s="3" t="s">
        <v>8</v>
      </c>
    </row>
    <row r="4" spans="1:16" s="4" customFormat="1" ht="15.75" x14ac:dyDescent="0.25">
      <c r="A4" s="1" t="s">
        <v>5</v>
      </c>
      <c r="B4" s="3" t="s">
        <v>11</v>
      </c>
      <c r="C4" s="10"/>
      <c r="D4" s="10"/>
      <c r="E4" s="10"/>
    </row>
    <row r="5" spans="1:16" ht="15" customHeight="1" x14ac:dyDescent="0.25">
      <c r="A5" s="2" t="s">
        <v>6</v>
      </c>
      <c r="B5" s="3" t="s">
        <v>122</v>
      </c>
    </row>
    <row r="6" spans="1:16" ht="15" customHeight="1" x14ac:dyDescent="0.25">
      <c r="A6" s="2" t="s">
        <v>7</v>
      </c>
      <c r="B6" s="3" t="s">
        <v>120</v>
      </c>
    </row>
    <row r="7" spans="1:16" ht="15" customHeight="1" x14ac:dyDescent="0.25">
      <c r="A7" s="3"/>
    </row>
    <row r="8" spans="1:16" ht="15" customHeight="1" x14ac:dyDescent="0.25">
      <c r="A8" s="3"/>
    </row>
    <row r="9" spans="1:16" ht="15" customHeight="1" x14ac:dyDescent="0.25">
      <c r="A9" s="3"/>
      <c r="M9" s="11"/>
      <c r="N9" s="11"/>
      <c r="O9" s="11"/>
      <c r="P9" s="11"/>
    </row>
    <row r="10" spans="1:16" ht="31.5" x14ac:dyDescent="0.25">
      <c r="A10" s="3"/>
      <c r="E10" s="7"/>
      <c r="F10" s="11" t="s">
        <v>10</v>
      </c>
      <c r="G10" s="11" t="s">
        <v>502</v>
      </c>
      <c r="H10" s="11" t="s">
        <v>15</v>
      </c>
      <c r="I10" s="11" t="s">
        <v>16</v>
      </c>
      <c r="J10" s="7"/>
      <c r="K10" s="7"/>
    </row>
    <row r="11" spans="1:16" ht="67.5" customHeight="1" x14ac:dyDescent="0.25">
      <c r="A11" s="3"/>
      <c r="E11" s="5"/>
      <c r="F11" s="11" t="s">
        <v>0</v>
      </c>
      <c r="G11" s="11" t="s">
        <v>501</v>
      </c>
      <c r="H11" s="11" t="s">
        <v>14</v>
      </c>
      <c r="I11" s="11" t="s">
        <v>12</v>
      </c>
      <c r="J11" s="7"/>
      <c r="K11" s="7"/>
    </row>
    <row r="12" spans="1:16" ht="15" customHeight="1" x14ac:dyDescent="0.25">
      <c r="A12" s="3"/>
      <c r="E12" s="6">
        <v>36526</v>
      </c>
      <c r="F12" s="12">
        <v>73.049875093633474</v>
      </c>
      <c r="G12" s="12">
        <v>86.894940270298278</v>
      </c>
      <c r="H12" s="12">
        <v>55.051363774477799</v>
      </c>
      <c r="I12" s="12">
        <v>82.170450311272319</v>
      </c>
      <c r="J12" s="7"/>
      <c r="K12" s="7"/>
    </row>
    <row r="13" spans="1:16" ht="15" customHeight="1" x14ac:dyDescent="0.25">
      <c r="A13" s="3"/>
      <c r="E13" s="6">
        <v>36617</v>
      </c>
      <c r="F13" s="12">
        <v>73.962156213566288</v>
      </c>
      <c r="G13" s="12">
        <v>87.754758110928634</v>
      </c>
      <c r="H13" s="12">
        <v>55.986514180797897</v>
      </c>
      <c r="I13" s="12">
        <v>84.422091743244138</v>
      </c>
      <c r="J13" s="7"/>
      <c r="K13" s="7"/>
    </row>
    <row r="14" spans="1:16" ht="15" customHeight="1" x14ac:dyDescent="0.25">
      <c r="A14" s="3"/>
      <c r="E14" s="6">
        <v>36708</v>
      </c>
      <c r="F14" s="12">
        <v>76.812189173514597</v>
      </c>
      <c r="G14" s="12">
        <v>86.802588216855426</v>
      </c>
      <c r="H14" s="12">
        <v>57.520962497009975</v>
      </c>
      <c r="I14" s="12">
        <v>86.095254947264905</v>
      </c>
      <c r="J14" s="7"/>
      <c r="K14" s="7"/>
    </row>
    <row r="15" spans="1:16" ht="15" customHeight="1" x14ac:dyDescent="0.25">
      <c r="A15" s="3"/>
      <c r="E15" s="6">
        <v>36800</v>
      </c>
      <c r="F15" s="12">
        <v>79.084291625241917</v>
      </c>
      <c r="G15" s="12">
        <v>85.69916655642281</v>
      </c>
      <c r="H15" s="12">
        <v>54.874871509752332</v>
      </c>
      <c r="I15" s="12">
        <v>88.757275639771393</v>
      </c>
      <c r="J15" s="7"/>
      <c r="K15" s="7"/>
    </row>
    <row r="16" spans="1:16" ht="15" customHeight="1" x14ac:dyDescent="0.25">
      <c r="A16" s="3"/>
      <c r="E16" s="6">
        <v>36892</v>
      </c>
      <c r="F16" s="12">
        <v>81.572787854375818</v>
      </c>
      <c r="G16" s="12">
        <v>89.337888019764691</v>
      </c>
      <c r="H16" s="12">
        <v>56.839236881064906</v>
      </c>
      <c r="I16" s="12">
        <v>82.780914982415965</v>
      </c>
      <c r="J16" s="7"/>
      <c r="K16" s="7"/>
    </row>
    <row r="17" spans="1:11" ht="15" customHeight="1" x14ac:dyDescent="0.25">
      <c r="A17" s="3"/>
      <c r="E17" s="6">
        <v>36982</v>
      </c>
      <c r="F17" s="12">
        <v>79.906124140387959</v>
      </c>
      <c r="G17" s="12">
        <v>88.038049720121037</v>
      </c>
      <c r="H17" s="12">
        <v>59.032460353889618</v>
      </c>
      <c r="I17" s="12">
        <v>84.618774340747493</v>
      </c>
      <c r="J17" s="7"/>
      <c r="K17" s="7"/>
    </row>
    <row r="18" spans="1:11" ht="15" customHeight="1" x14ac:dyDescent="0.25">
      <c r="A18" s="3"/>
      <c r="E18" s="6">
        <v>37073</v>
      </c>
      <c r="F18" s="12">
        <v>78.091805011748178</v>
      </c>
      <c r="G18" s="12">
        <v>88.673222876008097</v>
      </c>
      <c r="H18" s="12">
        <v>60.849102346118791</v>
      </c>
      <c r="I18" s="12">
        <v>86.73736578029056</v>
      </c>
      <c r="J18" s="7"/>
      <c r="K18" s="7"/>
    </row>
    <row r="19" spans="1:11" ht="15" customHeight="1" x14ac:dyDescent="0.25">
      <c r="A19" s="3"/>
      <c r="E19" s="6">
        <v>37165</v>
      </c>
      <c r="F19" s="12">
        <v>77.323764936058666</v>
      </c>
      <c r="G19" s="12">
        <v>89.772768446606449</v>
      </c>
      <c r="H19" s="12">
        <v>62.379025219645591</v>
      </c>
      <c r="I19" s="12">
        <v>88.921971794082168</v>
      </c>
      <c r="J19" s="7"/>
      <c r="K19" s="7"/>
    </row>
    <row r="20" spans="1:11" ht="15" customHeight="1" x14ac:dyDescent="0.25">
      <c r="A20" s="3"/>
      <c r="E20" s="6">
        <v>37257</v>
      </c>
      <c r="F20" s="12">
        <v>84.778237447236307</v>
      </c>
      <c r="G20" s="12">
        <v>95.164999245847739</v>
      </c>
      <c r="H20" s="12">
        <v>65.853918710119544</v>
      </c>
      <c r="I20" s="12">
        <v>90.085393594884891</v>
      </c>
      <c r="J20" s="7"/>
      <c r="K20" s="7"/>
    </row>
    <row r="21" spans="1:11" ht="15" customHeight="1" x14ac:dyDescent="0.25">
      <c r="A21" s="3"/>
      <c r="E21" s="6">
        <v>37347</v>
      </c>
      <c r="F21" s="12">
        <v>84.546124681533456</v>
      </c>
      <c r="G21" s="12">
        <v>94.583164456593266</v>
      </c>
      <c r="H21" s="12">
        <v>67.791454671226589</v>
      </c>
      <c r="I21" s="12">
        <v>91.318573064352307</v>
      </c>
      <c r="J21" s="7"/>
      <c r="K21" s="7"/>
    </row>
    <row r="22" spans="1:11" ht="15" customHeight="1" x14ac:dyDescent="0.25">
      <c r="A22" s="3"/>
      <c r="E22" s="6">
        <v>37438</v>
      </c>
      <c r="F22" s="12">
        <v>85.917541988300627</v>
      </c>
      <c r="G22" s="12">
        <v>95.685406437511105</v>
      </c>
      <c r="H22" s="12">
        <v>69.609389647080121</v>
      </c>
      <c r="I22" s="12">
        <v>92.779060449273416</v>
      </c>
      <c r="J22" s="7"/>
      <c r="K22" s="7"/>
    </row>
    <row r="23" spans="1:11" ht="15" customHeight="1" x14ac:dyDescent="0.25">
      <c r="A23" s="3"/>
      <c r="E23" s="6">
        <v>37530</v>
      </c>
      <c r="F23" s="12">
        <v>84.571442560223772</v>
      </c>
      <c r="G23" s="12">
        <v>94.705261286373101</v>
      </c>
      <c r="H23" s="12">
        <v>71.760267906206963</v>
      </c>
      <c r="I23" s="12">
        <v>93.404157216771097</v>
      </c>
      <c r="J23" s="7"/>
      <c r="K23" s="7"/>
    </row>
    <row r="24" spans="1:11" ht="15" customHeight="1" x14ac:dyDescent="0.25">
      <c r="A24" s="3"/>
      <c r="E24" s="6">
        <v>37622</v>
      </c>
      <c r="F24" s="12">
        <v>87.619702270121465</v>
      </c>
      <c r="G24" s="12">
        <v>95.870868909799185</v>
      </c>
      <c r="H24" s="12">
        <v>74.010705904409718</v>
      </c>
      <c r="I24" s="12">
        <v>96.15737330050753</v>
      </c>
      <c r="J24" s="7"/>
      <c r="K24" s="7"/>
    </row>
    <row r="25" spans="1:11" ht="15" customHeight="1" x14ac:dyDescent="0.25">
      <c r="A25" s="3"/>
      <c r="E25" s="6">
        <v>37712</v>
      </c>
      <c r="F25" s="12">
        <v>89.636950960782897</v>
      </c>
      <c r="G25" s="12">
        <v>96.390939050172605</v>
      </c>
      <c r="H25" s="12">
        <v>75.541275269748709</v>
      </c>
      <c r="I25" s="12">
        <v>97.573283833745364</v>
      </c>
      <c r="J25" s="7"/>
      <c r="K25" s="7"/>
    </row>
    <row r="26" spans="1:11" ht="15" customHeight="1" x14ac:dyDescent="0.25">
      <c r="A26" s="3"/>
      <c r="E26" s="6">
        <v>37803</v>
      </c>
      <c r="F26" s="12">
        <v>93.677632862091158</v>
      </c>
      <c r="G26" s="12">
        <v>97.91432661786726</v>
      </c>
      <c r="H26" s="12">
        <v>77.022711257361934</v>
      </c>
      <c r="I26" s="12">
        <v>98.280728678398432</v>
      </c>
      <c r="J26" s="7"/>
      <c r="K26" s="7"/>
    </row>
    <row r="27" spans="1:11" ht="15" customHeight="1" x14ac:dyDescent="0.25">
      <c r="A27" s="3"/>
      <c r="E27" s="6">
        <v>37895</v>
      </c>
      <c r="F27" s="12">
        <v>95.460771702471121</v>
      </c>
      <c r="G27" s="12">
        <v>98.927418532596661</v>
      </c>
      <c r="H27" s="12">
        <v>77.681486413974568</v>
      </c>
      <c r="I27" s="12">
        <v>100.33943060728303</v>
      </c>
      <c r="J27" s="7"/>
      <c r="K27" s="7"/>
    </row>
    <row r="28" spans="1:11" ht="15" customHeight="1" x14ac:dyDescent="0.25">
      <c r="A28" s="3"/>
      <c r="E28" s="6">
        <v>37987</v>
      </c>
      <c r="F28" s="12">
        <v>95.029916810153438</v>
      </c>
      <c r="G28" s="12">
        <v>99.557198867844718</v>
      </c>
      <c r="H28" s="12">
        <v>76.97487086326052</v>
      </c>
      <c r="I28" s="12">
        <v>100.98392340948261</v>
      </c>
      <c r="J28" s="7"/>
      <c r="K28" s="7"/>
    </row>
    <row r="29" spans="1:11" ht="15" customHeight="1" x14ac:dyDescent="0.25">
      <c r="A29" s="3"/>
      <c r="E29" s="6">
        <v>38078</v>
      </c>
      <c r="F29" s="12">
        <v>96.378979654056636</v>
      </c>
      <c r="G29" s="12">
        <v>101.39564512880837</v>
      </c>
      <c r="H29" s="12">
        <v>78.082311337526917</v>
      </c>
      <c r="I29" s="12">
        <v>103.12293172765925</v>
      </c>
      <c r="J29" s="7"/>
      <c r="K29" s="7"/>
    </row>
    <row r="30" spans="1:11" ht="15" customHeight="1" x14ac:dyDescent="0.25">
      <c r="A30" s="3"/>
      <c r="E30" s="6">
        <v>38169</v>
      </c>
      <c r="F30" s="12">
        <v>96.578559267752823</v>
      </c>
      <c r="G30" s="12">
        <v>102.50934685358408</v>
      </c>
      <c r="H30" s="12">
        <v>78.109140747732425</v>
      </c>
      <c r="I30" s="12">
        <v>104.78078227270484</v>
      </c>
      <c r="J30" s="7"/>
      <c r="K30" s="7"/>
    </row>
    <row r="31" spans="1:11" ht="15" customHeight="1" x14ac:dyDescent="0.25">
      <c r="A31" s="3"/>
      <c r="E31" s="6">
        <v>38261</v>
      </c>
      <c r="F31" s="12">
        <v>98.015429411032372</v>
      </c>
      <c r="G31" s="12">
        <v>104.10916080127204</v>
      </c>
      <c r="H31" s="12">
        <v>79.374325224171045</v>
      </c>
      <c r="I31" s="12">
        <v>105.30039183392913</v>
      </c>
      <c r="J31" s="7"/>
      <c r="K31" s="7"/>
    </row>
    <row r="32" spans="1:11" ht="15" customHeight="1" x14ac:dyDescent="0.25">
      <c r="A32" s="3"/>
      <c r="E32" s="6">
        <v>38353</v>
      </c>
      <c r="F32" s="12">
        <v>97.635983341093507</v>
      </c>
      <c r="G32" s="12">
        <v>106.76377676081914</v>
      </c>
      <c r="H32" s="12">
        <v>81.54847718853641</v>
      </c>
      <c r="I32" s="12">
        <v>106.64926694898674</v>
      </c>
      <c r="J32" s="7"/>
      <c r="K32" s="7"/>
    </row>
    <row r="33" spans="1:11" ht="15" customHeight="1" x14ac:dyDescent="0.25">
      <c r="A33" s="3"/>
      <c r="E33" s="6">
        <v>38443</v>
      </c>
      <c r="F33" s="12">
        <v>100.86224126682161</v>
      </c>
      <c r="G33" s="12">
        <v>108.6435960676226</v>
      </c>
      <c r="H33" s="12">
        <v>82.300023920197049</v>
      </c>
      <c r="I33" s="12">
        <v>106.72480939993092</v>
      </c>
      <c r="J33" s="7"/>
      <c r="K33" s="7"/>
    </row>
    <row r="34" spans="1:11" ht="15" customHeight="1" x14ac:dyDescent="0.25">
      <c r="A34" s="3"/>
      <c r="E34" s="6">
        <v>38534</v>
      </c>
      <c r="F34" s="12">
        <v>101.43347187839171</v>
      </c>
      <c r="G34" s="12">
        <v>108.64797773439179</v>
      </c>
      <c r="H34" s="12">
        <v>84.517814081884652</v>
      </c>
      <c r="I34" s="12">
        <v>107.20018239078246</v>
      </c>
      <c r="J34" s="7"/>
      <c r="K34" s="7"/>
    </row>
    <row r="35" spans="1:11" ht="15" customHeight="1" x14ac:dyDescent="0.25">
      <c r="A35" s="3"/>
      <c r="E35" s="6">
        <v>38626</v>
      </c>
      <c r="F35" s="12">
        <v>106.91688633254905</v>
      </c>
      <c r="G35" s="12">
        <v>111.22085875612906</v>
      </c>
      <c r="H35" s="12">
        <v>86.143740989520367</v>
      </c>
      <c r="I35" s="12">
        <v>107.87734219879574</v>
      </c>
      <c r="J35" s="7"/>
      <c r="K35" s="7"/>
    </row>
    <row r="36" spans="1:11" ht="15" customHeight="1" x14ac:dyDescent="0.25">
      <c r="A36" s="3"/>
      <c r="E36" s="6">
        <v>38718</v>
      </c>
      <c r="F36" s="12">
        <v>104.56863697850123</v>
      </c>
      <c r="G36" s="12">
        <v>114.73554534477397</v>
      </c>
      <c r="H36" s="12">
        <v>86.460845223395239</v>
      </c>
      <c r="I36" s="12">
        <v>107.89095345121812</v>
      </c>
      <c r="J36" s="7"/>
      <c r="K36" s="7"/>
    </row>
    <row r="37" spans="1:11" ht="15" customHeight="1" x14ac:dyDescent="0.25">
      <c r="A37" s="3"/>
      <c r="E37" s="6">
        <v>38808</v>
      </c>
      <c r="F37" s="12">
        <v>108.77030966568</v>
      </c>
      <c r="G37" s="12">
        <v>115.8050090877454</v>
      </c>
      <c r="H37" s="12">
        <v>87.855974554082266</v>
      </c>
      <c r="I37" s="12">
        <v>107.77083414859064</v>
      </c>
      <c r="J37" s="7"/>
      <c r="K37" s="7"/>
    </row>
    <row r="38" spans="1:11" ht="15" customHeight="1" x14ac:dyDescent="0.25">
      <c r="A38" s="3"/>
      <c r="E38" s="6">
        <v>38899</v>
      </c>
      <c r="F38" s="12">
        <v>110.36726868566549</v>
      </c>
      <c r="G38" s="12">
        <v>117.82234532084334</v>
      </c>
      <c r="H38" s="12">
        <v>88.704171811663997</v>
      </c>
      <c r="I38" s="12">
        <v>109.51341473996553</v>
      </c>
      <c r="J38" s="7"/>
      <c r="K38" s="7"/>
    </row>
    <row r="39" spans="1:11" ht="15" customHeight="1" x14ac:dyDescent="0.25">
      <c r="A39" s="3"/>
      <c r="E39" s="6">
        <v>38991</v>
      </c>
      <c r="F39" s="12">
        <v>114.55103203371981</v>
      </c>
      <c r="G39" s="12">
        <v>117.39538559931511</v>
      </c>
      <c r="H39" s="12">
        <v>89.356805296060926</v>
      </c>
      <c r="I39" s="12">
        <v>110.73094126914719</v>
      </c>
      <c r="J39" s="7"/>
      <c r="K39" s="7"/>
    </row>
    <row r="40" spans="1:11" ht="15" customHeight="1" x14ac:dyDescent="0.25">
      <c r="A40" s="3"/>
      <c r="E40" s="6">
        <v>39083</v>
      </c>
      <c r="F40" s="12">
        <v>113.78170351636668</v>
      </c>
      <c r="G40" s="12">
        <v>116.00766117582029</v>
      </c>
      <c r="H40" s="12">
        <v>90.499802819997285</v>
      </c>
      <c r="I40" s="12">
        <v>103.96785022177835</v>
      </c>
      <c r="J40" s="7"/>
      <c r="K40" s="7"/>
    </row>
    <row r="41" spans="1:11" ht="15" customHeight="1" x14ac:dyDescent="0.25">
      <c r="A41" s="3"/>
      <c r="E41" s="6">
        <v>39173</v>
      </c>
      <c r="F41" s="12">
        <v>115.08489783704465</v>
      </c>
      <c r="G41" s="12">
        <v>116.70223962155882</v>
      </c>
      <c r="H41" s="12">
        <v>91.649588507961539</v>
      </c>
      <c r="I41" s="12">
        <v>105.89554384609757</v>
      </c>
      <c r="J41" s="7"/>
      <c r="K41" s="7"/>
    </row>
    <row r="42" spans="1:11" ht="15" customHeight="1" x14ac:dyDescent="0.25">
      <c r="A42" s="3"/>
      <c r="E42" s="6">
        <v>39264</v>
      </c>
      <c r="F42" s="12">
        <v>119.64205157921879</v>
      </c>
      <c r="G42" s="12">
        <v>117.66131906707574</v>
      </c>
      <c r="H42" s="12">
        <v>92.038776578894627</v>
      </c>
      <c r="I42" s="12">
        <v>105.81081379976827</v>
      </c>
      <c r="J42" s="7"/>
      <c r="K42" s="7"/>
    </row>
    <row r="43" spans="1:11" ht="15" customHeight="1" x14ac:dyDescent="0.25">
      <c r="A43" s="3"/>
      <c r="E43" s="6">
        <v>39356</v>
      </c>
      <c r="F43" s="12">
        <v>117.71853701958641</v>
      </c>
      <c r="G43" s="12">
        <v>118.58913700545098</v>
      </c>
      <c r="H43" s="12">
        <v>92.955825214473663</v>
      </c>
      <c r="I43" s="12">
        <v>105.68627084010352</v>
      </c>
      <c r="J43" s="7"/>
      <c r="K43" s="7"/>
    </row>
    <row r="44" spans="1:11" ht="15" customHeight="1" x14ac:dyDescent="0.25">
      <c r="A44" s="3"/>
      <c r="E44" s="6">
        <v>39448</v>
      </c>
      <c r="F44" s="12">
        <v>119.44678824509576</v>
      </c>
      <c r="G44" s="12">
        <v>116.98283482043171</v>
      </c>
      <c r="H44" s="12">
        <v>92.533666061119334</v>
      </c>
      <c r="I44" s="12">
        <v>105.65768721001652</v>
      </c>
      <c r="J44" s="7"/>
      <c r="K44" s="7"/>
    </row>
    <row r="45" spans="1:11" ht="15" customHeight="1" x14ac:dyDescent="0.25">
      <c r="A45" s="3"/>
      <c r="E45" s="6">
        <v>39539</v>
      </c>
      <c r="F45" s="12">
        <v>116.03151592731319</v>
      </c>
      <c r="G45" s="12">
        <v>116.48897041785091</v>
      </c>
      <c r="H45" s="12">
        <v>93.180804365112706</v>
      </c>
      <c r="I45" s="12">
        <v>105.47529642755666</v>
      </c>
      <c r="J45" s="7"/>
      <c r="K45" s="7"/>
    </row>
    <row r="46" spans="1:11" ht="15" customHeight="1" x14ac:dyDescent="0.25">
      <c r="A46" s="3"/>
      <c r="E46" s="6">
        <v>39630</v>
      </c>
      <c r="F46" s="12">
        <v>111.28489683850238</v>
      </c>
      <c r="G46" s="12">
        <v>114.60325271347354</v>
      </c>
      <c r="H46" s="12">
        <v>93.803052734337129</v>
      </c>
      <c r="I46" s="12">
        <v>105.22484938298491</v>
      </c>
      <c r="J46" s="7"/>
      <c r="K46" s="7"/>
    </row>
    <row r="47" spans="1:11" ht="15" customHeight="1" x14ac:dyDescent="0.25">
      <c r="A47" s="3"/>
      <c r="E47" s="6">
        <v>39722</v>
      </c>
      <c r="F47" s="12">
        <v>100.6654962247854</v>
      </c>
      <c r="G47" s="12">
        <v>113.20069803322146</v>
      </c>
      <c r="H47" s="12">
        <v>94.985809504722624</v>
      </c>
      <c r="I47" s="12">
        <v>105.81183464369994</v>
      </c>
      <c r="J47" s="7"/>
      <c r="K47" s="7"/>
    </row>
    <row r="48" spans="1:11" ht="15" customHeight="1" x14ac:dyDescent="0.25">
      <c r="A48" s="3"/>
      <c r="E48" s="6">
        <v>39814</v>
      </c>
      <c r="F48" s="12">
        <v>91.695236518430917</v>
      </c>
      <c r="G48" s="12">
        <v>100.87877697568935</v>
      </c>
      <c r="H48" s="12">
        <v>98.341102009943043</v>
      </c>
      <c r="I48" s="12">
        <v>106.45632744589952</v>
      </c>
      <c r="J48" s="7"/>
      <c r="K48" s="7"/>
    </row>
    <row r="49" spans="1:11" ht="15" customHeight="1" x14ac:dyDescent="0.25">
      <c r="A49" s="3"/>
      <c r="E49" s="6">
        <v>39904</v>
      </c>
      <c r="F49" s="12">
        <v>90.114318597157606</v>
      </c>
      <c r="G49" s="12">
        <v>100.73089572222929</v>
      </c>
      <c r="H49" s="12">
        <v>99.219037890885105</v>
      </c>
      <c r="I49" s="12">
        <v>105.8400779924764</v>
      </c>
      <c r="J49" s="7"/>
      <c r="K49" s="7"/>
    </row>
    <row r="50" spans="1:11" ht="15" customHeight="1" x14ac:dyDescent="0.25">
      <c r="A50" s="3"/>
      <c r="E50" s="6">
        <v>39995</v>
      </c>
      <c r="F50" s="12">
        <v>93.291551317584606</v>
      </c>
      <c r="G50" s="12">
        <v>98.738079970474303</v>
      </c>
      <c r="H50" s="12">
        <v>100.19879623224573</v>
      </c>
      <c r="I50" s="12">
        <v>106.15041454770659</v>
      </c>
      <c r="J50" s="7"/>
      <c r="K50" s="7"/>
    </row>
    <row r="51" spans="1:11" ht="15" customHeight="1" x14ac:dyDescent="0.25">
      <c r="A51" s="3"/>
      <c r="E51" s="6">
        <v>40087</v>
      </c>
      <c r="F51" s="12">
        <v>92.325735446527972</v>
      </c>
      <c r="G51" s="12">
        <v>99.770552334375111</v>
      </c>
      <c r="H51" s="12">
        <v>99.902379736360629</v>
      </c>
      <c r="I51" s="12">
        <v>106.56215493348351</v>
      </c>
      <c r="J51" s="7"/>
      <c r="K51" s="7"/>
    </row>
    <row r="52" spans="1:11" ht="15" customHeight="1" x14ac:dyDescent="0.25">
      <c r="A52" s="3"/>
      <c r="E52" s="6">
        <v>40179</v>
      </c>
      <c r="F52" s="12">
        <v>96.010034383676341</v>
      </c>
      <c r="G52" s="12">
        <v>99.728757974422862</v>
      </c>
      <c r="H52" s="12">
        <v>99.119478151809204</v>
      </c>
      <c r="I52" s="12">
        <v>100.5687802106001</v>
      </c>
      <c r="J52" s="7"/>
      <c r="K52" s="7"/>
    </row>
    <row r="53" spans="1:11" ht="15" customHeight="1" x14ac:dyDescent="0.25">
      <c r="A53" s="3"/>
      <c r="E53" s="6">
        <v>40269</v>
      </c>
      <c r="F53" s="12">
        <v>99.802691264735941</v>
      </c>
      <c r="G53" s="12">
        <v>99.439146653544142</v>
      </c>
      <c r="H53" s="12">
        <v>99.268171268610885</v>
      </c>
      <c r="I53" s="12">
        <v>100.63887816057535</v>
      </c>
      <c r="J53" s="7"/>
      <c r="K53" s="7"/>
    </row>
    <row r="54" spans="1:11" ht="15" customHeight="1" x14ac:dyDescent="0.25">
      <c r="A54" s="3"/>
      <c r="E54" s="6">
        <v>40360</v>
      </c>
      <c r="F54" s="12">
        <v>103.36452382175634</v>
      </c>
      <c r="G54" s="12">
        <v>100.69702206759059</v>
      </c>
      <c r="H54" s="12">
        <v>100.18715937962645</v>
      </c>
      <c r="I54" s="12">
        <v>100.26116590585437</v>
      </c>
      <c r="J54" s="7"/>
      <c r="K54" s="7"/>
    </row>
    <row r="55" spans="1:11" ht="15" customHeight="1" x14ac:dyDescent="0.25">
      <c r="A55" s="3"/>
      <c r="E55" s="6">
        <v>40452</v>
      </c>
      <c r="F55" s="12">
        <v>100.82275052983137</v>
      </c>
      <c r="G55" s="12">
        <v>100.13507330444243</v>
      </c>
      <c r="H55" s="12">
        <v>101.42519119995346</v>
      </c>
      <c r="I55" s="12">
        <v>98.531175722970175</v>
      </c>
      <c r="J55" s="7"/>
      <c r="K55" s="7"/>
    </row>
    <row r="56" spans="1:11" ht="15" customHeight="1" x14ac:dyDescent="0.25">
      <c r="A56" s="3"/>
      <c r="E56" s="6">
        <v>40544</v>
      </c>
      <c r="F56" s="12">
        <v>100.78545014366931</v>
      </c>
      <c r="G56" s="12">
        <v>101.43769227722805</v>
      </c>
      <c r="H56" s="12">
        <v>102.60471551127806</v>
      </c>
      <c r="I56" s="12">
        <v>97.748188427372909</v>
      </c>
      <c r="J56" s="7"/>
      <c r="K56" s="7"/>
    </row>
    <row r="57" spans="1:11" ht="15" customHeight="1" x14ac:dyDescent="0.25">
      <c r="A57" s="3"/>
      <c r="E57" s="6">
        <v>40634</v>
      </c>
      <c r="F57" s="12">
        <v>99.729250089909073</v>
      </c>
      <c r="G57" s="12">
        <v>101.47451513065371</v>
      </c>
      <c r="H57" s="12">
        <v>103.81915038046043</v>
      </c>
      <c r="I57" s="12">
        <v>97.237085898912639</v>
      </c>
      <c r="J57" s="7"/>
      <c r="K57" s="7"/>
    </row>
    <row r="58" spans="1:11" ht="15" customHeight="1" x14ac:dyDescent="0.25">
      <c r="A58" s="3"/>
      <c r="E58" s="6">
        <v>40725</v>
      </c>
      <c r="F58" s="12">
        <v>99.781882931868338</v>
      </c>
      <c r="G58" s="12">
        <v>100.82982027582592</v>
      </c>
      <c r="H58" s="12">
        <v>104.58168747292815</v>
      </c>
      <c r="I58" s="12">
        <v>96.356437867184795</v>
      </c>
      <c r="J58" s="7"/>
      <c r="K58" s="7"/>
    </row>
    <row r="59" spans="1:11" ht="15" customHeight="1" x14ac:dyDescent="0.25">
      <c r="A59" s="3"/>
      <c r="E59" s="6">
        <v>40817</v>
      </c>
      <c r="F59" s="12">
        <v>102.50010830962735</v>
      </c>
      <c r="G59" s="12">
        <v>102.19597341676476</v>
      </c>
      <c r="H59" s="12">
        <v>105.36167984432477</v>
      </c>
      <c r="I59" s="12">
        <v>96.111095042271444</v>
      </c>
      <c r="J59" s="7"/>
      <c r="K59" s="7"/>
    </row>
    <row r="60" spans="1:11" ht="15" customHeight="1" x14ac:dyDescent="0.25">
      <c r="A60" s="3"/>
      <c r="E60" s="6">
        <v>40909</v>
      </c>
      <c r="F60" s="12">
        <v>101.15619923237867</v>
      </c>
      <c r="G60" s="12">
        <v>102.04581706709763</v>
      </c>
      <c r="H60" s="12">
        <v>105.53009096139799</v>
      </c>
      <c r="I60" s="12">
        <v>94.891867106536978</v>
      </c>
      <c r="J60" s="7"/>
      <c r="K60" s="7"/>
    </row>
    <row r="61" spans="1:11" ht="15" customHeight="1" x14ac:dyDescent="0.25">
      <c r="A61" s="3"/>
      <c r="E61" s="6">
        <v>41000</v>
      </c>
      <c r="F61" s="12">
        <v>100.35504620593389</v>
      </c>
      <c r="G61" s="12">
        <v>103.21546930600296</v>
      </c>
      <c r="H61" s="12">
        <v>105.54463702717204</v>
      </c>
      <c r="I61" s="12">
        <v>93.786633409839908</v>
      </c>
      <c r="J61" s="7"/>
      <c r="K61" s="7"/>
    </row>
    <row r="62" spans="1:11" ht="15" customHeight="1" x14ac:dyDescent="0.25">
      <c r="A62" s="3"/>
      <c r="E62" s="6">
        <v>41091</v>
      </c>
      <c r="F62" s="12">
        <v>100.79350290406698</v>
      </c>
      <c r="G62" s="12">
        <v>103.9342311817945</v>
      </c>
      <c r="H62" s="12">
        <v>105.74181702988732</v>
      </c>
      <c r="I62" s="12">
        <v>93.051966060342082</v>
      </c>
      <c r="J62" s="7"/>
      <c r="K62" s="7"/>
    </row>
    <row r="63" spans="1:11" ht="15" customHeight="1" x14ac:dyDescent="0.25">
      <c r="A63" s="3"/>
      <c r="E63" s="6">
        <v>41183</v>
      </c>
      <c r="F63" s="12">
        <v>99.434261371021108</v>
      </c>
      <c r="G63" s="12">
        <v>103.79216406308589</v>
      </c>
      <c r="H63" s="12">
        <v>106.18498716713754</v>
      </c>
      <c r="I63" s="12">
        <v>92.188672375452782</v>
      </c>
      <c r="J63" s="7"/>
      <c r="K63" s="7"/>
    </row>
    <row r="64" spans="1:11" ht="15" customHeight="1" x14ac:dyDescent="0.25">
      <c r="A64" s="3"/>
      <c r="E64" s="6">
        <v>41275</v>
      </c>
      <c r="F64" s="12">
        <v>95.382305605156077</v>
      </c>
      <c r="G64" s="12">
        <v>105.22008185290576</v>
      </c>
      <c r="H64" s="12">
        <v>107.28628596918821</v>
      </c>
      <c r="I64" s="12">
        <v>90.995305819320834</v>
      </c>
      <c r="J64" s="7"/>
      <c r="K64" s="7"/>
    </row>
    <row r="65" spans="1:11" ht="15" customHeight="1" x14ac:dyDescent="0.25">
      <c r="A65" s="3"/>
      <c r="E65" s="6">
        <v>41365</v>
      </c>
      <c r="F65" s="12">
        <v>96.597692626457729</v>
      </c>
      <c r="G65" s="12">
        <v>106.24640303076521</v>
      </c>
      <c r="H65" s="12">
        <v>108.41409093553831</v>
      </c>
      <c r="I65" s="12">
        <v>90.633586786196148</v>
      </c>
      <c r="J65" s="7"/>
      <c r="K65" s="7"/>
    </row>
    <row r="66" spans="1:11" ht="15" customHeight="1" x14ac:dyDescent="0.25">
      <c r="A66" s="3"/>
      <c r="E66" s="6">
        <v>41456</v>
      </c>
      <c r="F66" s="12">
        <v>99.791095289763291</v>
      </c>
      <c r="G66" s="12">
        <v>108.27031176401691</v>
      </c>
      <c r="H66" s="12">
        <v>109.86287908663637</v>
      </c>
      <c r="I66" s="12">
        <v>89.683521367114196</v>
      </c>
      <c r="J66" s="7"/>
      <c r="K66" s="7"/>
    </row>
    <row r="67" spans="1:11" ht="15" customHeight="1" x14ac:dyDescent="0.25">
      <c r="A67" s="3"/>
      <c r="E67" s="6">
        <v>41548</v>
      </c>
      <c r="F67" s="12">
        <v>101.54627494604247</v>
      </c>
      <c r="G67" s="12">
        <v>108.824592610319</v>
      </c>
      <c r="H67" s="12">
        <v>111.27126149947311</v>
      </c>
      <c r="I67" s="12">
        <v>89.04107025277797</v>
      </c>
      <c r="J67" s="7"/>
      <c r="K67" s="7"/>
    </row>
    <row r="68" spans="1:11" ht="15" customHeight="1" x14ac:dyDescent="0.25">
      <c r="A68" s="3"/>
      <c r="E68" s="6">
        <v>41640</v>
      </c>
      <c r="F68" s="12">
        <v>102.53070879913855</v>
      </c>
      <c r="G68" s="12">
        <v>111.29517856556026</v>
      </c>
      <c r="H68" s="12">
        <v>112.7055035847971</v>
      </c>
      <c r="I68" s="12">
        <v>89.201342750051467</v>
      </c>
      <c r="J68" s="7"/>
      <c r="K68" s="7"/>
    </row>
    <row r="69" spans="1:11" ht="15" customHeight="1" x14ac:dyDescent="0.25">
      <c r="A69" s="3"/>
      <c r="E69" s="6">
        <v>41730</v>
      </c>
      <c r="F69" s="12">
        <v>104.50653409031428</v>
      </c>
      <c r="G69" s="12">
        <v>112.03433204439301</v>
      </c>
      <c r="H69" s="12">
        <v>113.92478714257084</v>
      </c>
      <c r="I69" s="12">
        <v>88.638857743696718</v>
      </c>
      <c r="J69" s="7"/>
      <c r="K69" s="7"/>
    </row>
    <row r="70" spans="1:11" ht="15" customHeight="1" x14ac:dyDescent="0.25">
      <c r="A70" s="3"/>
      <c r="E70" s="6">
        <v>41821</v>
      </c>
      <c r="F70" s="12">
        <v>106.25018219370399</v>
      </c>
      <c r="G70" s="12">
        <v>113.29819011883586</v>
      </c>
      <c r="H70" s="12">
        <v>114.78494449867793</v>
      </c>
      <c r="I70" s="12">
        <v>88.454084992062946</v>
      </c>
      <c r="J70" s="7"/>
      <c r="K70" s="7"/>
    </row>
    <row r="71" spans="1:11" ht="15" customHeight="1" x14ac:dyDescent="0.25">
      <c r="A71" s="3"/>
      <c r="E71" s="6">
        <v>41913</v>
      </c>
      <c r="F71" s="12">
        <v>105.74202080156856</v>
      </c>
      <c r="G71" s="12">
        <v>115.03164490298401</v>
      </c>
      <c r="H71" s="12">
        <v>115.42076919595814</v>
      </c>
      <c r="I71" s="12">
        <v>88.455786398615729</v>
      </c>
      <c r="J71" s="7"/>
      <c r="K71" s="7"/>
    </row>
    <row r="72" spans="1:11" ht="15" customHeight="1" x14ac:dyDescent="0.25">
      <c r="A72" s="3"/>
      <c r="E72" s="6">
        <v>42005</v>
      </c>
      <c r="F72" s="12">
        <v>112.96534687829107</v>
      </c>
      <c r="G72" s="12">
        <v>113.73703089833438</v>
      </c>
      <c r="H72" s="12">
        <v>114.76910544927948</v>
      </c>
      <c r="I72" s="12">
        <v>88.674927562616006</v>
      </c>
      <c r="J72" s="7"/>
      <c r="K72" s="7"/>
    </row>
    <row r="73" spans="1:11" ht="15" customHeight="1" x14ac:dyDescent="0.25">
      <c r="A73" s="3"/>
      <c r="E73" s="6">
        <v>42095</v>
      </c>
      <c r="F73" s="12">
        <v>112.78998996787111</v>
      </c>
      <c r="G73" s="12">
        <v>114.74489851806975</v>
      </c>
      <c r="H73" s="12">
        <v>114.95497184528159</v>
      </c>
      <c r="I73" s="12">
        <v>89.239113975523566</v>
      </c>
      <c r="J73" s="7"/>
      <c r="K73" s="7"/>
    </row>
    <row r="74" spans="1:11" ht="15" customHeight="1" x14ac:dyDescent="0.25">
      <c r="A74" s="3"/>
      <c r="E74" s="6">
        <v>42186</v>
      </c>
      <c r="F74" s="12">
        <v>113.47589188750422</v>
      </c>
      <c r="G74" s="12">
        <v>116.69474023035771</v>
      </c>
      <c r="H74" s="12">
        <v>115.81480595548257</v>
      </c>
      <c r="I74" s="12">
        <v>89.352087370629292</v>
      </c>
      <c r="J74" s="7"/>
      <c r="K74" s="7"/>
    </row>
    <row r="75" spans="1:11" ht="15" customHeight="1" x14ac:dyDescent="0.25">
      <c r="A75" s="3"/>
      <c r="E75" s="6">
        <v>42278</v>
      </c>
      <c r="F75" s="12">
        <v>114.87172516379718</v>
      </c>
      <c r="G75" s="12">
        <v>116.82812827835043</v>
      </c>
      <c r="H75" s="12">
        <v>116.67140760662267</v>
      </c>
      <c r="I75" s="12">
        <v>90.040816743201603</v>
      </c>
      <c r="J75" s="7"/>
      <c r="K75" s="7"/>
    </row>
    <row r="76" spans="1:11" ht="15" customHeight="1" x14ac:dyDescent="0.25">
      <c r="A76" s="3"/>
      <c r="E76" s="6">
        <v>42370</v>
      </c>
      <c r="F76" s="12">
        <v>112.6533507294432</v>
      </c>
      <c r="G76" s="12">
        <v>117.5155443841778</v>
      </c>
      <c r="H76" s="12">
        <v>118.06492070777924</v>
      </c>
      <c r="I76" s="12">
        <v>89.424567289778452</v>
      </c>
      <c r="J76" s="7"/>
      <c r="K76" s="7"/>
    </row>
    <row r="77" spans="1:11" ht="15" customHeight="1" x14ac:dyDescent="0.25">
      <c r="A77" s="3"/>
      <c r="E77" s="6">
        <v>42461</v>
      </c>
      <c r="F77" s="12">
        <v>114.54632922164755</v>
      </c>
      <c r="G77" s="12">
        <v>118.00072971604271</v>
      </c>
      <c r="H77" s="12">
        <v>119.96851584874678</v>
      </c>
      <c r="I77" s="12">
        <v>89.640986203294261</v>
      </c>
      <c r="J77" s="7"/>
      <c r="K77" s="7"/>
    </row>
    <row r="78" spans="1:11" ht="15" customHeight="1" x14ac:dyDescent="0.25">
      <c r="A78" s="3"/>
      <c r="E78" s="6">
        <v>42552</v>
      </c>
      <c r="F78" s="12">
        <v>112.40654972877498</v>
      </c>
      <c r="G78" s="12">
        <v>118.41353328339356</v>
      </c>
      <c r="H78" s="12">
        <v>121.89894039991984</v>
      </c>
      <c r="I78" s="12">
        <v>90.836394447289564</v>
      </c>
      <c r="J78" s="7"/>
      <c r="K78" s="7"/>
    </row>
    <row r="79" spans="1:11" ht="15" customHeight="1" x14ac:dyDescent="0.25">
      <c r="A79" s="3"/>
      <c r="E79" s="6">
        <v>42644</v>
      </c>
      <c r="F79" s="12">
        <v>115.30547904985802</v>
      </c>
      <c r="G79" s="12">
        <v>120.0150324875312</v>
      </c>
      <c r="H79" s="12">
        <v>124.89316722803704</v>
      </c>
      <c r="I79" s="12">
        <v>91.558811669607266</v>
      </c>
      <c r="J79" s="7"/>
      <c r="K79" s="7"/>
    </row>
    <row r="80" spans="1:11" ht="15" customHeight="1" x14ac:dyDescent="0.25">
      <c r="A80" s="3"/>
      <c r="E80" s="6">
        <v>42736</v>
      </c>
      <c r="F80" s="12">
        <v>116.19289324568281</v>
      </c>
      <c r="G80" s="12">
        <v>121.18578014312884</v>
      </c>
      <c r="H80" s="12">
        <v>128.19415442103426</v>
      </c>
      <c r="I80" s="12">
        <v>93.638270758436008</v>
      </c>
      <c r="J80" s="7"/>
      <c r="K80" s="7"/>
    </row>
    <row r="81" spans="1:11" ht="15" customHeight="1" x14ac:dyDescent="0.25">
      <c r="A81" s="3"/>
      <c r="E81" s="6">
        <v>42826</v>
      </c>
      <c r="F81" s="12">
        <v>119.62910274049932</v>
      </c>
      <c r="G81" s="12">
        <v>123.36313147612455</v>
      </c>
      <c r="H81" s="12">
        <v>133.18345498154264</v>
      </c>
      <c r="I81" s="12">
        <v>94.861241788586625</v>
      </c>
      <c r="J81" s="7"/>
      <c r="K81" s="7"/>
    </row>
    <row r="82" spans="1:11" ht="15" customHeight="1" x14ac:dyDescent="0.25">
      <c r="A82" s="3"/>
      <c r="E82" s="6">
        <v>42917</v>
      </c>
      <c r="F82" s="12">
        <v>117.37239716665235</v>
      </c>
      <c r="G82" s="12">
        <v>126.15492731067619</v>
      </c>
      <c r="H82" s="12">
        <v>137.80296222548341</v>
      </c>
      <c r="I82" s="12">
        <v>95.896037253997875</v>
      </c>
      <c r="J82" s="7"/>
      <c r="K82" s="7"/>
    </row>
    <row r="83" spans="1:11" ht="15" customHeight="1" x14ac:dyDescent="0.25">
      <c r="A83" s="3"/>
      <c r="E83" s="6">
        <v>43009</v>
      </c>
      <c r="F83" s="12">
        <v>120.01743905791722</v>
      </c>
      <c r="G83" s="12">
        <v>129.26439398599382</v>
      </c>
      <c r="H83" s="12">
        <v>140.54764321409868</v>
      </c>
      <c r="I83" s="12">
        <v>97.432067089863196</v>
      </c>
      <c r="J83" s="7"/>
      <c r="K83" s="7"/>
    </row>
    <row r="84" spans="1:11" ht="15" customHeight="1" x14ac:dyDescent="0.25">
      <c r="A84" s="3"/>
      <c r="E84" s="6">
        <v>43101</v>
      </c>
      <c r="F84" s="12">
        <v>120.91264832580694</v>
      </c>
      <c r="G84" s="12">
        <v>134.08380611798648</v>
      </c>
      <c r="H84" s="12">
        <v>144.76309307542621</v>
      </c>
      <c r="I84" s="12">
        <v>97.270433467347459</v>
      </c>
      <c r="J84" s="7"/>
      <c r="K84" s="7"/>
    </row>
    <row r="85" spans="1:11" ht="15" customHeight="1" x14ac:dyDescent="0.25">
      <c r="A85" s="3"/>
      <c r="E85" s="6">
        <v>43191</v>
      </c>
      <c r="F85" s="12">
        <v>121.44032960914639</v>
      </c>
      <c r="G85" s="12">
        <v>135.7436151952833</v>
      </c>
      <c r="H85" s="12">
        <v>147.25919796225782</v>
      </c>
      <c r="I85" s="12">
        <v>99.171925430753603</v>
      </c>
      <c r="J85" s="7"/>
      <c r="K85" s="7"/>
    </row>
    <row r="86" spans="1:11" ht="15" customHeight="1" x14ac:dyDescent="0.25">
      <c r="A86" s="3"/>
      <c r="E86" s="6">
        <v>43282</v>
      </c>
      <c r="F86" s="12">
        <v>121.01656114597867</v>
      </c>
      <c r="G86" s="12">
        <v>136.5376237715534</v>
      </c>
      <c r="H86" s="12">
        <v>149.86779242440895</v>
      </c>
      <c r="I86" s="12">
        <v>101.48107440420998</v>
      </c>
      <c r="J86" s="7"/>
      <c r="K86" s="7"/>
    </row>
    <row r="87" spans="1:11" ht="15" customHeight="1" x14ac:dyDescent="0.25">
      <c r="A87" s="3"/>
      <c r="E87" s="6">
        <v>43374</v>
      </c>
      <c r="F87" s="12">
        <v>123.76190822075708</v>
      </c>
      <c r="G87" s="12">
        <v>138.88366927516279</v>
      </c>
      <c r="H87" s="12">
        <v>154.50669442271513</v>
      </c>
      <c r="I87" s="12">
        <v>103.58639487264121</v>
      </c>
      <c r="J87" s="7"/>
      <c r="K87" s="7"/>
    </row>
    <row r="88" spans="1:11" ht="15" customHeight="1" x14ac:dyDescent="0.25">
      <c r="A88" s="3"/>
      <c r="E88" s="6">
        <v>43466</v>
      </c>
      <c r="F88" s="12">
        <v>124.01025535142165</v>
      </c>
      <c r="G88" s="12">
        <v>140.28563411565747</v>
      </c>
      <c r="H88" s="12">
        <v>158.54371254388062</v>
      </c>
      <c r="I88" s="12">
        <v>110.12966419338868</v>
      </c>
      <c r="J88" s="7"/>
      <c r="K88" s="7"/>
    </row>
    <row r="89" spans="1:11" ht="15" customHeight="1" x14ac:dyDescent="0.25">
      <c r="A89" s="3"/>
      <c r="E89" s="6">
        <v>43556</v>
      </c>
      <c r="F89" s="12">
        <v>122.93910937436333</v>
      </c>
      <c r="G89" s="12">
        <v>142.96030462695583</v>
      </c>
      <c r="H89" s="12">
        <v>162.75302073299244</v>
      </c>
      <c r="I89" s="12">
        <v>112.8886650594046</v>
      </c>
      <c r="J89" s="7"/>
      <c r="K89" s="7"/>
    </row>
    <row r="90" spans="1:11" ht="15" customHeight="1" x14ac:dyDescent="0.25">
      <c r="A90" s="3"/>
      <c r="E90" s="6">
        <v>43647</v>
      </c>
      <c r="F90" s="12">
        <v>125.29934123588291</v>
      </c>
      <c r="G90" s="12">
        <v>144.54941719618827</v>
      </c>
      <c r="H90" s="12">
        <v>166.29870507690021</v>
      </c>
      <c r="I90" s="12">
        <v>115.53367168638313</v>
      </c>
      <c r="J90" s="7"/>
      <c r="K90" s="7"/>
    </row>
    <row r="91" spans="1:11" ht="15" customHeight="1" x14ac:dyDescent="0.25">
      <c r="A91" s="3"/>
      <c r="E91" s="6">
        <v>43739</v>
      </c>
      <c r="F91" s="12">
        <v>123.1620742042544</v>
      </c>
      <c r="G91" s="12">
        <v>147.41730235944331</v>
      </c>
      <c r="H91" s="12">
        <v>170.42073687136752</v>
      </c>
      <c r="I91" s="12">
        <v>117.81049393533634</v>
      </c>
      <c r="J91" s="7"/>
      <c r="K91" s="7"/>
    </row>
    <row r="92" spans="1:11" ht="15" customHeight="1" x14ac:dyDescent="0.25">
      <c r="A92" s="3"/>
      <c r="E92" s="6">
        <v>43831</v>
      </c>
      <c r="F92" s="12">
        <v>119.07771413054911</v>
      </c>
      <c r="G92" s="12">
        <v>148.13387340185025</v>
      </c>
      <c r="H92" s="12">
        <v>174.77001053781655</v>
      </c>
      <c r="I92" s="12">
        <v>117.2578770869878</v>
      </c>
      <c r="J92" s="7"/>
      <c r="K92" s="7"/>
    </row>
    <row r="93" spans="1:11" ht="15" customHeight="1" x14ac:dyDescent="0.25">
      <c r="A93" s="3"/>
      <c r="E93" s="6">
        <v>43922</v>
      </c>
      <c r="F93" s="12">
        <v>92.74422129887482</v>
      </c>
      <c r="G93" s="12">
        <v>120.36649272011346</v>
      </c>
      <c r="H93" s="12">
        <v>163.14026932848896</v>
      </c>
      <c r="I93" s="12">
        <v>118.59756460666033</v>
      </c>
      <c r="J93" s="7"/>
      <c r="K93" s="7"/>
    </row>
    <row r="94" spans="1:11" ht="15" customHeight="1" x14ac:dyDescent="0.25">
      <c r="A94" s="3"/>
      <c r="E94" s="6">
        <v>44013</v>
      </c>
      <c r="F94" s="12">
        <v>120.27383894897947</v>
      </c>
      <c r="G94" s="12">
        <v>130.51274770109956</v>
      </c>
      <c r="H94" s="12">
        <v>172.57549408136745</v>
      </c>
      <c r="I94" s="12">
        <v>119.04673593659878</v>
      </c>
      <c r="J94" s="7"/>
      <c r="K94" s="7"/>
    </row>
    <row r="95" spans="1:11" ht="15" customHeight="1" x14ac:dyDescent="0.25">
      <c r="A95" s="3"/>
      <c r="E95" s="6">
        <v>44105</v>
      </c>
      <c r="F95" s="12">
        <v>121.33429086022969</v>
      </c>
      <c r="G95" s="12">
        <v>133.06683811342282</v>
      </c>
      <c r="H95" s="12">
        <v>180.54253592878246</v>
      </c>
      <c r="I95" s="12">
        <v>120.38574289365019</v>
      </c>
      <c r="J95" s="7"/>
      <c r="K95" s="7"/>
    </row>
    <row r="96" spans="1:11" ht="15" customHeight="1" x14ac:dyDescent="0.25">
      <c r="A96" s="3"/>
      <c r="E96" s="6">
        <v>44197</v>
      </c>
      <c r="F96" s="12">
        <v>126.02086856751539</v>
      </c>
      <c r="G96" s="12">
        <v>137.81698620533334</v>
      </c>
      <c r="H96" s="12">
        <v>187.42896671213657</v>
      </c>
      <c r="I96" s="12">
        <v>121.75197235554633</v>
      </c>
      <c r="J96" s="7"/>
      <c r="K96" s="7"/>
    </row>
    <row r="97" spans="1:11" ht="15" customHeight="1" x14ac:dyDescent="0.25">
      <c r="A97" s="3"/>
      <c r="E97" s="6">
        <v>44287</v>
      </c>
      <c r="F97" s="12">
        <v>127.10270861038184</v>
      </c>
      <c r="G97" s="12">
        <v>142.80534529640713</v>
      </c>
      <c r="H97" s="12">
        <v>193.50857571388858</v>
      </c>
      <c r="I97" s="12">
        <v>123.39314911637452</v>
      </c>
      <c r="J97" s="7"/>
      <c r="K97" s="7"/>
    </row>
    <row r="98" spans="1:11" ht="15" customHeight="1" x14ac:dyDescent="0.25">
      <c r="A98" s="3"/>
      <c r="E98" s="6">
        <v>44378</v>
      </c>
      <c r="F98" s="12">
        <v>124.26813695039709</v>
      </c>
      <c r="G98" s="12">
        <v>145.15905871686257</v>
      </c>
      <c r="H98" s="12">
        <v>200.05074960725625</v>
      </c>
      <c r="I98" s="12">
        <v>125.84249398978136</v>
      </c>
      <c r="J98" s="7"/>
      <c r="K98" s="7"/>
    </row>
    <row r="99" spans="1:11" ht="15" customHeight="1" x14ac:dyDescent="0.25">
      <c r="A99" s="3"/>
      <c r="E99" s="6">
        <v>44470</v>
      </c>
      <c r="F99" s="12">
        <v>123.09894056273656</v>
      </c>
      <c r="G99" s="12">
        <v>149.98765549650602</v>
      </c>
      <c r="H99" s="12">
        <v>205.82909342453181</v>
      </c>
      <c r="I99" s="12">
        <v>127.78788224224967</v>
      </c>
      <c r="J99" s="7"/>
      <c r="K99" s="7"/>
    </row>
    <row r="100" spans="1:11" ht="15" customHeight="1" x14ac:dyDescent="0.25">
      <c r="A100" s="3"/>
      <c r="E100" s="6"/>
      <c r="F100" s="12"/>
      <c r="G100" s="12"/>
      <c r="H100" s="12"/>
      <c r="I100" s="12"/>
      <c r="J100" s="7"/>
      <c r="K100" s="7"/>
    </row>
    <row r="101" spans="1:11" ht="15" customHeight="1" x14ac:dyDescent="0.25">
      <c r="A101" s="3"/>
      <c r="E101" s="6"/>
      <c r="F101" s="12"/>
      <c r="G101" s="12"/>
      <c r="H101" s="12"/>
      <c r="I101" s="12"/>
      <c r="J101" s="7"/>
      <c r="K101" s="7"/>
    </row>
    <row r="102" spans="1:11" ht="15" customHeight="1" x14ac:dyDescent="0.25">
      <c r="A102" s="3"/>
      <c r="E102" s="6"/>
      <c r="F102" s="12"/>
      <c r="G102" s="12"/>
      <c r="H102" s="12"/>
      <c r="I102" s="12"/>
      <c r="J102" s="7"/>
      <c r="K102" s="7"/>
    </row>
    <row r="103" spans="1:11" ht="15" customHeight="1" x14ac:dyDescent="0.25">
      <c r="A103" s="3"/>
      <c r="E103" s="6"/>
      <c r="F103" s="12"/>
      <c r="G103" s="12"/>
      <c r="H103" s="12"/>
      <c r="I103" s="12"/>
      <c r="J103" s="7"/>
      <c r="K103" s="7"/>
    </row>
    <row r="104" spans="1:11" ht="15" customHeight="1" x14ac:dyDescent="0.25">
      <c r="A104" s="8"/>
      <c r="E104" s="6"/>
      <c r="F104" s="12"/>
      <c r="G104" s="12"/>
      <c r="H104" s="12"/>
      <c r="I104" s="12"/>
    </row>
    <row r="105" spans="1:11" ht="15" customHeight="1" x14ac:dyDescent="0.25">
      <c r="A105" s="8"/>
      <c r="E105" s="6"/>
      <c r="F105" s="12"/>
      <c r="G105" s="12"/>
      <c r="H105" s="12"/>
      <c r="I105" s="12"/>
    </row>
    <row r="106" spans="1:11" ht="15" customHeight="1" x14ac:dyDescent="0.25">
      <c r="E106" s="6"/>
      <c r="F106" s="12"/>
      <c r="G106" s="12"/>
      <c r="H106" s="12"/>
      <c r="I106" s="12"/>
    </row>
    <row r="107" spans="1:11" ht="15" customHeight="1" x14ac:dyDescent="0.25">
      <c r="E107" s="6"/>
      <c r="F107" s="12"/>
      <c r="G107" s="12"/>
      <c r="H107" s="12"/>
      <c r="I107" s="12"/>
    </row>
    <row r="108" spans="1:11" ht="15" customHeight="1" x14ac:dyDescent="0.25">
      <c r="E108" s="6"/>
      <c r="F108" s="12"/>
      <c r="G108" s="12"/>
      <c r="H108" s="12"/>
      <c r="I108" s="12"/>
    </row>
    <row r="109" spans="1:11" ht="15" customHeight="1" x14ac:dyDescent="0.25">
      <c r="E109" s="6"/>
      <c r="F109" s="12"/>
      <c r="G109" s="12"/>
      <c r="H109" s="12"/>
      <c r="I109" s="12"/>
    </row>
  </sheetData>
  <hyperlinks>
    <hyperlink ref="C1" location="Jegyzék_index!A1" display="Vissza a jegyzékre / Return to the Index" xr:uid="{B52B44A2-DDDE-4131-8C7B-D5443D3C92FF}"/>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CECB-AE4E-4EA8-A8ED-C587CBCA8E43}">
  <sheetPr>
    <tabColor theme="5" tint="0.79998168889431442"/>
  </sheetPr>
  <dimension ref="A1:P89"/>
  <sheetViews>
    <sheetView zoomScale="75" zoomScaleNormal="75" workbookViewId="0"/>
  </sheetViews>
  <sheetFormatPr defaultColWidth="9.140625" defaultRowHeight="12.75" x14ac:dyDescent="0.2"/>
  <cols>
    <col min="1" max="1" width="13.7109375" style="20" bestFit="1" customWidth="1"/>
    <col min="2" max="2" width="65.7109375" style="20" bestFit="1" customWidth="1"/>
    <col min="3" max="7" width="9.140625" style="20"/>
    <col min="8" max="8" width="9.28515625" style="20" bestFit="1" customWidth="1"/>
    <col min="9" max="9" width="11.28515625" style="20" bestFit="1" customWidth="1"/>
    <col min="10" max="10" width="9.28515625" style="20" bestFit="1" customWidth="1"/>
    <col min="11" max="11" width="10.42578125" style="20" customWidth="1"/>
    <col min="12" max="12" width="10.7109375" style="20" customWidth="1"/>
    <col min="13" max="13" width="12.42578125" style="20" customWidth="1"/>
    <col min="14" max="14" width="13.85546875" style="20" customWidth="1"/>
    <col min="15" max="15" width="11.42578125" style="20" customWidth="1"/>
    <col min="16" max="16" width="9.28515625" style="20" bestFit="1" customWidth="1"/>
    <col min="17" max="16384" width="9.140625" style="20"/>
  </cols>
  <sheetData>
    <row r="1" spans="1:3" ht="15.75" x14ac:dyDescent="0.25">
      <c r="A1" s="13" t="s">
        <v>2</v>
      </c>
      <c r="B1" s="14" t="s">
        <v>497</v>
      </c>
      <c r="C1" s="179" t="s">
        <v>476</v>
      </c>
    </row>
    <row r="2" spans="1:3" ht="15.75" x14ac:dyDescent="0.25">
      <c r="A2" s="13" t="s">
        <v>3</v>
      </c>
      <c r="B2" s="9" t="s">
        <v>605</v>
      </c>
    </row>
    <row r="3" spans="1:3" s="21" customFormat="1" ht="15.75" x14ac:dyDescent="0.25">
      <c r="A3" s="13" t="s">
        <v>4</v>
      </c>
      <c r="B3" s="15" t="s">
        <v>24</v>
      </c>
    </row>
    <row r="4" spans="1:3" ht="15.75" x14ac:dyDescent="0.25">
      <c r="A4" s="13" t="s">
        <v>5</v>
      </c>
      <c r="B4" s="15" t="s">
        <v>25</v>
      </c>
    </row>
    <row r="5" spans="1:3" ht="15.75" x14ac:dyDescent="0.25">
      <c r="A5" s="16" t="s">
        <v>6</v>
      </c>
      <c r="B5" s="15"/>
    </row>
    <row r="6" spans="1:3" ht="15.75" x14ac:dyDescent="0.25">
      <c r="A6" s="16" t="s">
        <v>7</v>
      </c>
      <c r="B6" s="15"/>
    </row>
    <row r="19" spans="8:16" ht="31.5" x14ac:dyDescent="0.2">
      <c r="J19" s="22" t="s">
        <v>513</v>
      </c>
      <c r="K19" s="22" t="s">
        <v>26</v>
      </c>
      <c r="L19" s="22" t="s">
        <v>496</v>
      </c>
      <c r="M19" s="22" t="s">
        <v>27</v>
      </c>
      <c r="N19" s="22" t="s">
        <v>515</v>
      </c>
      <c r="O19" s="22" t="s">
        <v>28</v>
      </c>
      <c r="P19" s="22" t="s">
        <v>9</v>
      </c>
    </row>
    <row r="20" spans="8:16" ht="31.5" x14ac:dyDescent="0.25">
      <c r="H20" s="17"/>
      <c r="I20" s="17"/>
      <c r="J20" s="22" t="s">
        <v>19</v>
      </c>
      <c r="K20" s="22" t="s">
        <v>20</v>
      </c>
      <c r="L20" s="22" t="s">
        <v>494</v>
      </c>
      <c r="M20" s="22" t="s">
        <v>21</v>
      </c>
      <c r="N20" s="22" t="s">
        <v>495</v>
      </c>
      <c r="O20" s="22" t="s">
        <v>23</v>
      </c>
      <c r="P20" s="22" t="s">
        <v>1</v>
      </c>
    </row>
    <row r="21" spans="8:16" ht="15.75" x14ac:dyDescent="0.25">
      <c r="H21" s="17">
        <v>2005</v>
      </c>
      <c r="I21" s="18">
        <v>38353</v>
      </c>
      <c r="J21" s="19">
        <v>1.7770597738287566</v>
      </c>
      <c r="K21" s="19">
        <v>33.579506115855075</v>
      </c>
      <c r="L21" s="19">
        <v>14.885760443111012</v>
      </c>
      <c r="M21" s="19">
        <v>3.7156704361873993</v>
      </c>
      <c r="N21" s="19">
        <v>2.3309485345026544</v>
      </c>
      <c r="O21" s="19">
        <v>34.664204938841458</v>
      </c>
      <c r="P21" s="19">
        <v>9.0468497576736695</v>
      </c>
    </row>
    <row r="22" spans="8:16" ht="15.75" x14ac:dyDescent="0.25">
      <c r="H22" s="17">
        <v>2005</v>
      </c>
      <c r="I22" s="18">
        <v>38443</v>
      </c>
      <c r="J22" s="19">
        <v>1.6445753559155623</v>
      </c>
      <c r="K22" s="19">
        <v>35.149729995090823</v>
      </c>
      <c r="L22" s="19">
        <v>4.9582719685812471</v>
      </c>
      <c r="M22" s="19">
        <v>4.5655375552282766</v>
      </c>
      <c r="N22" s="19">
        <v>2.3073146784486989</v>
      </c>
      <c r="O22" s="19">
        <v>39.936180657830135</v>
      </c>
      <c r="P22" s="19">
        <v>11.438389788905253</v>
      </c>
    </row>
    <row r="23" spans="8:16" ht="15.75" x14ac:dyDescent="0.25">
      <c r="H23" s="17">
        <v>2005</v>
      </c>
      <c r="I23" s="18">
        <v>38534</v>
      </c>
      <c r="J23" s="19">
        <v>1.947419668938656</v>
      </c>
      <c r="K23" s="19">
        <v>31.402142161635833</v>
      </c>
      <c r="L23" s="19">
        <v>5.0146056475170404</v>
      </c>
      <c r="M23" s="19">
        <v>6.0856864654333007</v>
      </c>
      <c r="N23" s="19">
        <v>3.481012658227848</v>
      </c>
      <c r="O23" s="19">
        <v>39.167478091528722</v>
      </c>
      <c r="P23" s="19">
        <v>12.901655306718599</v>
      </c>
    </row>
    <row r="24" spans="8:16" ht="15.75" x14ac:dyDescent="0.25">
      <c r="H24" s="17">
        <v>2005</v>
      </c>
      <c r="I24" s="18">
        <v>38626</v>
      </c>
      <c r="J24" s="19">
        <v>1.7044127947700209</v>
      </c>
      <c r="K24" s="19">
        <v>28.438010740135422</v>
      </c>
      <c r="L24" s="19">
        <v>9.7595143590940925</v>
      </c>
      <c r="M24" s="19">
        <v>6.7242586971748786</v>
      </c>
      <c r="N24" s="19">
        <v>3.6423067943030594</v>
      </c>
      <c r="O24" s="19">
        <v>39.341583002568299</v>
      </c>
      <c r="P24" s="19">
        <v>10.38991361195424</v>
      </c>
    </row>
    <row r="25" spans="8:16" ht="15.75" x14ac:dyDescent="0.25">
      <c r="H25" s="17">
        <v>2006</v>
      </c>
      <c r="I25" s="18">
        <v>38718</v>
      </c>
      <c r="J25" s="19">
        <v>1.5496809480401097</v>
      </c>
      <c r="K25" s="19">
        <v>31.084776663628077</v>
      </c>
      <c r="L25" s="19">
        <v>18.960802187784868</v>
      </c>
      <c r="M25" s="19">
        <v>3.6235186873290797</v>
      </c>
      <c r="N25" s="19">
        <v>2.415679124886053</v>
      </c>
      <c r="O25" s="19">
        <v>34.024612579762994</v>
      </c>
      <c r="P25" s="19">
        <v>8.3409298085688253</v>
      </c>
    </row>
    <row r="26" spans="8:16" ht="15.75" x14ac:dyDescent="0.25">
      <c r="H26" s="17">
        <v>2006</v>
      </c>
      <c r="I26" s="18">
        <v>38808</v>
      </c>
      <c r="J26" s="19">
        <v>2.4703317994671838</v>
      </c>
      <c r="K26" s="19">
        <v>30.418987648341005</v>
      </c>
      <c r="L26" s="19">
        <v>9.1305400823443925</v>
      </c>
      <c r="M26" s="19">
        <v>6.5391135868248966</v>
      </c>
      <c r="N26" s="19">
        <v>3.7539355776217005</v>
      </c>
      <c r="O26" s="19">
        <v>38.362799709372737</v>
      </c>
      <c r="P26" s="19">
        <v>9.324291596028095</v>
      </c>
    </row>
    <row r="27" spans="8:16" ht="15.75" x14ac:dyDescent="0.25">
      <c r="H27" s="17">
        <v>2006</v>
      </c>
      <c r="I27" s="18">
        <v>38899</v>
      </c>
      <c r="J27" s="19">
        <v>1.7605633802816902</v>
      </c>
      <c r="K27" s="19">
        <v>30.030181086519114</v>
      </c>
      <c r="L27" s="19">
        <v>4.2505030181086516</v>
      </c>
      <c r="M27" s="19">
        <v>7.922535211267606</v>
      </c>
      <c r="N27" s="19">
        <v>4.3762575452716304</v>
      </c>
      <c r="O27" s="19">
        <v>40.920523138832991</v>
      </c>
      <c r="P27" s="19">
        <v>10.73943661971831</v>
      </c>
    </row>
    <row r="28" spans="8:16" ht="15.75" x14ac:dyDescent="0.25">
      <c r="H28" s="17">
        <v>2006</v>
      </c>
      <c r="I28" s="18">
        <v>38991</v>
      </c>
      <c r="J28" s="19">
        <v>1.4588235294117646</v>
      </c>
      <c r="K28" s="19">
        <v>30.28235294117647</v>
      </c>
      <c r="L28" s="19">
        <v>5.8352941176470603</v>
      </c>
      <c r="M28" s="19">
        <v>9.1294117647058819</v>
      </c>
      <c r="N28" s="19">
        <v>3.9058823529411772</v>
      </c>
      <c r="O28" s="19">
        <v>39.294117647058826</v>
      </c>
      <c r="P28" s="19">
        <v>10.094117647058823</v>
      </c>
    </row>
    <row r="29" spans="8:16" ht="15.75" x14ac:dyDescent="0.25">
      <c r="H29" s="17">
        <v>2007</v>
      </c>
      <c r="I29" s="18">
        <v>39083</v>
      </c>
      <c r="J29" s="19">
        <v>1.4157014157014156</v>
      </c>
      <c r="K29" s="19">
        <v>36.73101673101673</v>
      </c>
      <c r="L29" s="19">
        <v>4.3243243243243246</v>
      </c>
      <c r="M29" s="19">
        <v>5.4568854568854563</v>
      </c>
      <c r="N29" s="19">
        <v>2.1879021879021883</v>
      </c>
      <c r="O29" s="19">
        <v>40.514800514800513</v>
      </c>
      <c r="P29" s="19">
        <v>9.3693693693693696</v>
      </c>
    </row>
    <row r="30" spans="8:16" ht="15.75" x14ac:dyDescent="0.25">
      <c r="H30" s="17">
        <v>2007</v>
      </c>
      <c r="I30" s="18">
        <v>39173</v>
      </c>
      <c r="J30" s="19">
        <v>1.6148183329375447</v>
      </c>
      <c r="K30" s="19">
        <v>38.636903348373309</v>
      </c>
      <c r="L30" s="19">
        <v>1.2348610781287108</v>
      </c>
      <c r="M30" s="19">
        <v>5.7468534789836161</v>
      </c>
      <c r="N30" s="19">
        <v>2.3509855141296603</v>
      </c>
      <c r="O30" s="19">
        <v>39.301828544288767</v>
      </c>
      <c r="P30" s="19">
        <v>11.113749703158396</v>
      </c>
    </row>
    <row r="31" spans="8:16" ht="15.75" x14ac:dyDescent="0.25">
      <c r="H31" s="17">
        <v>2007</v>
      </c>
      <c r="I31" s="18">
        <v>39264</v>
      </c>
      <c r="J31" s="19">
        <v>1.275992438563327</v>
      </c>
      <c r="K31" s="19">
        <v>37.5</v>
      </c>
      <c r="L31" s="19">
        <v>1.890359168241966</v>
      </c>
      <c r="M31" s="19">
        <v>7.3251417769376186</v>
      </c>
      <c r="N31" s="19">
        <v>3.2136105860113422</v>
      </c>
      <c r="O31" s="19">
        <v>37.901701323251416</v>
      </c>
      <c r="P31" s="19">
        <v>10.893194706994331</v>
      </c>
    </row>
    <row r="32" spans="8:16" ht="15.75" x14ac:dyDescent="0.25">
      <c r="H32" s="17">
        <v>2007</v>
      </c>
      <c r="I32" s="18">
        <v>39356</v>
      </c>
      <c r="J32" s="19">
        <v>1.3402304255819424</v>
      </c>
      <c r="K32" s="19">
        <v>37.009169997648719</v>
      </c>
      <c r="L32" s="19">
        <v>4.867152598166002</v>
      </c>
      <c r="M32" s="19">
        <v>7.8297672231366109</v>
      </c>
      <c r="N32" s="19">
        <v>2.4923583352927348</v>
      </c>
      <c r="O32" s="19">
        <v>36.938631554197045</v>
      </c>
      <c r="P32" s="19">
        <v>9.5226898659769592</v>
      </c>
    </row>
    <row r="33" spans="8:16" ht="15.75" x14ac:dyDescent="0.25">
      <c r="H33" s="17">
        <v>2008</v>
      </c>
      <c r="I33" s="18">
        <v>39448</v>
      </c>
      <c r="J33" s="19">
        <v>1.4107308048103606</v>
      </c>
      <c r="K33" s="19">
        <v>36.840888066604997</v>
      </c>
      <c r="L33" s="19">
        <v>5.5272895467160037</v>
      </c>
      <c r="M33" s="19">
        <v>6.244218316373729</v>
      </c>
      <c r="N33" s="19">
        <v>1.9195189639222947</v>
      </c>
      <c r="O33" s="19">
        <v>36.193339500462535</v>
      </c>
      <c r="P33" s="19">
        <v>11.864014801110082</v>
      </c>
    </row>
    <row r="34" spans="8:16" ht="15.75" x14ac:dyDescent="0.25">
      <c r="H34" s="17">
        <v>2008</v>
      </c>
      <c r="I34" s="18">
        <v>39539</v>
      </c>
      <c r="J34" s="19">
        <v>1.5249537892791127</v>
      </c>
      <c r="K34" s="19">
        <v>37.638632162661736</v>
      </c>
      <c r="L34" s="19">
        <v>0.90110905730129387</v>
      </c>
      <c r="M34" s="19">
        <v>7.5554528650646953</v>
      </c>
      <c r="N34" s="19">
        <v>2.77264325323475</v>
      </c>
      <c r="O34" s="19">
        <v>35.582255083179298</v>
      </c>
      <c r="P34" s="19">
        <v>14.024953789279113</v>
      </c>
    </row>
    <row r="35" spans="8:16" ht="15.75" x14ac:dyDescent="0.25">
      <c r="H35" s="17">
        <v>2008</v>
      </c>
      <c r="I35" s="18">
        <v>39630</v>
      </c>
      <c r="J35" s="19">
        <v>1.2778040700425934</v>
      </c>
      <c r="K35" s="19">
        <v>36.133459536204441</v>
      </c>
      <c r="L35" s="19">
        <v>3.4074775201135825</v>
      </c>
      <c r="M35" s="19">
        <v>5.2531945101751072</v>
      </c>
      <c r="N35" s="19">
        <v>2.9342167534311407</v>
      </c>
      <c r="O35" s="19">
        <v>37.813535257927121</v>
      </c>
      <c r="P35" s="19">
        <v>13.180312352106011</v>
      </c>
    </row>
    <row r="36" spans="8:16" ht="15.75" x14ac:dyDescent="0.25">
      <c r="H36" s="17">
        <v>2008</v>
      </c>
      <c r="I36" s="18">
        <v>39722</v>
      </c>
      <c r="J36" s="19">
        <v>1.0238907849829351</v>
      </c>
      <c r="K36" s="19">
        <v>35.130830489192263</v>
      </c>
      <c r="L36" s="19">
        <v>3.9590443686006824</v>
      </c>
      <c r="M36" s="19">
        <v>6.1660978384527869</v>
      </c>
      <c r="N36" s="19">
        <v>2.5255972696245732</v>
      </c>
      <c r="O36" s="19">
        <v>35.836177474402731</v>
      </c>
      <c r="P36" s="19">
        <v>15.358361774744028</v>
      </c>
    </row>
    <row r="37" spans="8:16" ht="15.75" x14ac:dyDescent="0.25">
      <c r="H37" s="17">
        <v>2009</v>
      </c>
      <c r="I37" s="18">
        <v>39814</v>
      </c>
      <c r="J37" s="19">
        <v>0.39491004826678366</v>
      </c>
      <c r="K37" s="19">
        <v>41.641070645019752</v>
      </c>
      <c r="L37" s="19">
        <v>10.267661254936376</v>
      </c>
      <c r="M37" s="19">
        <v>1.2505484861781484</v>
      </c>
      <c r="N37" s="19">
        <v>0.96533567354102678</v>
      </c>
      <c r="O37" s="19">
        <v>32.843352347520842</v>
      </c>
      <c r="P37" s="19">
        <v>12.637121544537077</v>
      </c>
    </row>
    <row r="38" spans="8:16" ht="15.75" x14ac:dyDescent="0.25">
      <c r="H38" s="17">
        <v>2009</v>
      </c>
      <c r="I38" s="18">
        <v>39904</v>
      </c>
      <c r="J38" s="19">
        <v>0.76905150314611981</v>
      </c>
      <c r="K38" s="19">
        <v>45.280820321603365</v>
      </c>
      <c r="L38" s="19">
        <v>1.2351433232346776</v>
      </c>
      <c r="M38" s="19">
        <v>1.1652295502213939</v>
      </c>
      <c r="N38" s="19">
        <v>1.5847121883010957</v>
      </c>
      <c r="O38" s="19">
        <v>35.166627825681665</v>
      </c>
      <c r="P38" s="19">
        <v>14.7984152878117</v>
      </c>
    </row>
    <row r="39" spans="8:16" ht="15.75" x14ac:dyDescent="0.25">
      <c r="H39" s="17">
        <v>2009</v>
      </c>
      <c r="I39" s="18">
        <v>39995</v>
      </c>
      <c r="J39" s="19">
        <v>0.57210965435041716</v>
      </c>
      <c r="K39" s="19">
        <v>41.382598331346848</v>
      </c>
      <c r="L39" s="19">
        <v>1.0965435041716329</v>
      </c>
      <c r="M39" s="19">
        <v>1.1442193087008345</v>
      </c>
      <c r="N39" s="19">
        <v>0.57210965435041716</v>
      </c>
      <c r="O39" s="19">
        <v>37.902264600715142</v>
      </c>
      <c r="P39" s="19">
        <v>17.330154946364722</v>
      </c>
    </row>
    <row r="40" spans="8:16" ht="15.75" x14ac:dyDescent="0.25">
      <c r="H40" s="17">
        <v>2009</v>
      </c>
      <c r="I40" s="18">
        <v>40087</v>
      </c>
      <c r="J40" s="19">
        <v>0.29525323642970697</v>
      </c>
      <c r="K40" s="19">
        <v>39.700204406086762</v>
      </c>
      <c r="L40" s="19">
        <v>3.5657506245741537</v>
      </c>
      <c r="M40" s="19">
        <v>1.6125369066545536</v>
      </c>
      <c r="N40" s="19">
        <v>1.3172836702248467</v>
      </c>
      <c r="O40" s="19">
        <v>39.586645468998405</v>
      </c>
      <c r="P40" s="19">
        <v>13.922325687031567</v>
      </c>
    </row>
    <row r="41" spans="8:16" ht="15.75" x14ac:dyDescent="0.25">
      <c r="H41" s="17">
        <v>2010</v>
      </c>
      <c r="I41" s="18">
        <v>40179</v>
      </c>
      <c r="J41" s="19">
        <v>0.19222554463904315</v>
      </c>
      <c r="K41" s="19">
        <v>40.41008116189662</v>
      </c>
      <c r="L41" s="19">
        <v>10.486971379752243</v>
      </c>
      <c r="M41" s="19">
        <v>1.1106364801366937</v>
      </c>
      <c r="N41" s="19">
        <v>1.3242204186245197</v>
      </c>
      <c r="O41" s="19">
        <v>34.57923964117898</v>
      </c>
      <c r="P41" s="19">
        <v>11.896625373771892</v>
      </c>
    </row>
    <row r="42" spans="8:16" ht="15.75" x14ac:dyDescent="0.25">
      <c r="H42" s="17">
        <v>2010</v>
      </c>
      <c r="I42" s="18">
        <v>40269</v>
      </c>
      <c r="J42" s="19">
        <v>0.69369174073271178</v>
      </c>
      <c r="K42" s="19">
        <v>40.49425536527206</v>
      </c>
      <c r="L42" s="19">
        <v>6.6334272707565578</v>
      </c>
      <c r="M42" s="19">
        <v>1.6258400173422936</v>
      </c>
      <c r="N42" s="19">
        <v>1.3006720138738346</v>
      </c>
      <c r="O42" s="19">
        <v>34.858009971818774</v>
      </c>
      <c r="P42" s="19">
        <v>14.394103620203772</v>
      </c>
    </row>
    <row r="43" spans="8:16" ht="15.75" x14ac:dyDescent="0.25">
      <c r="H43" s="17">
        <v>2010</v>
      </c>
      <c r="I43" s="18">
        <v>40360</v>
      </c>
      <c r="J43" s="19">
        <v>0.78448463717585537</v>
      </c>
      <c r="K43" s="19">
        <v>36.848986707343656</v>
      </c>
      <c r="L43" s="19">
        <v>5.840052298975813</v>
      </c>
      <c r="M43" s="19">
        <v>1.7868816735672262</v>
      </c>
      <c r="N43" s="19">
        <v>2.4842013510568757</v>
      </c>
      <c r="O43" s="19">
        <v>35.388973632599694</v>
      </c>
      <c r="P43" s="19">
        <v>16.866419699280893</v>
      </c>
    </row>
    <row r="44" spans="8:16" ht="15.75" x14ac:dyDescent="0.25">
      <c r="H44" s="17">
        <v>2010</v>
      </c>
      <c r="I44" s="18">
        <v>40452</v>
      </c>
      <c r="J44" s="19">
        <v>0.66376270483302224</v>
      </c>
      <c r="K44" s="19">
        <v>35.884671230035266</v>
      </c>
      <c r="L44" s="19">
        <v>10.080896079651524</v>
      </c>
      <c r="M44" s="19">
        <v>2.3439120514416101</v>
      </c>
      <c r="N44" s="19">
        <v>2.1572287907073222</v>
      </c>
      <c r="O44" s="19">
        <v>33.395561086911428</v>
      </c>
      <c r="P44" s="19">
        <v>15.473968056419828</v>
      </c>
    </row>
    <row r="45" spans="8:16" ht="15.75" x14ac:dyDescent="0.25">
      <c r="H45" s="17">
        <v>2011</v>
      </c>
      <c r="I45" s="18">
        <v>40544</v>
      </c>
      <c r="J45" s="19">
        <v>0.42726347914547308</v>
      </c>
      <c r="K45" s="19">
        <v>38.738555442522888</v>
      </c>
      <c r="L45" s="19">
        <v>13.672431332655139</v>
      </c>
      <c r="M45" s="19">
        <v>1.2207527975584946</v>
      </c>
      <c r="N45" s="19">
        <v>1.3021363173957274</v>
      </c>
      <c r="O45" s="19">
        <v>33.550356052899282</v>
      </c>
      <c r="P45" s="19">
        <v>11.088504577822992</v>
      </c>
    </row>
    <row r="46" spans="8:16" ht="15.75" x14ac:dyDescent="0.25">
      <c r="H46" s="17">
        <v>2011</v>
      </c>
      <c r="I46" s="18">
        <v>40634</v>
      </c>
      <c r="J46" s="19">
        <v>0.33806626098715353</v>
      </c>
      <c r="K46" s="19">
        <v>43.542934415145368</v>
      </c>
      <c r="L46" s="19">
        <v>1.915708812260537</v>
      </c>
      <c r="M46" s="19">
        <v>2.2537750732476902</v>
      </c>
      <c r="N46" s="19">
        <v>1.4874915483434756</v>
      </c>
      <c r="O46" s="19">
        <v>35.271579896326351</v>
      </c>
      <c r="P46" s="19">
        <v>15.190443993689435</v>
      </c>
    </row>
    <row r="47" spans="8:16" ht="15.75" x14ac:dyDescent="0.25">
      <c r="H47" s="17">
        <v>2011</v>
      </c>
      <c r="I47" s="18">
        <v>40725</v>
      </c>
      <c r="J47" s="19">
        <v>0.34888791975577843</v>
      </c>
      <c r="K47" s="19">
        <v>43.022241604884428</v>
      </c>
      <c r="L47" s="19">
        <v>3.0091583078935895</v>
      </c>
      <c r="M47" s="19">
        <v>1.6572176188399477</v>
      </c>
      <c r="N47" s="19">
        <v>1.7444395987788921</v>
      </c>
      <c r="O47" s="19">
        <v>34.670737025730482</v>
      </c>
      <c r="P47" s="19">
        <v>15.54731792411688</v>
      </c>
    </row>
    <row r="48" spans="8:16" ht="15.75" x14ac:dyDescent="0.25">
      <c r="H48" s="17">
        <v>2011</v>
      </c>
      <c r="I48" s="18">
        <v>40817</v>
      </c>
      <c r="J48" s="19">
        <v>8.4889643463497436E-2</v>
      </c>
      <c r="K48" s="19">
        <v>43.017826825127337</v>
      </c>
      <c r="L48" s="19">
        <v>2.3344651952461795</v>
      </c>
      <c r="M48" s="19">
        <v>2.0797962648556876</v>
      </c>
      <c r="N48" s="19">
        <v>1.2521222410865873</v>
      </c>
      <c r="O48" s="19">
        <v>34.104414261460093</v>
      </c>
      <c r="P48" s="19">
        <v>17.126485568760611</v>
      </c>
    </row>
    <row r="49" spans="8:16" ht="15.75" x14ac:dyDescent="0.25">
      <c r="H49" s="17">
        <v>2012</v>
      </c>
      <c r="I49" s="18">
        <v>40909</v>
      </c>
      <c r="J49" s="19">
        <v>0.26644804263168687</v>
      </c>
      <c r="K49" s="19">
        <v>43.20557491289199</v>
      </c>
      <c r="L49" s="19">
        <v>8.4648493543758967</v>
      </c>
      <c r="M49" s="19">
        <v>0.71736011477761841</v>
      </c>
      <c r="N49" s="19">
        <v>0.96331215412994475</v>
      </c>
      <c r="O49" s="19">
        <v>30.641524902643987</v>
      </c>
      <c r="P49" s="19">
        <v>15.740930518548883</v>
      </c>
    </row>
    <row r="50" spans="8:16" ht="15.75" x14ac:dyDescent="0.25">
      <c r="H50" s="17">
        <v>2012</v>
      </c>
      <c r="I50" s="18">
        <v>41000</v>
      </c>
      <c r="J50" s="19">
        <v>0.61505832449628839</v>
      </c>
      <c r="K50" s="19">
        <v>44.262990455991527</v>
      </c>
      <c r="L50" s="19">
        <v>1.1876988335100744</v>
      </c>
      <c r="M50" s="19">
        <v>1.5906680805938496</v>
      </c>
      <c r="N50" s="19">
        <v>2.2905620360551433</v>
      </c>
      <c r="O50" s="19">
        <v>32.979851537645814</v>
      </c>
      <c r="P50" s="19">
        <v>17.073170731707318</v>
      </c>
    </row>
    <row r="51" spans="8:16" ht="15.75" x14ac:dyDescent="0.25">
      <c r="H51" s="17">
        <v>2012</v>
      </c>
      <c r="I51" s="18">
        <v>41091</v>
      </c>
      <c r="J51" s="19">
        <v>0.29864461291063638</v>
      </c>
      <c r="K51" s="19">
        <v>44.543992648747988</v>
      </c>
      <c r="L51" s="19">
        <v>0.22972662531587409</v>
      </c>
      <c r="M51" s="19">
        <v>1.7229496898690559</v>
      </c>
      <c r="N51" s="19">
        <v>0.9648518263266711</v>
      </c>
      <c r="O51" s="19">
        <v>35.010337698139224</v>
      </c>
      <c r="P51" s="19">
        <v>17.229496898690559</v>
      </c>
    </row>
    <row r="52" spans="8:16" ht="15.75" x14ac:dyDescent="0.25">
      <c r="H52" s="17">
        <v>2012</v>
      </c>
      <c r="I52" s="18">
        <v>41183</v>
      </c>
      <c r="J52" s="19">
        <v>0.23404255319148937</v>
      </c>
      <c r="K52" s="19">
        <v>44.808510638297875</v>
      </c>
      <c r="L52" s="19">
        <v>3.808510638297872</v>
      </c>
      <c r="M52" s="19">
        <v>1.2340425531914896</v>
      </c>
      <c r="N52" s="19">
        <v>1</v>
      </c>
      <c r="O52" s="19">
        <v>32.446808510638306</v>
      </c>
      <c r="P52" s="19">
        <v>16.468085106382979</v>
      </c>
    </row>
    <row r="53" spans="8:16" ht="15.75" x14ac:dyDescent="0.25">
      <c r="H53" s="17">
        <v>2013</v>
      </c>
      <c r="I53" s="18">
        <v>41275</v>
      </c>
      <c r="J53" s="19">
        <v>0.2409110819097679</v>
      </c>
      <c r="K53" s="19">
        <v>44.962768287341227</v>
      </c>
      <c r="L53" s="19">
        <v>7.4463425317564615</v>
      </c>
      <c r="M53" s="19">
        <v>1.2045554095488393</v>
      </c>
      <c r="N53" s="19">
        <v>0.54752518615856338</v>
      </c>
      <c r="O53" s="19">
        <v>31.559351730179593</v>
      </c>
      <c r="P53" s="19">
        <v>14.038545773105563</v>
      </c>
    </row>
    <row r="54" spans="8:16" ht="15.75" x14ac:dyDescent="0.25">
      <c r="H54" s="17">
        <v>2013</v>
      </c>
      <c r="I54" s="18">
        <v>41365</v>
      </c>
      <c r="J54" s="19">
        <v>0.89827082865483932</v>
      </c>
      <c r="K54" s="19">
        <v>42.555580507523018</v>
      </c>
      <c r="L54" s="19">
        <v>9.4767572423085582</v>
      </c>
      <c r="M54" s="19">
        <v>1.7516281158769371</v>
      </c>
      <c r="N54" s="19">
        <v>1.4821468672804849</v>
      </c>
      <c r="O54" s="19">
        <v>13.878284302717269</v>
      </c>
      <c r="P54" s="19">
        <v>29.957332135638897</v>
      </c>
    </row>
    <row r="55" spans="8:16" ht="15.75" x14ac:dyDescent="0.25">
      <c r="H55" s="17">
        <v>2013</v>
      </c>
      <c r="I55" s="18">
        <v>41456</v>
      </c>
      <c r="J55" s="19">
        <v>1.0779816513761469</v>
      </c>
      <c r="K55" s="19">
        <v>37.454128440366972</v>
      </c>
      <c r="L55" s="19">
        <v>1.5825688073394499</v>
      </c>
      <c r="M55" s="19">
        <v>3.5779816513761475</v>
      </c>
      <c r="N55" s="19">
        <v>2.8899082568807346</v>
      </c>
      <c r="O55" s="19">
        <v>18.096330275229359</v>
      </c>
      <c r="P55" s="19">
        <v>35.321100917431195</v>
      </c>
    </row>
    <row r="56" spans="8:16" ht="15.75" x14ac:dyDescent="0.25">
      <c r="H56" s="17">
        <v>2013</v>
      </c>
      <c r="I56" s="18">
        <v>41548</v>
      </c>
      <c r="J56" s="19">
        <v>1.6003556345854635</v>
      </c>
      <c r="K56" s="19">
        <v>31.918204045343408</v>
      </c>
      <c r="L56" s="19">
        <v>9.6465881306957115</v>
      </c>
      <c r="M56" s="19">
        <v>4.8232940653478558</v>
      </c>
      <c r="N56" s="19">
        <v>4.3120693487441653</v>
      </c>
      <c r="O56" s="19">
        <v>18.226272505001109</v>
      </c>
      <c r="P56" s="19">
        <v>29.473216270282283</v>
      </c>
    </row>
    <row r="57" spans="8:16" ht="15.75" x14ac:dyDescent="0.25">
      <c r="H57" s="17">
        <v>2014</v>
      </c>
      <c r="I57" s="18">
        <v>41640</v>
      </c>
      <c r="J57" s="19">
        <v>2.0309723280020311</v>
      </c>
      <c r="K57" s="19">
        <v>38.359989845138365</v>
      </c>
      <c r="L57" s="19">
        <v>6.854531607006856</v>
      </c>
      <c r="M57" s="19">
        <v>5.0774308200050786</v>
      </c>
      <c r="N57" s="19">
        <v>3.8588474232038594</v>
      </c>
      <c r="O57" s="19">
        <v>13.099771515613101</v>
      </c>
      <c r="P57" s="19">
        <v>30.718456461030719</v>
      </c>
    </row>
    <row r="58" spans="8:16" ht="15.75" x14ac:dyDescent="0.25">
      <c r="H58" s="17">
        <v>2014</v>
      </c>
      <c r="I58" s="18">
        <v>41730</v>
      </c>
      <c r="J58" s="19">
        <v>3.1826218742106596</v>
      </c>
      <c r="K58" s="19">
        <v>30.23490780500126</v>
      </c>
      <c r="L58" s="19">
        <v>3.1068451629199298</v>
      </c>
      <c r="M58" s="19">
        <v>7.3755998989643841</v>
      </c>
      <c r="N58" s="19">
        <v>5.733771154331901</v>
      </c>
      <c r="O58" s="19">
        <v>17.75700934579439</v>
      </c>
      <c r="P58" s="19">
        <v>32.609244758777471</v>
      </c>
    </row>
    <row r="59" spans="8:16" ht="15.75" x14ac:dyDescent="0.25">
      <c r="H59" s="17">
        <v>2014</v>
      </c>
      <c r="I59" s="18">
        <v>41821</v>
      </c>
      <c r="J59" s="19">
        <v>2.8189202102245585</v>
      </c>
      <c r="K59" s="19">
        <v>26.803631151457235</v>
      </c>
      <c r="L59" s="19">
        <v>6.9039655996177727</v>
      </c>
      <c r="M59" s="19">
        <v>10.774008600095556</v>
      </c>
      <c r="N59" s="19">
        <v>6.1156235069278546</v>
      </c>
      <c r="O59" s="19">
        <v>15.527950310559008</v>
      </c>
      <c r="P59" s="19">
        <v>31.055900621118017</v>
      </c>
    </row>
    <row r="60" spans="8:16" ht="15.75" x14ac:dyDescent="0.25">
      <c r="H60" s="17">
        <v>2014</v>
      </c>
      <c r="I60" s="18">
        <v>41913</v>
      </c>
      <c r="J60" s="19">
        <v>3.0273674013078229</v>
      </c>
      <c r="K60" s="19">
        <v>26.737708888350696</v>
      </c>
      <c r="L60" s="19">
        <v>9.8571082586582737</v>
      </c>
      <c r="M60" s="19">
        <v>12.351658997335917</v>
      </c>
      <c r="N60" s="19">
        <v>6.6117704044562853</v>
      </c>
      <c r="O60" s="19">
        <v>14.168079438120612</v>
      </c>
      <c r="P60" s="19">
        <v>27.246306611770404</v>
      </c>
    </row>
    <row r="61" spans="8:16" ht="15.75" x14ac:dyDescent="0.25">
      <c r="H61" s="17">
        <v>2015</v>
      </c>
      <c r="I61" s="18">
        <v>42005</v>
      </c>
      <c r="J61" s="19">
        <v>1.8477996596158526</v>
      </c>
      <c r="K61" s="19">
        <v>31.680038901045478</v>
      </c>
      <c r="L61" s="19">
        <v>13.736931680038902</v>
      </c>
      <c r="M61" s="19">
        <v>8.9958667639192829</v>
      </c>
      <c r="N61" s="19">
        <v>4.2548018477996603</v>
      </c>
      <c r="O61" s="19">
        <v>11.816192560175057</v>
      </c>
      <c r="P61" s="19">
        <v>27.668368587405791</v>
      </c>
    </row>
    <row r="62" spans="8:16" ht="15.75" x14ac:dyDescent="0.25">
      <c r="H62" s="17">
        <v>2015</v>
      </c>
      <c r="I62" s="18">
        <v>42095</v>
      </c>
      <c r="J62" s="19">
        <v>3.3990659055526713</v>
      </c>
      <c r="K62" s="19">
        <v>29.813181110534497</v>
      </c>
      <c r="L62" s="19">
        <v>4.3072132848988058</v>
      </c>
      <c r="M62" s="19">
        <v>13.82978723404255</v>
      </c>
      <c r="N62" s="19">
        <v>7.13544369486248</v>
      </c>
      <c r="O62" s="19">
        <v>13.82978723404255</v>
      </c>
      <c r="P62" s="19">
        <v>27.685521536066421</v>
      </c>
    </row>
    <row r="63" spans="8:16" ht="15.75" x14ac:dyDescent="0.25">
      <c r="H63" s="17">
        <v>2015</v>
      </c>
      <c r="I63" s="18">
        <v>42186</v>
      </c>
      <c r="J63" s="19">
        <v>3.1476392705470895</v>
      </c>
      <c r="K63" s="19">
        <v>28.203847114664001</v>
      </c>
      <c r="L63" s="19">
        <v>3.5473394953784663</v>
      </c>
      <c r="M63" s="19">
        <v>17.561828628528602</v>
      </c>
      <c r="N63" s="19">
        <v>8.9682737946540101</v>
      </c>
      <c r="O63" s="19">
        <v>11.19160629527854</v>
      </c>
      <c r="P63" s="19">
        <v>27.379465400949286</v>
      </c>
    </row>
    <row r="64" spans="8:16" ht="15.75" x14ac:dyDescent="0.25">
      <c r="H64" s="17">
        <v>2015</v>
      </c>
      <c r="I64" s="18">
        <v>42278</v>
      </c>
      <c r="J64" s="19">
        <v>3.2052850501590404</v>
      </c>
      <c r="K64" s="19">
        <v>25.20185955468558</v>
      </c>
      <c r="L64" s="19">
        <v>7.8541717641301689</v>
      </c>
      <c r="M64" s="19">
        <v>21.702960606802051</v>
      </c>
      <c r="N64" s="19">
        <v>8.4658673843895258</v>
      </c>
      <c r="O64" s="19">
        <v>10.129679471494981</v>
      </c>
      <c r="P64" s="19">
        <v>23.440176168338635</v>
      </c>
    </row>
    <row r="65" spans="8:16" ht="15.75" x14ac:dyDescent="0.25">
      <c r="H65" s="17">
        <v>2016</v>
      </c>
      <c r="I65" s="18">
        <v>42370</v>
      </c>
      <c r="J65" s="19">
        <v>3.5201793721973087</v>
      </c>
      <c r="K65" s="19">
        <v>28.251121076233183</v>
      </c>
      <c r="L65" s="19">
        <v>12.48878923766816</v>
      </c>
      <c r="M65" s="19">
        <v>18.76681614349776</v>
      </c>
      <c r="N65" s="19">
        <v>7.5784753363228683</v>
      </c>
      <c r="O65" s="19">
        <v>11.031390134529149</v>
      </c>
      <c r="P65" s="19">
        <v>18.363228699551566</v>
      </c>
    </row>
    <row r="66" spans="8:16" ht="15.75" x14ac:dyDescent="0.25">
      <c r="H66" s="17">
        <v>2016</v>
      </c>
      <c r="I66" s="18">
        <v>42461</v>
      </c>
      <c r="J66" s="19">
        <v>2.7999089460505355</v>
      </c>
      <c r="K66" s="19">
        <v>30.184384247666753</v>
      </c>
      <c r="L66" s="19">
        <v>4.3933530616890506</v>
      </c>
      <c r="M66" s="19">
        <v>22.558615979968131</v>
      </c>
      <c r="N66" s="19">
        <v>6.874573184611882</v>
      </c>
      <c r="O66" s="19">
        <v>12.223992715684044</v>
      </c>
      <c r="P66" s="19">
        <v>20.965171864329616</v>
      </c>
    </row>
    <row r="67" spans="8:16" ht="15.75" x14ac:dyDescent="0.25">
      <c r="H67" s="17">
        <v>2016</v>
      </c>
      <c r="I67" s="18">
        <v>42552</v>
      </c>
      <c r="J67" s="19">
        <v>2.5313620071684588</v>
      </c>
      <c r="K67" s="19">
        <v>26.948924731182792</v>
      </c>
      <c r="L67" s="19">
        <v>2.2849462365591395</v>
      </c>
      <c r="M67" s="19">
        <v>29.681899641577058</v>
      </c>
      <c r="N67" s="19">
        <v>10.573476702508961</v>
      </c>
      <c r="O67" s="19">
        <v>9.4310035842293889</v>
      </c>
      <c r="P67" s="19">
        <v>18.548387096774192</v>
      </c>
    </row>
    <row r="68" spans="8:16" ht="15.75" x14ac:dyDescent="0.25">
      <c r="H68" s="17">
        <v>2016</v>
      </c>
      <c r="I68" s="18">
        <v>42644</v>
      </c>
      <c r="J68" s="19">
        <v>2.2274077216801018</v>
      </c>
      <c r="K68" s="19">
        <v>23.504454815443363</v>
      </c>
      <c r="L68" s="19">
        <v>8.6550700042426811</v>
      </c>
      <c r="M68" s="19">
        <v>28.510818837505298</v>
      </c>
      <c r="N68" s="19">
        <v>10.224862112855325</v>
      </c>
      <c r="O68" s="19">
        <v>8.8035638523546886</v>
      </c>
      <c r="P68" s="19">
        <v>18.073822655918541</v>
      </c>
    </row>
    <row r="69" spans="8:16" ht="15.75" x14ac:dyDescent="0.25">
      <c r="H69" s="17">
        <v>2017</v>
      </c>
      <c r="I69" s="18">
        <v>42736</v>
      </c>
      <c r="J69" s="19">
        <v>2.8975741239892185</v>
      </c>
      <c r="K69" s="19">
        <v>18.126684636118597</v>
      </c>
      <c r="L69" s="19">
        <v>13.701707097933513</v>
      </c>
      <c r="M69" s="19">
        <v>29.132973944294697</v>
      </c>
      <c r="N69" s="19">
        <v>10.265049415992815</v>
      </c>
      <c r="O69" s="19">
        <v>8.7151841868823006</v>
      </c>
      <c r="P69" s="19">
        <v>17.160826594788865</v>
      </c>
    </row>
    <row r="70" spans="8:16" ht="15.75" x14ac:dyDescent="0.25">
      <c r="H70" s="17">
        <v>2017</v>
      </c>
      <c r="I70" s="18">
        <v>42826</v>
      </c>
      <c r="J70" s="19">
        <v>3.1102733270499527</v>
      </c>
      <c r="K70" s="19">
        <v>15.551366635249764</v>
      </c>
      <c r="L70" s="19">
        <v>5.0424128180961354</v>
      </c>
      <c r="M70" s="19">
        <v>33.576814326107446</v>
      </c>
      <c r="N70" s="19">
        <v>15.904806786050896</v>
      </c>
      <c r="O70" s="19">
        <v>8.2469368520263906</v>
      </c>
      <c r="P70" s="19">
        <v>18.567389255419418</v>
      </c>
    </row>
    <row r="71" spans="8:16" ht="15.75" x14ac:dyDescent="0.25">
      <c r="H71" s="17">
        <v>2017</v>
      </c>
      <c r="I71" s="18">
        <v>42917</v>
      </c>
      <c r="J71" s="19">
        <v>2.3777777777777778</v>
      </c>
      <c r="K71" s="19">
        <v>11.022222222222224</v>
      </c>
      <c r="L71" s="19">
        <v>4.3777777777777773</v>
      </c>
      <c r="M71" s="19">
        <v>38.444444444444443</v>
      </c>
      <c r="N71" s="19">
        <v>18.022222222222222</v>
      </c>
      <c r="O71" s="19">
        <v>7.9333333333333336</v>
      </c>
      <c r="P71" s="19">
        <v>17.822222222222223</v>
      </c>
    </row>
    <row r="72" spans="8:16" ht="15.75" x14ac:dyDescent="0.25">
      <c r="H72" s="17">
        <v>2017</v>
      </c>
      <c r="I72" s="18">
        <v>43009</v>
      </c>
      <c r="J72" s="19">
        <v>2.656183595410115</v>
      </c>
      <c r="K72" s="19">
        <v>9.0310242243943897</v>
      </c>
      <c r="L72" s="19">
        <v>6.3110922226944322</v>
      </c>
      <c r="M72" s="19">
        <v>39.970250743731413</v>
      </c>
      <c r="N72" s="19">
        <v>18.380790480237994</v>
      </c>
      <c r="O72" s="19">
        <v>7.798555036124097</v>
      </c>
      <c r="P72" s="19">
        <v>15.852103697407562</v>
      </c>
    </row>
    <row r="73" spans="8:16" ht="15.75" x14ac:dyDescent="0.25">
      <c r="H73" s="17">
        <v>2018</v>
      </c>
      <c r="I73" s="18">
        <v>43101</v>
      </c>
      <c r="J73" s="19">
        <v>3.0738164684765539</v>
      </c>
      <c r="K73" s="19">
        <v>8.6829706080323081</v>
      </c>
      <c r="L73" s="19">
        <v>9.8721112856181286</v>
      </c>
      <c r="M73" s="19">
        <v>38.860219878842265</v>
      </c>
      <c r="N73" s="19">
        <v>17.994166479694861</v>
      </c>
      <c r="O73" s="19">
        <v>7.3816468476553734</v>
      </c>
      <c r="P73" s="19">
        <v>14.135068431680503</v>
      </c>
    </row>
    <row r="74" spans="8:16" ht="15.75" x14ac:dyDescent="0.25">
      <c r="H74" s="17">
        <v>2018</v>
      </c>
      <c r="I74" s="18">
        <v>43191</v>
      </c>
      <c r="J74" s="19">
        <v>3.5689929529438511</v>
      </c>
      <c r="K74" s="19">
        <v>7.5244373721300297</v>
      </c>
      <c r="L74" s="19">
        <v>4.8192771084337354</v>
      </c>
      <c r="M74" s="19">
        <v>41.782223232552859</v>
      </c>
      <c r="N74" s="19">
        <v>22.073198454194138</v>
      </c>
      <c r="O74" s="19">
        <v>6.1832234598772464</v>
      </c>
      <c r="P74" s="19">
        <v>14.048647419868153</v>
      </c>
    </row>
    <row r="75" spans="8:16" ht="15.75" x14ac:dyDescent="0.25">
      <c r="H75" s="17">
        <v>2018</v>
      </c>
      <c r="I75" s="18">
        <v>43282</v>
      </c>
      <c r="J75" s="19">
        <v>1.6684961580680568</v>
      </c>
      <c r="K75" s="19">
        <v>5.7299670691547755</v>
      </c>
      <c r="L75" s="19">
        <v>5.4884742041712409</v>
      </c>
      <c r="M75" s="19">
        <v>44.083424807903405</v>
      </c>
      <c r="N75" s="19">
        <v>23.951701427003293</v>
      </c>
      <c r="O75" s="19">
        <v>8.1888035126234904</v>
      </c>
      <c r="P75" s="19">
        <v>10.889132821075741</v>
      </c>
    </row>
    <row r="76" spans="8:16" ht="15.75" x14ac:dyDescent="0.25">
      <c r="H76" s="17">
        <v>2018</v>
      </c>
      <c r="I76" s="18">
        <v>43374</v>
      </c>
      <c r="J76" s="19">
        <v>3.7296037296037294</v>
      </c>
      <c r="K76" s="19">
        <v>3.6236490781945325</v>
      </c>
      <c r="L76" s="19">
        <v>6.4420428056791685</v>
      </c>
      <c r="M76" s="19">
        <v>44.734053824962913</v>
      </c>
      <c r="N76" s="19">
        <v>22.759059122695483</v>
      </c>
      <c r="O76" s="19">
        <v>6.8658614113159571</v>
      </c>
      <c r="P76" s="19">
        <v>11.845730027548209</v>
      </c>
    </row>
    <row r="77" spans="8:16" ht="15.75" x14ac:dyDescent="0.25">
      <c r="H77" s="17">
        <v>2019</v>
      </c>
      <c r="I77" s="18">
        <v>43466</v>
      </c>
      <c r="J77" s="19">
        <v>4.251144538914323</v>
      </c>
      <c r="K77" s="19">
        <v>3.7933289731850879</v>
      </c>
      <c r="L77" s="19">
        <v>7.9354698059734039</v>
      </c>
      <c r="M77" s="19">
        <v>42.860257248746464</v>
      </c>
      <c r="N77" s="19">
        <v>22.323959014606494</v>
      </c>
      <c r="O77" s="19">
        <v>6.6056245912361016</v>
      </c>
      <c r="P77" s="19">
        <v>12.230215827338132</v>
      </c>
    </row>
    <row r="78" spans="8:16" ht="15.75" x14ac:dyDescent="0.25">
      <c r="H78" s="17">
        <v>2019</v>
      </c>
      <c r="I78" s="18">
        <v>43556</v>
      </c>
      <c r="J78" s="19">
        <v>4.4587451160652725</v>
      </c>
      <c r="K78" s="19">
        <v>8.3888761204320854</v>
      </c>
      <c r="L78" s="19">
        <v>6.2054700068949673</v>
      </c>
      <c r="M78" s="19">
        <v>45.483796828315334</v>
      </c>
      <c r="N78" s="19">
        <v>18.317628131464033</v>
      </c>
      <c r="O78" s="19">
        <v>6.2974028958860044</v>
      </c>
      <c r="P78" s="19">
        <v>10.848080900942316</v>
      </c>
    </row>
    <row r="79" spans="8:16" ht="15.75" x14ac:dyDescent="0.25">
      <c r="H79" s="17">
        <v>2019</v>
      </c>
      <c r="I79" s="18">
        <v>43647</v>
      </c>
      <c r="J79" s="19">
        <v>3.1202926619324294</v>
      </c>
      <c r="K79" s="19">
        <v>5.7886808693780933</v>
      </c>
      <c r="L79" s="19">
        <v>6.0038734667527427</v>
      </c>
      <c r="M79" s="19">
        <v>44.006886163115986</v>
      </c>
      <c r="N79" s="19">
        <v>15.23563589412524</v>
      </c>
      <c r="O79" s="19">
        <v>12.825478803529155</v>
      </c>
      <c r="P79" s="19">
        <v>13.019152141166343</v>
      </c>
    </row>
    <row r="80" spans="8:16" ht="15.75" x14ac:dyDescent="0.25">
      <c r="H80" s="17">
        <v>2019</v>
      </c>
      <c r="I80" s="18">
        <v>43739</v>
      </c>
      <c r="J80" s="19">
        <v>4.1939711664482298</v>
      </c>
      <c r="K80" s="19">
        <v>7.0336391437308867</v>
      </c>
      <c r="L80" s="19">
        <v>9.0214067278287438</v>
      </c>
      <c r="M80" s="19">
        <v>43.250327653997374</v>
      </c>
      <c r="N80" s="19">
        <v>12.800349497597201</v>
      </c>
      <c r="O80" s="19">
        <v>11.68632590650939</v>
      </c>
      <c r="P80" s="19">
        <v>12.013979903888158</v>
      </c>
    </row>
    <row r="81" spans="8:16" ht="15.75" x14ac:dyDescent="0.25">
      <c r="H81" s="17">
        <v>2020</v>
      </c>
      <c r="I81" s="18">
        <v>43831</v>
      </c>
      <c r="J81" s="19">
        <v>2.1867483052700636</v>
      </c>
      <c r="K81" s="19">
        <v>9.5779575770828771</v>
      </c>
      <c r="L81" s="19">
        <v>11.436693636562431</v>
      </c>
      <c r="M81" s="19">
        <v>40.367373715285368</v>
      </c>
      <c r="N81" s="19">
        <v>10.3214520008747</v>
      </c>
      <c r="O81" s="19">
        <v>11.852175814563743</v>
      </c>
      <c r="P81" s="19">
        <v>14.257598950360812</v>
      </c>
    </row>
    <row r="82" spans="8:16" ht="15.75" x14ac:dyDescent="0.25">
      <c r="H82" s="17">
        <v>2020</v>
      </c>
      <c r="I82" s="18">
        <v>43922</v>
      </c>
      <c r="J82" s="19">
        <v>1.8964415086298738</v>
      </c>
      <c r="K82" s="19">
        <v>26.358406136799484</v>
      </c>
      <c r="L82" s="19">
        <v>3.0044747496271031</v>
      </c>
      <c r="M82" s="19">
        <v>17.685915192840397</v>
      </c>
      <c r="N82" s="19">
        <v>10.654165778819518</v>
      </c>
      <c r="O82" s="19">
        <v>15.192840400596634</v>
      </c>
      <c r="P82" s="19">
        <v>25.207756232686972</v>
      </c>
    </row>
    <row r="83" spans="8:16" ht="15.75" x14ac:dyDescent="0.25">
      <c r="H83" s="17">
        <v>2020</v>
      </c>
      <c r="I83" s="18">
        <v>44013</v>
      </c>
      <c r="J83" s="19">
        <v>3.8381502890173405</v>
      </c>
      <c r="K83" s="19">
        <v>24.693641618497111</v>
      </c>
      <c r="L83" s="19">
        <v>4.1849710982658967</v>
      </c>
      <c r="M83" s="19">
        <v>26.011560693641623</v>
      </c>
      <c r="N83" s="19">
        <v>7.8150289017341041</v>
      </c>
      <c r="O83" s="19">
        <v>16.369942196531792</v>
      </c>
      <c r="P83" s="19">
        <v>17.086705202312142</v>
      </c>
    </row>
    <row r="84" spans="8:16" ht="15.75" x14ac:dyDescent="0.25">
      <c r="H84" s="17">
        <v>2020</v>
      </c>
      <c r="I84" s="18">
        <v>44105</v>
      </c>
      <c r="J84" s="19">
        <v>2.4474023185916698</v>
      </c>
      <c r="K84" s="19">
        <v>23.958780592528981</v>
      </c>
      <c r="L84" s="19">
        <v>9.2314297981966522</v>
      </c>
      <c r="M84" s="19">
        <v>25.053671103477885</v>
      </c>
      <c r="N84" s="19">
        <v>6.9557750107342207</v>
      </c>
      <c r="O84" s="19">
        <v>13.610991841992275</v>
      </c>
      <c r="P84" s="19">
        <v>18.741949334478317</v>
      </c>
    </row>
    <row r="85" spans="8:16" ht="15.75" x14ac:dyDescent="0.25">
      <c r="H85" s="17">
        <v>2021</v>
      </c>
      <c r="I85" s="18">
        <v>44197</v>
      </c>
      <c r="J85" s="19">
        <v>2.5000000000000004</v>
      </c>
      <c r="K85" s="19">
        <v>22.272727272727277</v>
      </c>
      <c r="L85" s="19">
        <v>12.431818181818185</v>
      </c>
      <c r="M85" s="19">
        <v>27.40909090909091</v>
      </c>
      <c r="N85" s="19">
        <v>9.3636363636363669</v>
      </c>
      <c r="O85" s="19">
        <v>12.431818181818185</v>
      </c>
      <c r="P85" s="19">
        <v>13.590909090909095</v>
      </c>
    </row>
    <row r="86" spans="8:16" ht="15.75" x14ac:dyDescent="0.25">
      <c r="H86" s="17">
        <v>2021</v>
      </c>
      <c r="I86" s="18">
        <v>44287</v>
      </c>
      <c r="J86" s="19">
        <v>3.7685657282199068</v>
      </c>
      <c r="K86" s="19">
        <v>13.855021059632008</v>
      </c>
      <c r="L86" s="19">
        <v>9.0667257814231856</v>
      </c>
      <c r="M86" s="19">
        <v>27.466193748614497</v>
      </c>
      <c r="N86" s="19">
        <v>17.867435158501436</v>
      </c>
      <c r="O86" s="19">
        <v>13.855021059632008</v>
      </c>
      <c r="P86" s="19">
        <v>14.121037463976945</v>
      </c>
    </row>
    <row r="87" spans="8:16" ht="15.75" x14ac:dyDescent="0.25">
      <c r="H87" s="17">
        <v>2021</v>
      </c>
      <c r="I87" s="18">
        <v>44378</v>
      </c>
      <c r="J87" s="19">
        <v>3.9735099337748347</v>
      </c>
      <c r="K87" s="19">
        <v>12.097130242825607</v>
      </c>
      <c r="L87" s="19">
        <v>6.9757174392935983</v>
      </c>
      <c r="M87" s="19">
        <v>28.278145695364245</v>
      </c>
      <c r="N87" s="19">
        <v>25.408388520971304</v>
      </c>
      <c r="O87" s="19">
        <v>11.766004415011038</v>
      </c>
      <c r="P87" s="19">
        <v>11.501103752759382</v>
      </c>
    </row>
    <row r="88" spans="8:16" ht="15.75" x14ac:dyDescent="0.25">
      <c r="H88" s="17">
        <v>2021</v>
      </c>
      <c r="I88" s="18">
        <v>44470</v>
      </c>
      <c r="J88" s="19">
        <v>2.1424199143032032</v>
      </c>
      <c r="K88" s="19">
        <v>10.201999591920016</v>
      </c>
      <c r="L88" s="19">
        <v>11.630279534788821</v>
      </c>
      <c r="M88" s="19">
        <v>32.340338706386454</v>
      </c>
      <c r="N88" s="19">
        <v>20.730463170781473</v>
      </c>
      <c r="O88" s="19">
        <v>14.425627422974902</v>
      </c>
      <c r="P88" s="19">
        <v>8.5288716588451337</v>
      </c>
    </row>
    <row r="89" spans="8:16" ht="15.75" x14ac:dyDescent="0.25">
      <c r="H89" s="17">
        <v>2022</v>
      </c>
      <c r="I89" s="18">
        <v>44562</v>
      </c>
      <c r="J89" s="19">
        <v>1.8981335020563113</v>
      </c>
      <c r="K89" s="19">
        <v>12.179689971527996</v>
      </c>
      <c r="L89" s="19">
        <v>12.93894337235052</v>
      </c>
      <c r="M89" s="19">
        <v>29.61088263207845</v>
      </c>
      <c r="N89" s="19">
        <v>16.260677000949066</v>
      </c>
      <c r="O89" s="19">
        <v>15.849414742170195</v>
      </c>
      <c r="P89" s="19">
        <v>11.262258778867446</v>
      </c>
    </row>
  </sheetData>
  <hyperlinks>
    <hyperlink ref="C1" location="Jegyzék_index!A1" display="Vissza a jegyzékre / Return to the Index" xr:uid="{01DE8AF4-1C5E-4158-BD3A-5CB9BB6F3F04}"/>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A8717-8952-4338-805A-0B4EBA79DB80}">
  <sheetPr>
    <tabColor theme="5" tint="0.79998168889431442"/>
  </sheetPr>
  <dimension ref="A1:J149"/>
  <sheetViews>
    <sheetView zoomScale="75" zoomScaleNormal="75" workbookViewId="0"/>
  </sheetViews>
  <sheetFormatPr defaultColWidth="9.140625" defaultRowHeight="16.5" x14ac:dyDescent="0.3"/>
  <cols>
    <col min="1" max="1" width="13.7109375" style="37" bestFit="1" customWidth="1"/>
    <col min="2" max="2" width="83.7109375" style="37" bestFit="1" customWidth="1"/>
    <col min="3" max="3" width="9.140625" style="37"/>
    <col min="4" max="4" width="9.28515625" style="38" bestFit="1" customWidth="1"/>
    <col min="5" max="5" width="11.28515625" style="38" bestFit="1" customWidth="1"/>
    <col min="6" max="6" width="17" style="38" customWidth="1"/>
    <col min="7" max="7" width="16.5703125" style="38" customWidth="1"/>
    <col min="8" max="8" width="12.28515625" style="38" customWidth="1"/>
    <col min="9" max="9" width="9.28515625" style="38" bestFit="1" customWidth="1"/>
    <col min="10" max="10" width="12.140625" style="38" customWidth="1"/>
    <col min="11" max="16384" width="9.140625" style="37"/>
  </cols>
  <sheetData>
    <row r="1" spans="1:10" x14ac:dyDescent="0.3">
      <c r="A1" s="35" t="s">
        <v>2</v>
      </c>
      <c r="B1" s="36" t="s">
        <v>428</v>
      </c>
      <c r="C1" s="179" t="s">
        <v>476</v>
      </c>
    </row>
    <row r="2" spans="1:10" x14ac:dyDescent="0.3">
      <c r="A2" s="35" t="s">
        <v>3</v>
      </c>
      <c r="B2" s="36" t="s">
        <v>121</v>
      </c>
    </row>
    <row r="3" spans="1:10" x14ac:dyDescent="0.3">
      <c r="A3" s="29" t="s">
        <v>4</v>
      </c>
      <c r="B3" s="29" t="s">
        <v>34</v>
      </c>
    </row>
    <row r="4" spans="1:10" x14ac:dyDescent="0.3">
      <c r="A4" s="29" t="s">
        <v>5</v>
      </c>
      <c r="B4" s="29" t="s">
        <v>48</v>
      </c>
    </row>
    <row r="5" spans="1:10" x14ac:dyDescent="0.3">
      <c r="A5" s="27" t="s">
        <v>6</v>
      </c>
      <c r="B5" s="15" t="s">
        <v>549</v>
      </c>
    </row>
    <row r="6" spans="1:10" x14ac:dyDescent="0.3">
      <c r="A6" s="27" t="s">
        <v>7</v>
      </c>
      <c r="B6" s="3" t="s">
        <v>602</v>
      </c>
    </row>
    <row r="10" spans="1:10" ht="31.5" x14ac:dyDescent="0.3">
      <c r="F10" s="39" t="s">
        <v>10</v>
      </c>
      <c r="G10" s="39" t="s">
        <v>17</v>
      </c>
      <c r="H10" s="39" t="s">
        <v>33</v>
      </c>
      <c r="I10" s="39" t="s">
        <v>15</v>
      </c>
      <c r="J10" s="39" t="s">
        <v>16</v>
      </c>
    </row>
    <row r="11" spans="1:10" ht="31.5" x14ac:dyDescent="0.3">
      <c r="F11" s="39" t="s">
        <v>0</v>
      </c>
      <c r="G11" s="39" t="s">
        <v>13</v>
      </c>
      <c r="H11" s="39" t="s">
        <v>32</v>
      </c>
      <c r="I11" s="39" t="s">
        <v>14</v>
      </c>
      <c r="J11" s="39" t="s">
        <v>23</v>
      </c>
    </row>
    <row r="12" spans="1:10" x14ac:dyDescent="0.3">
      <c r="D12" s="38">
        <v>2001</v>
      </c>
      <c r="E12" s="40">
        <v>36981</v>
      </c>
      <c r="F12" s="41">
        <v>79.31895826885868</v>
      </c>
      <c r="G12" s="41">
        <v>99.387703998122646</v>
      </c>
      <c r="H12" s="41">
        <v>66.41076873176651</v>
      </c>
      <c r="I12" s="41">
        <v>92.743096268273007</v>
      </c>
      <c r="J12" s="41">
        <v>133.90304302936553</v>
      </c>
    </row>
    <row r="13" spans="1:10" x14ac:dyDescent="0.3">
      <c r="E13" s="40">
        <v>37072</v>
      </c>
      <c r="F13" s="41">
        <v>79.505608130830993</v>
      </c>
      <c r="G13" s="41">
        <v>99.423783042888886</v>
      </c>
      <c r="H13" s="41">
        <v>65.526764066437011</v>
      </c>
      <c r="I13" s="41">
        <v>91.870617498569629</v>
      </c>
      <c r="J13" s="41">
        <v>127.88285261371971</v>
      </c>
    </row>
    <row r="14" spans="1:10" x14ac:dyDescent="0.3">
      <c r="E14" s="40">
        <v>37164</v>
      </c>
      <c r="F14" s="41">
        <v>79.022500353002187</v>
      </c>
      <c r="G14" s="41">
        <v>98.855233966179256</v>
      </c>
      <c r="H14" s="41">
        <v>67.443112773433697</v>
      </c>
      <c r="I14" s="41">
        <v>94.982200813786079</v>
      </c>
      <c r="J14" s="41">
        <v>118.07635525194664</v>
      </c>
    </row>
    <row r="15" spans="1:10" x14ac:dyDescent="0.3">
      <c r="E15" s="40">
        <v>37256</v>
      </c>
      <c r="F15" s="41">
        <v>78.643322772185954</v>
      </c>
      <c r="G15" s="41">
        <v>99.379810962171305</v>
      </c>
      <c r="H15" s="41">
        <v>68.497481486150008</v>
      </c>
      <c r="I15" s="41">
        <v>96.465137179346229</v>
      </c>
      <c r="J15" s="41">
        <v>108.69458880930897</v>
      </c>
    </row>
    <row r="16" spans="1:10" x14ac:dyDescent="0.3">
      <c r="D16" s="38">
        <v>2002</v>
      </c>
      <c r="E16" s="40">
        <v>37346</v>
      </c>
      <c r="F16" s="41">
        <v>77.935640580774304</v>
      </c>
      <c r="G16" s="41">
        <v>96.820199473358855</v>
      </c>
      <c r="H16" s="41">
        <v>68.637096984497603</v>
      </c>
      <c r="I16" s="41">
        <v>97.059064571158572</v>
      </c>
      <c r="J16" s="41">
        <v>109.06173133642059</v>
      </c>
    </row>
    <row r="17" spans="4:10" x14ac:dyDescent="0.3">
      <c r="E17" s="40">
        <v>37437</v>
      </c>
      <c r="F17" s="41">
        <v>76.101522753072828</v>
      </c>
      <c r="G17" s="41">
        <v>98.009063012523626</v>
      </c>
      <c r="H17" s="41">
        <v>69.639792911603166</v>
      </c>
      <c r="I17" s="41">
        <v>94.701333715809582</v>
      </c>
      <c r="J17" s="41">
        <v>101.94814475245123</v>
      </c>
    </row>
    <row r="18" spans="4:10" x14ac:dyDescent="0.3">
      <c r="E18" s="40">
        <v>37529</v>
      </c>
      <c r="F18" s="41">
        <v>73.465685627115619</v>
      </c>
      <c r="G18" s="41">
        <v>98.040300375226309</v>
      </c>
      <c r="H18" s="41">
        <v>71.260392405309261</v>
      </c>
      <c r="I18" s="41">
        <v>97.980629449492596</v>
      </c>
      <c r="J18" s="41">
        <v>97.171407294277145</v>
      </c>
    </row>
    <row r="19" spans="4:10" x14ac:dyDescent="0.3">
      <c r="E19" s="40">
        <v>37621</v>
      </c>
      <c r="F19" s="41">
        <v>71.654163031145103</v>
      </c>
      <c r="G19" s="41">
        <v>99.742950600836537</v>
      </c>
      <c r="H19" s="41">
        <v>76.496084764103955</v>
      </c>
      <c r="I19" s="41">
        <v>99.460312761262827</v>
      </c>
      <c r="J19" s="41">
        <v>100.72429402533061</v>
      </c>
    </row>
    <row r="20" spans="4:10" x14ac:dyDescent="0.3">
      <c r="D20" s="38">
        <v>2003</v>
      </c>
      <c r="E20" s="40">
        <v>37711</v>
      </c>
      <c r="F20" s="41">
        <v>72.158067722542469</v>
      </c>
      <c r="G20" s="41">
        <v>100.2142960890379</v>
      </c>
      <c r="H20" s="41">
        <v>75.541186645295184</v>
      </c>
      <c r="I20" s="41">
        <v>99.159568211748137</v>
      </c>
      <c r="J20" s="41">
        <v>105.91004519310036</v>
      </c>
    </row>
    <row r="21" spans="4:10" x14ac:dyDescent="0.3">
      <c r="E21" s="40">
        <v>37802</v>
      </c>
      <c r="F21" s="41">
        <v>72.813020146579476</v>
      </c>
      <c r="G21" s="41">
        <v>101.53711945167409</v>
      </c>
      <c r="H21" s="41">
        <v>74.666328722174541</v>
      </c>
      <c r="I21" s="41">
        <v>99.25409528291442</v>
      </c>
      <c r="J21" s="41">
        <v>122.38958518121611</v>
      </c>
    </row>
    <row r="22" spans="4:10" x14ac:dyDescent="0.3">
      <c r="E22" s="40">
        <v>37894</v>
      </c>
      <c r="F22" s="41">
        <v>76.873013326417947</v>
      </c>
      <c r="G22" s="41">
        <v>104.64086298749245</v>
      </c>
      <c r="H22" s="41">
        <v>69.607551926173159</v>
      </c>
      <c r="I22" s="41">
        <v>93.041302378430885</v>
      </c>
      <c r="J22" s="41">
        <v>121.7480510713124</v>
      </c>
    </row>
    <row r="23" spans="4:10" x14ac:dyDescent="0.3">
      <c r="E23" s="40">
        <v>37986</v>
      </c>
      <c r="F23" s="41">
        <v>80.930493852854852</v>
      </c>
      <c r="G23" s="41">
        <v>108.31735748282546</v>
      </c>
      <c r="H23" s="41">
        <v>68.663706524364926</v>
      </c>
      <c r="I23" s="41">
        <v>92.084768862460521</v>
      </c>
      <c r="J23" s="41">
        <v>124.39000687638244</v>
      </c>
    </row>
    <row r="24" spans="4:10" x14ac:dyDescent="0.3">
      <c r="D24" s="38">
        <v>2004</v>
      </c>
      <c r="E24" s="40">
        <v>38077</v>
      </c>
      <c r="F24" s="41">
        <v>84.70749340555939</v>
      </c>
      <c r="G24" s="41">
        <v>107.93046594005548</v>
      </c>
      <c r="H24" s="41">
        <v>72.6800594794299</v>
      </c>
      <c r="I24" s="41">
        <v>94.37169718001762</v>
      </c>
      <c r="J24" s="41">
        <v>124.88538009165786</v>
      </c>
    </row>
    <row r="25" spans="4:10" x14ac:dyDescent="0.3">
      <c r="E25" s="40">
        <v>38168</v>
      </c>
      <c r="F25" s="41">
        <v>88.35037818797295</v>
      </c>
      <c r="G25" s="41">
        <v>109.92663478725663</v>
      </c>
      <c r="H25" s="41">
        <v>72.677371187518801</v>
      </c>
      <c r="I25" s="41">
        <v>96.139781025921337</v>
      </c>
      <c r="J25" s="41">
        <v>124.6760797727751</v>
      </c>
    </row>
    <row r="26" spans="4:10" x14ac:dyDescent="0.3">
      <c r="E26" s="40">
        <v>38260</v>
      </c>
      <c r="F26" s="41">
        <v>93.824269619921779</v>
      </c>
      <c r="G26" s="41">
        <v>109.14035235734229</v>
      </c>
      <c r="H26" s="41">
        <v>78.576405963222669</v>
      </c>
      <c r="I26" s="41">
        <v>100.05979342517682</v>
      </c>
      <c r="J26" s="41">
        <v>129.48233973770863</v>
      </c>
    </row>
    <row r="27" spans="4:10" x14ac:dyDescent="0.3">
      <c r="E27" s="40">
        <v>38352</v>
      </c>
      <c r="F27" s="41">
        <v>92.909208872242317</v>
      </c>
      <c r="G27" s="41">
        <v>110.36587826120513</v>
      </c>
      <c r="H27" s="41">
        <v>79.163794418831628</v>
      </c>
      <c r="I27" s="41">
        <v>101.89566622337964</v>
      </c>
      <c r="J27" s="41">
        <v>140.97392135522082</v>
      </c>
    </row>
    <row r="28" spans="4:10" x14ac:dyDescent="0.3">
      <c r="D28" s="38">
        <v>2005</v>
      </c>
      <c r="E28" s="40">
        <v>38442</v>
      </c>
      <c r="F28" s="41">
        <v>93.239685483202976</v>
      </c>
      <c r="G28" s="41">
        <v>113.50914591477105</v>
      </c>
      <c r="H28" s="41">
        <v>83.322315735845322</v>
      </c>
      <c r="I28" s="41">
        <v>104.54600279413535</v>
      </c>
      <c r="J28" s="41">
        <v>141.45363643717289</v>
      </c>
    </row>
    <row r="29" spans="4:10" x14ac:dyDescent="0.3">
      <c r="E29" s="40">
        <v>38533</v>
      </c>
      <c r="F29" s="41">
        <v>94.992429124511261</v>
      </c>
      <c r="G29" s="41">
        <v>118.31787973002599</v>
      </c>
      <c r="H29" s="41">
        <v>89.375925836553904</v>
      </c>
      <c r="I29" s="41">
        <v>109.4519237333477</v>
      </c>
      <c r="J29" s="41">
        <v>147.47122780352672</v>
      </c>
    </row>
    <row r="30" spans="4:10" x14ac:dyDescent="0.3">
      <c r="E30" s="40">
        <v>38625</v>
      </c>
      <c r="F30" s="41">
        <v>94.463680290139877</v>
      </c>
      <c r="G30" s="41">
        <v>120.23789456740687</v>
      </c>
      <c r="H30" s="41">
        <v>96.621475256230127</v>
      </c>
      <c r="I30" s="41">
        <v>116.41568553450692</v>
      </c>
      <c r="J30" s="41">
        <v>157.05590003375218</v>
      </c>
    </row>
    <row r="31" spans="4:10" x14ac:dyDescent="0.3">
      <c r="E31" s="40">
        <v>38717</v>
      </c>
      <c r="F31" s="41">
        <v>95.16529647692181</v>
      </c>
      <c r="G31" s="41">
        <v>122.90806027881092</v>
      </c>
      <c r="H31" s="41">
        <v>105.21430358838711</v>
      </c>
      <c r="I31" s="41">
        <v>125.50841671181205</v>
      </c>
      <c r="J31" s="41">
        <v>162.86710518500178</v>
      </c>
    </row>
    <row r="32" spans="4:10" x14ac:dyDescent="0.3">
      <c r="D32" s="38">
        <v>2006</v>
      </c>
      <c r="E32" s="40">
        <v>38807</v>
      </c>
      <c r="F32" s="41">
        <v>93.651321686492963</v>
      </c>
      <c r="G32" s="41">
        <v>125.55055675389406</v>
      </c>
      <c r="H32" s="41">
        <v>112.65976277656557</v>
      </c>
      <c r="I32" s="41">
        <v>126.66900378024016</v>
      </c>
      <c r="J32" s="41">
        <v>166.89770661197207</v>
      </c>
    </row>
    <row r="33" spans="4:10" x14ac:dyDescent="0.3">
      <c r="E33" s="40">
        <v>38898</v>
      </c>
      <c r="F33" s="41">
        <v>92.388669754285729</v>
      </c>
      <c r="G33" s="41">
        <v>122.6776649584946</v>
      </c>
      <c r="H33" s="41">
        <v>111.21785586952709</v>
      </c>
      <c r="I33" s="41">
        <v>125.82678726279607</v>
      </c>
      <c r="J33" s="41">
        <v>164.28085712077569</v>
      </c>
    </row>
    <row r="34" spans="4:10" x14ac:dyDescent="0.3">
      <c r="E34" s="40">
        <v>38990</v>
      </c>
      <c r="F34" s="41">
        <v>91.29037347290739</v>
      </c>
      <c r="G34" s="41">
        <v>122.96687909530959</v>
      </c>
      <c r="H34" s="41">
        <v>113.7407957858055</v>
      </c>
      <c r="I34" s="41">
        <v>126.2431280562167</v>
      </c>
      <c r="J34" s="41">
        <v>169.34505188011923</v>
      </c>
    </row>
    <row r="35" spans="4:10" x14ac:dyDescent="0.3">
      <c r="E35" s="40">
        <v>39082</v>
      </c>
      <c r="F35" s="41">
        <v>90.166607792865037</v>
      </c>
      <c r="G35" s="41">
        <v>122.01225418280694</v>
      </c>
      <c r="H35" s="41">
        <v>112.36367161915609</v>
      </c>
      <c r="I35" s="41">
        <v>125.05905594366436</v>
      </c>
      <c r="J35" s="41">
        <v>168.94285523718884</v>
      </c>
    </row>
    <row r="36" spans="4:10" x14ac:dyDescent="0.3">
      <c r="D36" s="38">
        <v>2007</v>
      </c>
      <c r="E36" s="40">
        <v>39172</v>
      </c>
      <c r="F36" s="41">
        <v>97.955915645725611</v>
      </c>
      <c r="G36" s="41">
        <v>120.99454902979637</v>
      </c>
      <c r="H36" s="41">
        <v>112.32422924736116</v>
      </c>
      <c r="I36" s="41">
        <v>124.84966793753634</v>
      </c>
      <c r="J36" s="41">
        <v>168.84083056229886</v>
      </c>
    </row>
    <row r="37" spans="4:10" x14ac:dyDescent="0.3">
      <c r="E37" s="40">
        <v>39263</v>
      </c>
      <c r="F37" s="41">
        <v>103.62672302163541</v>
      </c>
      <c r="G37" s="41">
        <v>121.89577052890917</v>
      </c>
      <c r="H37" s="41">
        <v>110.70757607731292</v>
      </c>
      <c r="I37" s="41">
        <v>125.26467921865768</v>
      </c>
      <c r="J37" s="41">
        <v>164.47753141977677</v>
      </c>
    </row>
    <row r="38" spans="4:10" x14ac:dyDescent="0.3">
      <c r="E38" s="40">
        <v>39355</v>
      </c>
      <c r="F38" s="41">
        <v>108.15138961613887</v>
      </c>
      <c r="G38" s="41">
        <v>120.33627309648031</v>
      </c>
      <c r="H38" s="41">
        <v>104.93827327037718</v>
      </c>
      <c r="I38" s="41">
        <v>119.87897976585114</v>
      </c>
      <c r="J38" s="41">
        <v>163.74107523732005</v>
      </c>
    </row>
    <row r="39" spans="4:10" x14ac:dyDescent="0.3">
      <c r="E39" s="40">
        <v>39447</v>
      </c>
      <c r="F39" s="41">
        <v>112.39587529645155</v>
      </c>
      <c r="G39" s="41">
        <v>117.64002603779932</v>
      </c>
      <c r="H39" s="41">
        <v>112.39953380042704</v>
      </c>
      <c r="I39" s="41">
        <v>122.7591780826524</v>
      </c>
      <c r="J39" s="41">
        <v>150.70482434505695</v>
      </c>
    </row>
    <row r="40" spans="4:10" x14ac:dyDescent="0.3">
      <c r="D40" s="38">
        <v>2008</v>
      </c>
      <c r="E40" s="40">
        <v>39538</v>
      </c>
      <c r="F40" s="41">
        <v>110.19062025672811</v>
      </c>
      <c r="G40" s="41">
        <v>121.78065576411596</v>
      </c>
      <c r="H40" s="41">
        <v>108.75316646902763</v>
      </c>
      <c r="I40" s="41">
        <v>123.17376880390168</v>
      </c>
      <c r="J40" s="41">
        <v>153.96522983294432</v>
      </c>
    </row>
    <row r="41" spans="4:10" x14ac:dyDescent="0.3">
      <c r="E41" s="40">
        <v>39629</v>
      </c>
      <c r="F41" s="41">
        <v>109.55001974148574</v>
      </c>
      <c r="G41" s="41">
        <v>126.39065008213272</v>
      </c>
      <c r="H41" s="41">
        <v>110.01054228508679</v>
      </c>
      <c r="I41" s="41">
        <v>121.79977413432144</v>
      </c>
      <c r="J41" s="41">
        <v>161.23146447361376</v>
      </c>
    </row>
    <row r="42" spans="4:10" x14ac:dyDescent="0.3">
      <c r="E42" s="40">
        <v>39721</v>
      </c>
      <c r="F42" s="41">
        <v>109.09850508565845</v>
      </c>
      <c r="G42" s="41">
        <v>130.1198540035887</v>
      </c>
      <c r="H42" s="41">
        <v>106.53887693846706</v>
      </c>
      <c r="I42" s="41">
        <v>119.01548766765484</v>
      </c>
      <c r="J42" s="41">
        <v>154.94292087055751</v>
      </c>
    </row>
    <row r="43" spans="4:10" x14ac:dyDescent="0.3">
      <c r="E43" s="40">
        <v>39813</v>
      </c>
      <c r="F43" s="41">
        <v>108.34405468967608</v>
      </c>
      <c r="G43" s="41">
        <v>128.16047754696604</v>
      </c>
      <c r="H43" s="41">
        <v>105.65909733002709</v>
      </c>
      <c r="I43" s="41">
        <v>116.15732241352468</v>
      </c>
      <c r="J43" s="41">
        <v>153.49714801349384</v>
      </c>
    </row>
    <row r="44" spans="4:10" x14ac:dyDescent="0.3">
      <c r="D44" s="38">
        <v>2009</v>
      </c>
      <c r="E44" s="40">
        <v>39903</v>
      </c>
      <c r="F44" s="41">
        <v>106.96190596060396</v>
      </c>
      <c r="G44" s="41">
        <v>126.36690817047307</v>
      </c>
      <c r="H44" s="41">
        <v>101.86429117973771</v>
      </c>
      <c r="I44" s="41">
        <v>119.97680520461063</v>
      </c>
      <c r="J44" s="41">
        <v>149.63761384593764</v>
      </c>
    </row>
    <row r="45" spans="4:10" x14ac:dyDescent="0.3">
      <c r="E45" s="40">
        <v>39994</v>
      </c>
      <c r="F45" s="41">
        <v>102.24343425200854</v>
      </c>
      <c r="G45" s="41">
        <v>123.32122750409073</v>
      </c>
      <c r="H45" s="41">
        <v>104.53262811825971</v>
      </c>
      <c r="I45" s="41">
        <v>119.21784527941331</v>
      </c>
      <c r="J45" s="41">
        <v>130.67464367080737</v>
      </c>
    </row>
    <row r="46" spans="4:10" x14ac:dyDescent="0.3">
      <c r="E46" s="40">
        <v>40086</v>
      </c>
      <c r="F46" s="41">
        <v>97.678455099332552</v>
      </c>
      <c r="G46" s="41">
        <v>116.70307488786452</v>
      </c>
      <c r="H46" s="41">
        <v>107.98558208842107</v>
      </c>
      <c r="I46" s="41">
        <v>114.29744915252066</v>
      </c>
      <c r="J46" s="41">
        <v>115.68504437901342</v>
      </c>
    </row>
    <row r="47" spans="4:10" x14ac:dyDescent="0.3">
      <c r="E47" s="40">
        <v>40178</v>
      </c>
      <c r="F47" s="41">
        <v>91.90591135957105</v>
      </c>
      <c r="G47" s="41">
        <v>105.72122391219139</v>
      </c>
      <c r="H47" s="41">
        <v>114.23940043969085</v>
      </c>
      <c r="I47" s="41">
        <v>104.91605486380243</v>
      </c>
      <c r="J47" s="41">
        <v>95.178068516400202</v>
      </c>
    </row>
    <row r="48" spans="4:10" x14ac:dyDescent="0.3">
      <c r="D48" s="38">
        <v>2010</v>
      </c>
      <c r="E48" s="40">
        <v>40268</v>
      </c>
      <c r="F48" s="41">
        <v>88.882182486091438</v>
      </c>
      <c r="G48" s="41">
        <v>103.02729696339568</v>
      </c>
      <c r="H48" s="41">
        <v>115.86001853757908</v>
      </c>
      <c r="I48" s="41">
        <v>103.62519996099577</v>
      </c>
      <c r="J48" s="41">
        <v>91.857130523738277</v>
      </c>
    </row>
    <row r="49" spans="4:10" x14ac:dyDescent="0.3">
      <c r="E49" s="40">
        <v>40359</v>
      </c>
      <c r="F49" s="41">
        <v>89.907358444443091</v>
      </c>
      <c r="G49" s="41">
        <v>102.82067560385191</v>
      </c>
      <c r="H49" s="41">
        <v>112.8284909329678</v>
      </c>
      <c r="I49" s="41">
        <v>103.49133823515933</v>
      </c>
      <c r="J49" s="41">
        <v>96.843090998104771</v>
      </c>
    </row>
    <row r="50" spans="4:10" x14ac:dyDescent="0.3">
      <c r="E50" s="40">
        <v>40451</v>
      </c>
      <c r="F50" s="41">
        <v>93.253270783394953</v>
      </c>
      <c r="G50" s="41">
        <v>103.33389686872468</v>
      </c>
      <c r="H50" s="41">
        <v>107.78727273801084</v>
      </c>
      <c r="I50" s="41">
        <v>100.35291911848034</v>
      </c>
      <c r="J50" s="41">
        <v>101.22826747037259</v>
      </c>
    </row>
    <row r="51" spans="4:10" x14ac:dyDescent="0.3">
      <c r="E51" s="40">
        <v>40543</v>
      </c>
      <c r="F51" s="41">
        <v>100</v>
      </c>
      <c r="G51" s="41">
        <v>100</v>
      </c>
      <c r="H51" s="41">
        <v>100</v>
      </c>
      <c r="I51" s="41">
        <v>100</v>
      </c>
      <c r="J51" s="41">
        <v>100</v>
      </c>
    </row>
    <row r="52" spans="4:10" x14ac:dyDescent="0.3">
      <c r="D52" s="38">
        <v>2011</v>
      </c>
      <c r="E52" s="40">
        <v>40633</v>
      </c>
      <c r="F52" s="41">
        <v>106.09583740893491</v>
      </c>
      <c r="G52" s="41">
        <v>99.790629888014649</v>
      </c>
      <c r="H52" s="41">
        <v>94.884789077032096</v>
      </c>
      <c r="I52" s="41">
        <v>97.196959802956286</v>
      </c>
      <c r="J52" s="41">
        <v>101.40764920076057</v>
      </c>
    </row>
    <row r="53" spans="4:10" x14ac:dyDescent="0.3">
      <c r="E53" s="40">
        <v>40724</v>
      </c>
      <c r="F53" s="41">
        <v>111.02872237346988</v>
      </c>
      <c r="G53" s="41">
        <v>98.061297660644385</v>
      </c>
      <c r="H53" s="41">
        <v>89.939129324326103</v>
      </c>
      <c r="I53" s="41">
        <v>90.033974232873106</v>
      </c>
      <c r="J53" s="41">
        <v>98.749082592033901</v>
      </c>
    </row>
    <row r="54" spans="4:10" x14ac:dyDescent="0.3">
      <c r="E54" s="40">
        <v>40816</v>
      </c>
      <c r="F54" s="41">
        <v>118.11400825642168</v>
      </c>
      <c r="G54" s="41">
        <v>95.724834524071738</v>
      </c>
      <c r="H54" s="41">
        <v>87.269614566831009</v>
      </c>
      <c r="I54" s="41">
        <v>87.854892050287361</v>
      </c>
      <c r="J54" s="41">
        <v>92.60829687244761</v>
      </c>
    </row>
    <row r="55" spans="4:10" x14ac:dyDescent="0.3">
      <c r="E55" s="40">
        <v>40908</v>
      </c>
      <c r="F55" s="41">
        <v>124.61556819437587</v>
      </c>
      <c r="G55" s="41">
        <v>95.517548024023313</v>
      </c>
      <c r="H55" s="41">
        <v>76.542517441864476</v>
      </c>
      <c r="I55" s="41">
        <v>86.177820399268711</v>
      </c>
      <c r="J55" s="41">
        <v>84.944726702302816</v>
      </c>
    </row>
    <row r="56" spans="4:10" x14ac:dyDescent="0.3">
      <c r="D56" s="38">
        <v>2012</v>
      </c>
      <c r="E56" s="40">
        <v>40999</v>
      </c>
      <c r="F56" s="41">
        <v>126.10955634601567</v>
      </c>
      <c r="G56" s="41">
        <v>96.676731197366024</v>
      </c>
      <c r="H56" s="41">
        <v>76.452365426115392</v>
      </c>
      <c r="I56" s="41">
        <v>84.579462888213342</v>
      </c>
      <c r="J56" s="41">
        <v>86.444107800717745</v>
      </c>
    </row>
    <row r="57" spans="4:10" x14ac:dyDescent="0.3">
      <c r="E57" s="40">
        <v>41090</v>
      </c>
      <c r="F57" s="41">
        <v>126.55388139171006</v>
      </c>
      <c r="G57" s="41">
        <v>98.443970563491305</v>
      </c>
      <c r="H57" s="41">
        <v>76.55920446756005</v>
      </c>
      <c r="I57" s="41">
        <v>95.169077290898684</v>
      </c>
      <c r="J57" s="41">
        <v>82.28486216055957</v>
      </c>
    </row>
    <row r="58" spans="4:10" x14ac:dyDescent="0.3">
      <c r="E58" s="40">
        <v>41182</v>
      </c>
      <c r="F58" s="41">
        <v>128.47012680519674</v>
      </c>
      <c r="G58" s="41">
        <v>97.924257401106644</v>
      </c>
      <c r="H58" s="41">
        <v>78.30619341929382</v>
      </c>
      <c r="I58" s="41">
        <v>94.879275367430296</v>
      </c>
      <c r="J58" s="41">
        <v>80.534222288892238</v>
      </c>
    </row>
    <row r="59" spans="4:10" x14ac:dyDescent="0.3">
      <c r="E59" s="40">
        <v>41274</v>
      </c>
      <c r="F59" s="41">
        <v>130.68744142055817</v>
      </c>
      <c r="G59" s="41">
        <v>94.454281390296003</v>
      </c>
      <c r="H59" s="41">
        <v>73.380704476138249</v>
      </c>
      <c r="I59" s="41">
        <v>94.712965762037612</v>
      </c>
      <c r="J59" s="41">
        <v>69.510828263269076</v>
      </c>
    </row>
    <row r="60" spans="4:10" x14ac:dyDescent="0.3">
      <c r="D60" s="38">
        <v>2013</v>
      </c>
      <c r="E60" s="40">
        <v>41364</v>
      </c>
      <c r="F60" s="41">
        <v>129.32293432642439</v>
      </c>
      <c r="G60" s="41">
        <v>92.356148187665084</v>
      </c>
      <c r="H60" s="41">
        <v>72.899601665656888</v>
      </c>
      <c r="I60" s="41">
        <v>95.169588380446868</v>
      </c>
      <c r="J60" s="41">
        <v>61.26665266222912</v>
      </c>
    </row>
    <row r="61" spans="4:10" x14ac:dyDescent="0.3">
      <c r="E61" s="40">
        <v>41455</v>
      </c>
      <c r="F61" s="41">
        <v>128.59354770617438</v>
      </c>
      <c r="G61" s="41">
        <v>91.970249742560213</v>
      </c>
      <c r="H61" s="41">
        <v>74.555402302800417</v>
      </c>
      <c r="I61" s="41">
        <v>87.905155890583274</v>
      </c>
      <c r="J61" s="41">
        <v>61.854761231780529</v>
      </c>
    </row>
    <row r="62" spans="4:10" x14ac:dyDescent="0.3">
      <c r="E62" s="40">
        <v>41547</v>
      </c>
      <c r="F62" s="41">
        <v>128.55576582932611</v>
      </c>
      <c r="G62" s="41">
        <v>96.609914531183975</v>
      </c>
      <c r="H62" s="41">
        <v>76.391359413333532</v>
      </c>
      <c r="I62" s="41">
        <v>89.044190388585463</v>
      </c>
      <c r="J62" s="41">
        <v>61.252923820034425</v>
      </c>
    </row>
    <row r="63" spans="4:10" x14ac:dyDescent="0.3">
      <c r="E63" s="40">
        <v>41639</v>
      </c>
      <c r="F63" s="41">
        <v>134.46021329875839</v>
      </c>
      <c r="G63" s="41">
        <v>97.415520888805105</v>
      </c>
      <c r="H63" s="41">
        <v>89.049971886741716</v>
      </c>
      <c r="I63" s="41">
        <v>87.32101250629421</v>
      </c>
      <c r="J63" s="41">
        <v>62.064330332687391</v>
      </c>
    </row>
    <row r="64" spans="4:10" x14ac:dyDescent="0.3">
      <c r="D64" s="38">
        <v>2014</v>
      </c>
      <c r="E64" s="40">
        <v>41729</v>
      </c>
      <c r="F64" s="41">
        <v>138.59002741726874</v>
      </c>
      <c r="G64" s="41">
        <v>96.883996606902912</v>
      </c>
      <c r="H64" s="41">
        <v>94.385590956935019</v>
      </c>
      <c r="I64" s="41">
        <v>90.33391331625235</v>
      </c>
      <c r="J64" s="41">
        <v>59.064918981474932</v>
      </c>
    </row>
    <row r="65" spans="4:10" x14ac:dyDescent="0.3">
      <c r="E65" s="40">
        <v>41820</v>
      </c>
      <c r="F65" s="41">
        <v>146.19738681381654</v>
      </c>
      <c r="G65" s="41">
        <v>99.59719014739828</v>
      </c>
      <c r="H65" s="41">
        <v>101.27645895077481</v>
      </c>
      <c r="I65" s="41">
        <v>93.454629676671601</v>
      </c>
      <c r="J65" s="41">
        <v>55.350320048951822</v>
      </c>
    </row>
    <row r="66" spans="4:10" x14ac:dyDescent="0.3">
      <c r="E66" s="40">
        <v>41912</v>
      </c>
      <c r="F66" s="41">
        <v>149.59743367001374</v>
      </c>
      <c r="G66" s="41">
        <v>99.728911299438181</v>
      </c>
      <c r="H66" s="41">
        <v>108.95617417897969</v>
      </c>
      <c r="I66" s="41">
        <v>94.471969260225194</v>
      </c>
      <c r="J66" s="41">
        <v>51.583640455196459</v>
      </c>
    </row>
    <row r="67" spans="4:10" x14ac:dyDescent="0.3">
      <c r="E67" s="40">
        <v>42004</v>
      </c>
      <c r="F67" s="41">
        <v>147.8013274091079</v>
      </c>
      <c r="G67" s="41">
        <v>102.78966376679173</v>
      </c>
      <c r="H67" s="41">
        <v>125.96561804230672</v>
      </c>
      <c r="I67" s="41">
        <v>98.819877556950843</v>
      </c>
      <c r="J67" s="41">
        <v>49.906298957483536</v>
      </c>
    </row>
    <row r="68" spans="4:10" x14ac:dyDescent="0.3">
      <c r="D68" s="38">
        <v>2015</v>
      </c>
      <c r="E68" s="40">
        <v>42094</v>
      </c>
      <c r="F68" s="41">
        <v>147.85168588527756</v>
      </c>
      <c r="G68" s="41">
        <v>101.87081540644299</v>
      </c>
      <c r="H68" s="41">
        <v>124.10172061708705</v>
      </c>
      <c r="I68" s="41">
        <v>98.173459136141474</v>
      </c>
      <c r="J68" s="41">
        <v>46.141842399874641</v>
      </c>
    </row>
    <row r="69" spans="4:10" x14ac:dyDescent="0.3">
      <c r="E69" s="40">
        <v>42185</v>
      </c>
      <c r="F69" s="41">
        <v>144.75984878035484</v>
      </c>
      <c r="G69" s="41">
        <v>98.987104816694981</v>
      </c>
      <c r="H69" s="41">
        <v>134.08957548187129</v>
      </c>
      <c r="I69" s="41">
        <v>99.917588532988731</v>
      </c>
      <c r="J69" s="41">
        <v>41.861651483842671</v>
      </c>
    </row>
    <row r="70" spans="4:10" x14ac:dyDescent="0.3">
      <c r="E70" s="40">
        <v>42277</v>
      </c>
      <c r="F70" s="41">
        <v>142.14916214516995</v>
      </c>
      <c r="G70" s="41">
        <v>97.591060667737111</v>
      </c>
      <c r="H70" s="41">
        <v>129.05156878483197</v>
      </c>
      <c r="I70" s="41">
        <v>103.75142765894716</v>
      </c>
      <c r="J70" s="41">
        <v>41.726166537258202</v>
      </c>
    </row>
    <row r="71" spans="4:10" x14ac:dyDescent="0.3">
      <c r="E71" s="40">
        <v>42369</v>
      </c>
      <c r="F71" s="41">
        <v>141.03073545045996</v>
      </c>
      <c r="G71" s="41">
        <v>99.381980837276615</v>
      </c>
      <c r="H71" s="41">
        <v>124.4247422654858</v>
      </c>
      <c r="I71" s="41">
        <v>116.42692517432926</v>
      </c>
      <c r="J71" s="41">
        <v>43.628869075335302</v>
      </c>
    </row>
    <row r="72" spans="4:10" x14ac:dyDescent="0.3">
      <c r="D72" s="38">
        <v>2016</v>
      </c>
      <c r="E72" s="40">
        <v>42460</v>
      </c>
      <c r="F72" s="41">
        <v>142.47786520226072</v>
      </c>
      <c r="G72" s="41">
        <v>103.00117917778557</v>
      </c>
      <c r="H72" s="41">
        <v>119.67933216455516</v>
      </c>
      <c r="I72" s="41">
        <v>116.46229535541406</v>
      </c>
      <c r="J72" s="41">
        <v>47.269323154648632</v>
      </c>
    </row>
    <row r="73" spans="4:10" x14ac:dyDescent="0.3">
      <c r="E73" s="40">
        <v>42551</v>
      </c>
      <c r="F73" s="41">
        <v>149.60620518754257</v>
      </c>
      <c r="G73" s="41">
        <v>112.51720125910271</v>
      </c>
      <c r="H73" s="41">
        <v>99.899721357202139</v>
      </c>
      <c r="I73" s="41">
        <v>114.49818901374969</v>
      </c>
      <c r="J73" s="41">
        <v>49.036546280782005</v>
      </c>
    </row>
    <row r="74" spans="4:10" x14ac:dyDescent="0.3">
      <c r="E74" s="40">
        <v>42643</v>
      </c>
      <c r="F74" s="41">
        <v>158.6376641636509</v>
      </c>
      <c r="G74" s="41">
        <v>117.34386885569074</v>
      </c>
      <c r="H74" s="41">
        <v>95.365473567030918</v>
      </c>
      <c r="I74" s="41">
        <v>115.79897833791865</v>
      </c>
      <c r="J74" s="41">
        <v>54.222307980594202</v>
      </c>
    </row>
    <row r="75" spans="4:10" x14ac:dyDescent="0.3">
      <c r="E75" s="40">
        <v>42735</v>
      </c>
      <c r="F75" s="41">
        <v>164.58683854848675</v>
      </c>
      <c r="G75" s="41">
        <v>127.25130377723056</v>
      </c>
      <c r="H75" s="41">
        <v>81.375468012584932</v>
      </c>
      <c r="I75" s="41">
        <v>114.60640549681565</v>
      </c>
      <c r="J75" s="41">
        <v>54.257990242456231</v>
      </c>
    </row>
    <row r="76" spans="4:10" x14ac:dyDescent="0.3">
      <c r="D76" s="38">
        <v>2017</v>
      </c>
      <c r="E76" s="40">
        <v>42825</v>
      </c>
      <c r="F76" s="41">
        <v>172.73863458370153</v>
      </c>
      <c r="G76" s="41">
        <v>130.06186592193703</v>
      </c>
      <c r="H76" s="41">
        <v>86.39951727240458</v>
      </c>
      <c r="I76" s="41">
        <v>118.72024952177678</v>
      </c>
      <c r="J76" s="41">
        <v>55.518012156485739</v>
      </c>
    </row>
    <row r="77" spans="4:10" x14ac:dyDescent="0.3">
      <c r="E77" s="40">
        <v>42916</v>
      </c>
      <c r="F77" s="41">
        <v>174.49944480632286</v>
      </c>
      <c r="G77" s="41">
        <v>132.39866791801217</v>
      </c>
      <c r="H77" s="41">
        <v>96.23513093009359</v>
      </c>
      <c r="I77" s="41">
        <v>130.31694099464013</v>
      </c>
      <c r="J77" s="41">
        <v>58.786117029640401</v>
      </c>
    </row>
    <row r="78" spans="4:10" x14ac:dyDescent="0.3">
      <c r="E78" s="40">
        <v>43008</v>
      </c>
      <c r="F78" s="41">
        <v>181.38909630726914</v>
      </c>
      <c r="G78" s="41">
        <v>133.65372154567635</v>
      </c>
      <c r="H78" s="41">
        <v>103.06602211348722</v>
      </c>
      <c r="I78" s="41">
        <v>133.76638410775948</v>
      </c>
      <c r="J78" s="41">
        <v>59.540919105072632</v>
      </c>
    </row>
    <row r="79" spans="4:10" x14ac:dyDescent="0.3">
      <c r="E79" s="40">
        <v>43100</v>
      </c>
      <c r="F79" s="41">
        <v>188.01316234878834</v>
      </c>
      <c r="G79" s="41">
        <v>133.69151980958759</v>
      </c>
      <c r="H79" s="41">
        <v>114.97756537365086</v>
      </c>
      <c r="I79" s="41">
        <v>133.05833510933164</v>
      </c>
      <c r="J79" s="41">
        <v>62.076534352178236</v>
      </c>
    </row>
    <row r="80" spans="4:10" x14ac:dyDescent="0.3">
      <c r="D80" s="38">
        <v>2018</v>
      </c>
      <c r="E80" s="40">
        <v>43190</v>
      </c>
      <c r="F80" s="41">
        <v>186.43448663769652</v>
      </c>
      <c r="G80" s="41">
        <v>134.16211330869189</v>
      </c>
      <c r="H80" s="41">
        <v>120.39874531171135</v>
      </c>
      <c r="I80" s="41">
        <v>136.84628500119089</v>
      </c>
      <c r="J80" s="41">
        <v>61.149698232844244</v>
      </c>
    </row>
    <row r="81" spans="4:10" x14ac:dyDescent="0.3">
      <c r="E81" s="40">
        <v>43281</v>
      </c>
      <c r="F81" s="41">
        <v>186.18914708001128</v>
      </c>
      <c r="G81" s="41">
        <v>138.10468135836507</v>
      </c>
      <c r="H81" s="41">
        <v>126.00426216217359</v>
      </c>
      <c r="I81" s="41">
        <v>129.78653357506442</v>
      </c>
      <c r="J81" s="41">
        <v>73.656548422216176</v>
      </c>
    </row>
    <row r="82" spans="4:10" x14ac:dyDescent="0.3">
      <c r="E82" s="40">
        <v>43373</v>
      </c>
      <c r="F82" s="41">
        <v>187.01518945217668</v>
      </c>
      <c r="G82" s="41">
        <v>141.02714669861524</v>
      </c>
      <c r="H82" s="41">
        <v>135.02044820032376</v>
      </c>
      <c r="I82" s="41">
        <v>128.31650065298913</v>
      </c>
      <c r="J82" s="41">
        <v>76.488532991756401</v>
      </c>
    </row>
    <row r="83" spans="4:10" x14ac:dyDescent="0.3">
      <c r="E83" s="40">
        <v>43465</v>
      </c>
      <c r="F83" s="41">
        <v>207.70214769984119</v>
      </c>
      <c r="G83" s="41">
        <v>143.78917923740187</v>
      </c>
      <c r="H83" s="41">
        <v>148.1005765466424</v>
      </c>
      <c r="I83" s="41">
        <v>124.73636890060507</v>
      </c>
      <c r="J83" s="41">
        <v>77.993843243454762</v>
      </c>
    </row>
    <row r="84" spans="4:10" x14ac:dyDescent="0.3">
      <c r="D84" s="38">
        <v>2019</v>
      </c>
      <c r="E84" s="40">
        <v>43555</v>
      </c>
      <c r="F84" s="41">
        <v>215.59122077608811</v>
      </c>
      <c r="G84" s="41">
        <v>149.7707445960431</v>
      </c>
      <c r="H84" s="41">
        <v>150.84424961375623</v>
      </c>
      <c r="I84" s="41">
        <v>122.51284231408368</v>
      </c>
      <c r="J84" s="41">
        <v>91.073273258082054</v>
      </c>
    </row>
    <row r="85" spans="4:10" x14ac:dyDescent="0.3">
      <c r="E85" s="40">
        <v>43646</v>
      </c>
      <c r="F85" s="41">
        <v>229.4510248486952</v>
      </c>
      <c r="G85" s="41">
        <v>156.41429691999394</v>
      </c>
      <c r="H85" s="41">
        <v>152.64309086761912</v>
      </c>
      <c r="I85" s="41">
        <v>130.24573282967805</v>
      </c>
      <c r="J85" s="41">
        <v>98.525730787024813</v>
      </c>
    </row>
    <row r="86" spans="4:10" x14ac:dyDescent="0.3">
      <c r="E86" s="40">
        <v>43738</v>
      </c>
      <c r="F86" s="41">
        <v>241.93500321923096</v>
      </c>
      <c r="G86" s="41">
        <v>163.52100201114729</v>
      </c>
      <c r="H86" s="41">
        <v>154.67424497618259</v>
      </c>
      <c r="I86" s="41">
        <v>130.55060487482149</v>
      </c>
      <c r="J86" s="41">
        <v>105.22423247112971</v>
      </c>
    </row>
    <row r="87" spans="4:10" x14ac:dyDescent="0.3">
      <c r="E87" s="40">
        <v>43830</v>
      </c>
      <c r="F87" s="41">
        <v>236.63496874622268</v>
      </c>
      <c r="G87" s="41">
        <v>166.97184006183272</v>
      </c>
      <c r="H87" s="41">
        <v>148.32098138596911</v>
      </c>
      <c r="I87" s="41">
        <v>123.38378554437693</v>
      </c>
      <c r="J87" s="41">
        <v>105.14927461319478</v>
      </c>
    </row>
    <row r="88" spans="4:10" x14ac:dyDescent="0.3">
      <c r="D88" s="38">
        <v>2020</v>
      </c>
      <c r="E88" s="40">
        <v>43921</v>
      </c>
      <c r="F88" s="41">
        <v>242.30940473267111</v>
      </c>
      <c r="G88" s="41">
        <v>163.10990244427447</v>
      </c>
      <c r="H88" s="41">
        <v>150.78253533808959</v>
      </c>
      <c r="I88" s="41">
        <v>125.11789357671964</v>
      </c>
      <c r="J88" s="41">
        <v>94.943920925459437</v>
      </c>
    </row>
    <row r="89" spans="4:10" x14ac:dyDescent="0.3">
      <c r="E89" s="40">
        <v>44012</v>
      </c>
      <c r="F89" s="41">
        <v>238.22055593385849</v>
      </c>
      <c r="G89" s="41">
        <v>150.94103363692852</v>
      </c>
      <c r="H89" s="41">
        <v>149.47793221314794</v>
      </c>
      <c r="I89" s="41">
        <v>119.35663148709466</v>
      </c>
      <c r="J89" s="41">
        <v>83.540874760777555</v>
      </c>
    </row>
    <row r="90" spans="4:10" x14ac:dyDescent="0.3">
      <c r="E90" s="40">
        <v>44104</v>
      </c>
      <c r="F90" s="41">
        <v>224.51748890920092</v>
      </c>
      <c r="G90" s="41">
        <v>146.48415319569267</v>
      </c>
      <c r="H90" s="41">
        <v>140.52855078406986</v>
      </c>
      <c r="I90" s="41">
        <v>118.64589626450235</v>
      </c>
      <c r="J90" s="41">
        <v>68.980364859345713</v>
      </c>
    </row>
    <row r="91" spans="4:10" x14ac:dyDescent="0.3">
      <c r="E91" s="40">
        <v>44196</v>
      </c>
      <c r="F91" s="41">
        <v>219.67856039635228</v>
      </c>
      <c r="G91" s="41">
        <v>149.71537829765694</v>
      </c>
      <c r="H91" s="41">
        <v>131.69204155020583</v>
      </c>
      <c r="I91" s="41">
        <v>127.30297189443692</v>
      </c>
      <c r="J91" s="41">
        <v>71.618152688004457</v>
      </c>
    </row>
    <row r="92" spans="4:10" x14ac:dyDescent="0.3">
      <c r="D92" s="38">
        <v>2021</v>
      </c>
      <c r="E92" s="40">
        <v>44286</v>
      </c>
      <c r="F92" s="41">
        <v>213.05252643474802</v>
      </c>
      <c r="G92" s="41">
        <v>154.94757955088767</v>
      </c>
      <c r="H92" s="41">
        <v>126.6062927732344</v>
      </c>
      <c r="I92" s="41">
        <v>127.579247999302</v>
      </c>
      <c r="J92" s="41">
        <v>83.434664576676468</v>
      </c>
    </row>
    <row r="93" spans="4:10" x14ac:dyDescent="0.3">
      <c r="E93" s="40">
        <v>44377</v>
      </c>
      <c r="F93" s="41">
        <v>216.97687853503629</v>
      </c>
      <c r="G93" s="41">
        <v>172.64718061100575</v>
      </c>
      <c r="H93" s="41">
        <v>130.53585511501964</v>
      </c>
      <c r="I93" s="41">
        <v>128.61248867622024</v>
      </c>
      <c r="J93" s="41">
        <v>93.560975961241937</v>
      </c>
    </row>
    <row r="94" spans="4:10" x14ac:dyDescent="0.3">
      <c r="E94" s="40">
        <v>44469</v>
      </c>
      <c r="F94" s="41">
        <v>228.79919632764773</v>
      </c>
      <c r="G94" s="41">
        <v>179.63464335467663</v>
      </c>
      <c r="H94" s="41">
        <v>138.65959470464756</v>
      </c>
      <c r="I94" s="41">
        <v>134.28577227612433</v>
      </c>
      <c r="J94" s="41">
        <v>99.561152405713585</v>
      </c>
    </row>
    <row r="95" spans="4:10" x14ac:dyDescent="0.3">
      <c r="E95" s="40">
        <v>44561</v>
      </c>
      <c r="F95" s="41">
        <v>240.50542399755199</v>
      </c>
      <c r="G95" s="41">
        <v>181.1444292468212</v>
      </c>
      <c r="H95" s="41">
        <v>148.52628211137059</v>
      </c>
      <c r="I95" s="41">
        <v>139.97968653460177</v>
      </c>
      <c r="J95" s="41">
        <v>98.910309875176566</v>
      </c>
    </row>
    <row r="107" spans="4:5" x14ac:dyDescent="0.3">
      <c r="D107" s="43"/>
      <c r="E107" s="44"/>
    </row>
    <row r="108" spans="4:5" x14ac:dyDescent="0.3">
      <c r="D108" s="43"/>
      <c r="E108" s="44"/>
    </row>
    <row r="109" spans="4:5" x14ac:dyDescent="0.3">
      <c r="D109" s="43"/>
      <c r="E109" s="44"/>
    </row>
    <row r="110" spans="4:5" x14ac:dyDescent="0.3">
      <c r="D110" s="43"/>
      <c r="E110" s="44"/>
    </row>
    <row r="111" spans="4:5" x14ac:dyDescent="0.3">
      <c r="D111" s="43"/>
      <c r="E111" s="44"/>
    </row>
    <row r="112" spans="4:5" x14ac:dyDescent="0.3">
      <c r="D112" s="43"/>
      <c r="E112" s="44"/>
    </row>
    <row r="113" spans="4:5" x14ac:dyDescent="0.3">
      <c r="D113" s="43"/>
      <c r="E113" s="44"/>
    </row>
    <row r="114" spans="4:5" x14ac:dyDescent="0.3">
      <c r="D114" s="43"/>
      <c r="E114" s="44"/>
    </row>
    <row r="115" spans="4:5" x14ac:dyDescent="0.3">
      <c r="D115" s="43"/>
      <c r="E115" s="44"/>
    </row>
    <row r="116" spans="4:5" x14ac:dyDescent="0.3">
      <c r="D116" s="43"/>
      <c r="E116" s="44"/>
    </row>
    <row r="117" spans="4:5" x14ac:dyDescent="0.3">
      <c r="D117" s="43"/>
      <c r="E117" s="44"/>
    </row>
    <row r="118" spans="4:5" x14ac:dyDescent="0.3">
      <c r="D118" s="43"/>
      <c r="E118" s="44"/>
    </row>
    <row r="119" spans="4:5" x14ac:dyDescent="0.3">
      <c r="D119" s="43"/>
      <c r="E119" s="44"/>
    </row>
    <row r="120" spans="4:5" x14ac:dyDescent="0.3">
      <c r="D120" s="43"/>
      <c r="E120" s="44"/>
    </row>
    <row r="121" spans="4:5" x14ac:dyDescent="0.3">
      <c r="D121" s="43"/>
      <c r="E121" s="44"/>
    </row>
    <row r="122" spans="4:5" x14ac:dyDescent="0.3">
      <c r="D122" s="43"/>
      <c r="E122" s="44"/>
    </row>
    <row r="123" spans="4:5" x14ac:dyDescent="0.3">
      <c r="D123" s="43"/>
      <c r="E123" s="44"/>
    </row>
    <row r="134" spans="3:3" x14ac:dyDescent="0.3">
      <c r="C134" s="42"/>
    </row>
    <row r="135" spans="3:3" x14ac:dyDescent="0.3">
      <c r="C135" s="42"/>
    </row>
    <row r="136" spans="3:3" x14ac:dyDescent="0.3">
      <c r="C136" s="42"/>
    </row>
    <row r="137" spans="3:3" x14ac:dyDescent="0.3">
      <c r="C137" s="42"/>
    </row>
    <row r="138" spans="3:3" x14ac:dyDescent="0.3">
      <c r="C138" s="42"/>
    </row>
    <row r="139" spans="3:3" x14ac:dyDescent="0.3">
      <c r="C139" s="42"/>
    </row>
    <row r="140" spans="3:3" x14ac:dyDescent="0.3">
      <c r="C140" s="42"/>
    </row>
    <row r="141" spans="3:3" x14ac:dyDescent="0.3">
      <c r="C141" s="42"/>
    </row>
    <row r="142" spans="3:3" x14ac:dyDescent="0.3">
      <c r="C142" s="42"/>
    </row>
    <row r="143" spans="3:3" x14ac:dyDescent="0.3">
      <c r="C143" s="42"/>
    </row>
    <row r="144" spans="3:3" x14ac:dyDescent="0.3">
      <c r="C144" s="42"/>
    </row>
    <row r="145" spans="3:3" x14ac:dyDescent="0.3">
      <c r="C145" s="42"/>
    </row>
    <row r="146" spans="3:3" x14ac:dyDescent="0.3">
      <c r="C146" s="42"/>
    </row>
    <row r="147" spans="3:3" x14ac:dyDescent="0.3">
      <c r="C147" s="42"/>
    </row>
    <row r="148" spans="3:3" x14ac:dyDescent="0.3">
      <c r="C148" s="42"/>
    </row>
    <row r="149" spans="3:3" x14ac:dyDescent="0.3">
      <c r="C149" s="42"/>
    </row>
  </sheetData>
  <hyperlinks>
    <hyperlink ref="C1" location="Jegyzék_index!A1" display="Vissza a jegyzékre / Return to the Index" xr:uid="{FCF56B2D-9F0C-4547-979C-6456F677F330}"/>
  </hyperlinks>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CDACA-0D75-49D5-ADD7-AF30B1BA81BC}">
  <dimension ref="A1:O91"/>
  <sheetViews>
    <sheetView zoomScale="75" zoomScaleNormal="75" workbookViewId="0"/>
  </sheetViews>
  <sheetFormatPr defaultColWidth="9.140625" defaultRowHeight="12.75" x14ac:dyDescent="0.2"/>
  <cols>
    <col min="1" max="1" width="13.7109375" style="20" bestFit="1" customWidth="1"/>
    <col min="2" max="2" width="65.7109375" style="20" bestFit="1" customWidth="1"/>
    <col min="3" max="3" width="21.85546875" style="20" customWidth="1"/>
    <col min="4" max="6" width="9.140625" style="20"/>
    <col min="7" max="7" width="10.28515625" style="20" bestFit="1" customWidth="1"/>
    <col min="8" max="8" width="10.42578125" style="20" bestFit="1" customWidth="1"/>
    <col min="9" max="9" width="11.28515625" style="20" bestFit="1" customWidth="1"/>
    <col min="10" max="10" width="9.28515625" style="20" bestFit="1" customWidth="1"/>
    <col min="11" max="11" width="10.85546875" style="20" customWidth="1"/>
    <col min="12" max="12" width="12.140625" style="20" customWidth="1"/>
    <col min="13" max="13" width="14" style="20" customWidth="1"/>
    <col min="14" max="14" width="11.7109375" style="20" customWidth="1"/>
    <col min="15" max="15" width="9.28515625" style="20" bestFit="1" customWidth="1"/>
    <col min="16" max="16384" width="9.140625" style="20"/>
  </cols>
  <sheetData>
    <row r="1" spans="1:3" ht="15.75" x14ac:dyDescent="0.25">
      <c r="A1" s="13" t="s">
        <v>2</v>
      </c>
      <c r="B1" s="14" t="s">
        <v>507</v>
      </c>
      <c r="C1" s="179" t="s">
        <v>476</v>
      </c>
    </row>
    <row r="2" spans="1:3" ht="15.75" x14ac:dyDescent="0.25">
      <c r="A2" s="13" t="s">
        <v>3</v>
      </c>
      <c r="B2" s="9" t="s">
        <v>2078</v>
      </c>
    </row>
    <row r="3" spans="1:3" s="21" customFormat="1" ht="15.75" x14ac:dyDescent="0.25">
      <c r="A3" s="13" t="s">
        <v>4</v>
      </c>
      <c r="B3" s="15" t="s">
        <v>24</v>
      </c>
    </row>
    <row r="4" spans="1:3" ht="15.75" x14ac:dyDescent="0.25">
      <c r="A4" s="13" t="s">
        <v>5</v>
      </c>
      <c r="B4" s="15" t="s">
        <v>25</v>
      </c>
    </row>
    <row r="5" spans="1:3" ht="15.75" x14ac:dyDescent="0.25">
      <c r="A5" s="16" t="s">
        <v>6</v>
      </c>
      <c r="B5" s="15"/>
    </row>
    <row r="6" spans="1:3" ht="15.75" x14ac:dyDescent="0.25">
      <c r="A6" s="16" t="s">
        <v>7</v>
      </c>
      <c r="B6" s="15"/>
    </row>
    <row r="19" spans="7:15" ht="31.5" x14ac:dyDescent="0.2">
      <c r="J19" s="22" t="s">
        <v>513</v>
      </c>
      <c r="K19" s="22" t="s">
        <v>26</v>
      </c>
      <c r="L19" s="22" t="s">
        <v>27</v>
      </c>
      <c r="M19" s="22" t="s">
        <v>514</v>
      </c>
      <c r="N19" s="22" t="s">
        <v>28</v>
      </c>
      <c r="O19" s="22" t="s">
        <v>9</v>
      </c>
    </row>
    <row r="20" spans="7:15" ht="31.5" x14ac:dyDescent="0.25">
      <c r="H20" s="17"/>
      <c r="I20" s="17"/>
      <c r="J20" s="22" t="s">
        <v>19</v>
      </c>
      <c r="K20" s="22" t="s">
        <v>20</v>
      </c>
      <c r="L20" s="22" t="s">
        <v>21</v>
      </c>
      <c r="M20" s="22" t="s">
        <v>22</v>
      </c>
      <c r="N20" s="22" t="s">
        <v>23</v>
      </c>
      <c r="O20" s="22" t="s">
        <v>1</v>
      </c>
    </row>
    <row r="21" spans="7:15" ht="15.75" x14ac:dyDescent="0.25">
      <c r="G21" s="17" t="s">
        <v>1934</v>
      </c>
      <c r="H21" s="17" t="s">
        <v>1865</v>
      </c>
      <c r="I21" s="18">
        <v>38353</v>
      </c>
      <c r="J21" s="19">
        <v>4.4789762340036567</v>
      </c>
      <c r="K21" s="19">
        <v>45.063985374771477</v>
      </c>
      <c r="L21" s="19">
        <v>2.4680073126142599</v>
      </c>
      <c r="M21" s="19">
        <v>4.9360146252285197</v>
      </c>
      <c r="N21" s="19">
        <v>21.937842778793417</v>
      </c>
      <c r="O21" s="19">
        <v>21.115173674588668</v>
      </c>
    </row>
    <row r="22" spans="7:15" ht="15.75" x14ac:dyDescent="0.25">
      <c r="G22" s="17" t="s">
        <v>1935</v>
      </c>
      <c r="H22" s="17" t="s">
        <v>1866</v>
      </c>
      <c r="I22" s="18">
        <v>38443</v>
      </c>
      <c r="J22" s="19">
        <v>5.055147058823529</v>
      </c>
      <c r="K22" s="19">
        <v>41.911764705882348</v>
      </c>
      <c r="L22" s="19">
        <v>2.6654411764705879</v>
      </c>
      <c r="M22" s="19">
        <v>3.6764705882352935</v>
      </c>
      <c r="N22" s="19">
        <v>23.161764705882351</v>
      </c>
      <c r="O22" s="19">
        <v>23.52941176470588</v>
      </c>
    </row>
    <row r="23" spans="7:15" ht="15.75" x14ac:dyDescent="0.25">
      <c r="G23" s="17" t="s">
        <v>1936</v>
      </c>
      <c r="H23" s="17" t="s">
        <v>1867</v>
      </c>
      <c r="I23" s="18">
        <v>38534</v>
      </c>
      <c r="J23" s="19">
        <v>4.6829268292682924</v>
      </c>
      <c r="K23" s="19">
        <v>46.146341463414629</v>
      </c>
      <c r="L23" s="19">
        <v>2.24390243902439</v>
      </c>
      <c r="M23" s="19">
        <v>5.2682926829268295</v>
      </c>
      <c r="N23" s="19">
        <v>21.560975609756099</v>
      </c>
      <c r="O23" s="19">
        <v>20.097560975609756</v>
      </c>
    </row>
    <row r="24" spans="7:15" ht="15.75" x14ac:dyDescent="0.25">
      <c r="G24" s="17" t="s">
        <v>1937</v>
      </c>
      <c r="H24" s="17" t="s">
        <v>1868</v>
      </c>
      <c r="I24" s="18">
        <v>38626</v>
      </c>
      <c r="J24" s="19">
        <v>5.5413469735720371</v>
      </c>
      <c r="K24" s="19">
        <v>40.579710144927539</v>
      </c>
      <c r="L24" s="19">
        <v>2.9838022165387899</v>
      </c>
      <c r="M24" s="19">
        <v>8.695652173913043</v>
      </c>
      <c r="N24" s="19">
        <v>21.057118499573743</v>
      </c>
      <c r="O24" s="19">
        <v>21.142369991474851</v>
      </c>
    </row>
    <row r="25" spans="7:15" ht="15.75" x14ac:dyDescent="0.25">
      <c r="G25" s="17" t="s">
        <v>1938</v>
      </c>
      <c r="H25" s="17" t="s">
        <v>1869</v>
      </c>
      <c r="I25" s="18">
        <v>38718</v>
      </c>
      <c r="J25" s="19">
        <v>4.3859649122807021</v>
      </c>
      <c r="K25" s="19">
        <v>35.087719298245617</v>
      </c>
      <c r="L25" s="19">
        <v>4.4834307992202724</v>
      </c>
      <c r="M25" s="19">
        <v>4.6783625730994149</v>
      </c>
      <c r="N25" s="19">
        <v>29.337231968810919</v>
      </c>
      <c r="O25" s="19">
        <v>22.027290448343081</v>
      </c>
    </row>
    <row r="26" spans="7:15" ht="15.75" x14ac:dyDescent="0.25">
      <c r="G26" s="17" t="s">
        <v>1939</v>
      </c>
      <c r="H26" s="17" t="s">
        <v>1870</v>
      </c>
      <c r="I26" s="18">
        <v>38808</v>
      </c>
      <c r="J26" s="19">
        <v>6.7592592592592595</v>
      </c>
      <c r="K26" s="19">
        <v>43.425925925925924</v>
      </c>
      <c r="L26" s="19">
        <v>2.9629629629629632</v>
      </c>
      <c r="M26" s="19">
        <v>4.6296296296296298</v>
      </c>
      <c r="N26" s="19">
        <v>24.25925925925926</v>
      </c>
      <c r="O26" s="19">
        <v>17.962962962962962</v>
      </c>
    </row>
    <row r="27" spans="7:15" ht="15.75" x14ac:dyDescent="0.25">
      <c r="G27" s="17" t="s">
        <v>1940</v>
      </c>
      <c r="H27" s="17" t="s">
        <v>1871</v>
      </c>
      <c r="I27" s="18">
        <v>38899</v>
      </c>
      <c r="J27" s="19">
        <v>5.1325919589392646</v>
      </c>
      <c r="K27" s="19">
        <v>35.243798118049618</v>
      </c>
      <c r="L27" s="19">
        <v>2.6518391787852864</v>
      </c>
      <c r="M27" s="19">
        <v>4.3627031650983739</v>
      </c>
      <c r="N27" s="19">
        <v>25.748502994011975</v>
      </c>
      <c r="O27" s="19">
        <v>26.860564585115483</v>
      </c>
    </row>
    <row r="28" spans="7:15" ht="15.75" x14ac:dyDescent="0.25">
      <c r="G28" s="17" t="s">
        <v>1941</v>
      </c>
      <c r="H28" s="17" t="s">
        <v>1872</v>
      </c>
      <c r="I28" s="18">
        <v>38991</v>
      </c>
      <c r="J28" s="19">
        <v>4.0976460331299043</v>
      </c>
      <c r="K28" s="19">
        <v>41.935483870967744</v>
      </c>
      <c r="L28" s="19">
        <v>4.0104620749782036</v>
      </c>
      <c r="M28" s="19">
        <v>2.092414995640802</v>
      </c>
      <c r="N28" s="19">
        <v>24.324324324324323</v>
      </c>
      <c r="O28" s="19">
        <v>23.539668700959023</v>
      </c>
    </row>
    <row r="29" spans="7:15" ht="15.75" x14ac:dyDescent="0.25">
      <c r="G29" s="17" t="s">
        <v>1942</v>
      </c>
      <c r="H29" s="17" t="s">
        <v>1873</v>
      </c>
      <c r="I29" s="18">
        <v>39083</v>
      </c>
      <c r="J29" s="19">
        <v>6.679035250463822</v>
      </c>
      <c r="K29" s="19">
        <v>37.755102040816325</v>
      </c>
      <c r="L29" s="19">
        <v>4.8237476808905377</v>
      </c>
      <c r="M29" s="19">
        <v>7.4211502782931342</v>
      </c>
      <c r="N29" s="19">
        <v>18.738404452690162</v>
      </c>
      <c r="O29" s="19">
        <v>24.582560296846008</v>
      </c>
    </row>
    <row r="30" spans="7:15" ht="15.75" x14ac:dyDescent="0.25">
      <c r="G30" s="17" t="s">
        <v>1943</v>
      </c>
      <c r="H30" s="17" t="s">
        <v>1874</v>
      </c>
      <c r="I30" s="18">
        <v>39173</v>
      </c>
      <c r="J30" s="19">
        <v>3.7771482530689329</v>
      </c>
      <c r="K30" s="19">
        <v>38.810198300283282</v>
      </c>
      <c r="L30" s="19">
        <v>5.0991501416430589</v>
      </c>
      <c r="M30" s="19">
        <v>6.7988668555240785</v>
      </c>
      <c r="N30" s="19">
        <v>21.907459867799808</v>
      </c>
      <c r="O30" s="19">
        <v>23.607176581680829</v>
      </c>
    </row>
    <row r="31" spans="7:15" ht="15.75" x14ac:dyDescent="0.25">
      <c r="G31" s="17" t="s">
        <v>1944</v>
      </c>
      <c r="H31" s="17" t="s">
        <v>1875</v>
      </c>
      <c r="I31" s="18">
        <v>39264</v>
      </c>
      <c r="J31" s="19">
        <v>5.3539019963702366</v>
      </c>
      <c r="K31" s="19">
        <v>39.927404718693282</v>
      </c>
      <c r="L31" s="19">
        <v>6.3520871143375679</v>
      </c>
      <c r="M31" s="19">
        <v>6.4428312159709611</v>
      </c>
      <c r="N31" s="19">
        <v>21.052631578947366</v>
      </c>
      <c r="O31" s="19">
        <v>20.871143375680582</v>
      </c>
    </row>
    <row r="32" spans="7:15" ht="15.75" x14ac:dyDescent="0.25">
      <c r="G32" s="17" t="s">
        <v>1945</v>
      </c>
      <c r="H32" s="17" t="s">
        <v>1876</v>
      </c>
      <c r="I32" s="18">
        <v>39356</v>
      </c>
      <c r="J32" s="19">
        <v>6.4303380049464138</v>
      </c>
      <c r="K32" s="19">
        <v>39.571310799670236</v>
      </c>
      <c r="L32" s="19">
        <v>5.3586150041220115</v>
      </c>
      <c r="M32" s="19">
        <v>4.3693322341302556</v>
      </c>
      <c r="N32" s="19">
        <v>23.660346248969496</v>
      </c>
      <c r="O32" s="19">
        <v>20.610057708161584</v>
      </c>
    </row>
    <row r="33" spans="7:15" ht="15.75" x14ac:dyDescent="0.25">
      <c r="G33" s="17" t="s">
        <v>1946</v>
      </c>
      <c r="H33" s="17" t="s">
        <v>1877</v>
      </c>
      <c r="I33" s="18">
        <v>39448</v>
      </c>
      <c r="J33" s="19">
        <v>4.6288209606986896</v>
      </c>
      <c r="K33" s="19">
        <v>39.563318777292572</v>
      </c>
      <c r="L33" s="19">
        <v>5.7641921397379914</v>
      </c>
      <c r="M33" s="19">
        <v>4.2794759825327517</v>
      </c>
      <c r="N33" s="19">
        <v>20.786026200873366</v>
      </c>
      <c r="O33" s="19">
        <v>24.978165938864631</v>
      </c>
    </row>
    <row r="34" spans="7:15" ht="15.75" x14ac:dyDescent="0.25">
      <c r="G34" s="17" t="s">
        <v>1947</v>
      </c>
      <c r="H34" s="17" t="s">
        <v>1878</v>
      </c>
      <c r="I34" s="18">
        <v>39539</v>
      </c>
      <c r="J34" s="19">
        <v>5.5938037865748713</v>
      </c>
      <c r="K34" s="19">
        <v>38.468158347676429</v>
      </c>
      <c r="L34" s="19">
        <v>5.8519793459552503</v>
      </c>
      <c r="M34" s="19">
        <v>7.8313253012048198</v>
      </c>
      <c r="N34" s="19">
        <v>22.375215146299485</v>
      </c>
      <c r="O34" s="19">
        <v>19.879518072289159</v>
      </c>
    </row>
    <row r="35" spans="7:15" ht="15.75" x14ac:dyDescent="0.25">
      <c r="G35" s="17" t="s">
        <v>1948</v>
      </c>
      <c r="H35" s="17" t="s">
        <v>1879</v>
      </c>
      <c r="I35" s="18">
        <v>39630</v>
      </c>
      <c r="J35" s="19">
        <v>4.4722719141323788</v>
      </c>
      <c r="K35" s="19">
        <v>42.57602862254025</v>
      </c>
      <c r="L35" s="19">
        <v>5.7245080500894456</v>
      </c>
      <c r="M35" s="19">
        <v>3.9355992844364938</v>
      </c>
      <c r="N35" s="19">
        <v>21.735241502683362</v>
      </c>
      <c r="O35" s="19">
        <v>21.556350626118068</v>
      </c>
    </row>
    <row r="36" spans="7:15" ht="15.75" x14ac:dyDescent="0.25">
      <c r="G36" s="17" t="s">
        <v>1949</v>
      </c>
      <c r="H36" s="17" t="s">
        <v>1880</v>
      </c>
      <c r="I36" s="18">
        <v>39722</v>
      </c>
      <c r="J36" s="19">
        <v>4.7904191616766463</v>
      </c>
      <c r="K36" s="19">
        <v>37.895637296834899</v>
      </c>
      <c r="L36" s="19">
        <v>6.8434559452523525</v>
      </c>
      <c r="M36" s="19">
        <v>3.8494439692044482</v>
      </c>
      <c r="N36" s="19">
        <v>24.037639007698889</v>
      </c>
      <c r="O36" s="19">
        <v>22.583404619332761</v>
      </c>
    </row>
    <row r="37" spans="7:15" ht="15.75" x14ac:dyDescent="0.25">
      <c r="G37" s="17" t="s">
        <v>1950</v>
      </c>
      <c r="H37" s="17" t="s">
        <v>1881</v>
      </c>
      <c r="I37" s="18">
        <v>39814</v>
      </c>
      <c r="J37" s="19">
        <v>3.6555645816409426</v>
      </c>
      <c r="K37" s="19">
        <v>46.628757108042237</v>
      </c>
      <c r="L37" s="19">
        <v>6.0926076360682373</v>
      </c>
      <c r="M37" s="19">
        <v>3.8992688870836711</v>
      </c>
      <c r="N37" s="19">
        <v>24.857839155158405</v>
      </c>
      <c r="O37" s="19">
        <v>14.865962632006498</v>
      </c>
    </row>
    <row r="38" spans="7:15" ht="15.75" x14ac:dyDescent="0.25">
      <c r="G38" s="17" t="s">
        <v>1951</v>
      </c>
      <c r="H38" s="17" t="s">
        <v>1882</v>
      </c>
      <c r="I38" s="18">
        <v>39904</v>
      </c>
      <c r="J38" s="19">
        <v>2.2998296422487225</v>
      </c>
      <c r="K38" s="19">
        <v>50.170357751277685</v>
      </c>
      <c r="L38" s="19">
        <v>1.788756388415673</v>
      </c>
      <c r="M38" s="19">
        <v>0.85178875638841567</v>
      </c>
      <c r="N38" s="19">
        <v>29.642248722316861</v>
      </c>
      <c r="O38" s="19">
        <v>15.247018739352638</v>
      </c>
    </row>
    <row r="39" spans="7:15" ht="15.75" x14ac:dyDescent="0.25">
      <c r="G39" s="17" t="s">
        <v>1952</v>
      </c>
      <c r="H39" s="17" t="s">
        <v>1883</v>
      </c>
      <c r="I39" s="18">
        <v>39995</v>
      </c>
      <c r="J39" s="19">
        <v>1.7825311942959003</v>
      </c>
      <c r="K39" s="19">
        <v>54.991087344028536</v>
      </c>
      <c r="L39" s="19">
        <v>2.7629233511586455</v>
      </c>
      <c r="M39" s="19">
        <v>2.3172905525846708</v>
      </c>
      <c r="N39" s="19">
        <v>22.549019607843139</v>
      </c>
      <c r="O39" s="19">
        <v>15.597147950089127</v>
      </c>
    </row>
    <row r="40" spans="7:15" ht="15.75" x14ac:dyDescent="0.25">
      <c r="G40" s="17" t="s">
        <v>1953</v>
      </c>
      <c r="H40" s="17" t="s">
        <v>1884</v>
      </c>
      <c r="I40" s="18">
        <v>40087</v>
      </c>
      <c r="J40" s="19">
        <v>1.8565400843881859</v>
      </c>
      <c r="K40" s="19">
        <v>51.814345991561183</v>
      </c>
      <c r="L40" s="19">
        <v>2.9535864978902957</v>
      </c>
      <c r="M40" s="19">
        <v>1.7721518987341776</v>
      </c>
      <c r="N40" s="19">
        <v>22.616033755274266</v>
      </c>
      <c r="O40" s="19">
        <v>18.9873417721519</v>
      </c>
    </row>
    <row r="41" spans="7:15" ht="15.75" x14ac:dyDescent="0.25">
      <c r="G41" s="17" t="s">
        <v>1954</v>
      </c>
      <c r="H41" s="17" t="s">
        <v>1885</v>
      </c>
      <c r="I41" s="18">
        <v>40179</v>
      </c>
      <c r="J41" s="19">
        <v>2.3210831721470022</v>
      </c>
      <c r="K41" s="19">
        <v>52.901353965183759</v>
      </c>
      <c r="L41" s="19">
        <v>2.3210831721470022</v>
      </c>
      <c r="M41" s="19">
        <v>2.6112185686653775</v>
      </c>
      <c r="N41" s="19">
        <v>20.696324951644101</v>
      </c>
      <c r="O41" s="19">
        <v>19.148936170212767</v>
      </c>
    </row>
    <row r="42" spans="7:15" ht="15.75" x14ac:dyDescent="0.25">
      <c r="G42" s="17" t="s">
        <v>1955</v>
      </c>
      <c r="H42" s="17" t="s">
        <v>1886</v>
      </c>
      <c r="I42" s="18">
        <v>40269</v>
      </c>
      <c r="J42" s="19">
        <v>2.2292993630573248</v>
      </c>
      <c r="K42" s="19">
        <v>50.796178343949052</v>
      </c>
      <c r="L42" s="19">
        <v>3.8216560509554141</v>
      </c>
      <c r="M42" s="19">
        <v>1.8312101910828025</v>
      </c>
      <c r="N42" s="19">
        <v>22.213375796178344</v>
      </c>
      <c r="O42" s="19">
        <v>19.108280254777071</v>
      </c>
    </row>
    <row r="43" spans="7:15" ht="15.75" x14ac:dyDescent="0.25">
      <c r="G43" s="17" t="s">
        <v>1956</v>
      </c>
      <c r="H43" s="17" t="s">
        <v>1887</v>
      </c>
      <c r="I43" s="18">
        <v>40360</v>
      </c>
      <c r="J43" s="19">
        <v>3.4761519805982211</v>
      </c>
      <c r="K43" s="19">
        <v>45.836701697655613</v>
      </c>
      <c r="L43" s="19">
        <v>2.5869037995149555</v>
      </c>
      <c r="M43" s="19">
        <v>2.7485852869846399</v>
      </c>
      <c r="N43" s="19">
        <v>31.123686337914304</v>
      </c>
      <c r="O43" s="19">
        <v>14.227970897332254</v>
      </c>
    </row>
    <row r="44" spans="7:15" ht="15.75" x14ac:dyDescent="0.25">
      <c r="G44" s="17" t="s">
        <v>1957</v>
      </c>
      <c r="H44" s="17" t="s">
        <v>1888</v>
      </c>
      <c r="I44" s="18">
        <v>40452</v>
      </c>
      <c r="J44" s="19">
        <v>2.646815550041357</v>
      </c>
      <c r="K44" s="19">
        <v>53.846153846153847</v>
      </c>
      <c r="L44" s="19">
        <v>2.2332506203473947</v>
      </c>
      <c r="M44" s="19">
        <v>3.391232423490488</v>
      </c>
      <c r="N44" s="19">
        <v>20.760959470636891</v>
      </c>
      <c r="O44" s="19">
        <v>17.121588089330025</v>
      </c>
    </row>
    <row r="45" spans="7:15" ht="15.75" x14ac:dyDescent="0.25">
      <c r="G45" s="17" t="s">
        <v>1958</v>
      </c>
      <c r="H45" s="17" t="s">
        <v>1889</v>
      </c>
      <c r="I45" s="18">
        <v>40544</v>
      </c>
      <c r="J45" s="19">
        <v>2.2708158116063921</v>
      </c>
      <c r="K45" s="19">
        <v>53.910849453322115</v>
      </c>
      <c r="L45" s="19">
        <v>3.1959629941126999</v>
      </c>
      <c r="M45" s="19">
        <v>4.0370058873002526</v>
      </c>
      <c r="N45" s="19">
        <v>22.287636669470146</v>
      </c>
      <c r="O45" s="19">
        <v>14.297729184188396</v>
      </c>
    </row>
    <row r="46" spans="7:15" ht="15.75" x14ac:dyDescent="0.25">
      <c r="G46" s="17" t="s">
        <v>1959</v>
      </c>
      <c r="H46" s="17" t="s">
        <v>1890</v>
      </c>
      <c r="I46" s="18">
        <v>40634</v>
      </c>
      <c r="J46" s="19">
        <v>4.1211101766190072</v>
      </c>
      <c r="K46" s="19">
        <v>53.910849453322108</v>
      </c>
      <c r="L46" s="19">
        <v>2.7754415475189234</v>
      </c>
      <c r="M46" s="19">
        <v>2.1867115222876365</v>
      </c>
      <c r="N46" s="19">
        <v>22.371740958788898</v>
      </c>
      <c r="O46" s="19">
        <v>14.634146341463413</v>
      </c>
    </row>
    <row r="47" spans="7:15" ht="15.75" x14ac:dyDescent="0.25">
      <c r="G47" s="17" t="s">
        <v>1960</v>
      </c>
      <c r="H47" s="17" t="s">
        <v>1891</v>
      </c>
      <c r="I47" s="18">
        <v>40725</v>
      </c>
      <c r="J47" s="19">
        <v>4.3837882547559959</v>
      </c>
      <c r="K47" s="19">
        <v>50.951199338296107</v>
      </c>
      <c r="L47" s="19">
        <v>4.1356492969396186</v>
      </c>
      <c r="M47" s="19">
        <v>3.6393713813068649</v>
      </c>
      <c r="N47" s="19">
        <v>19.354838709677416</v>
      </c>
      <c r="O47" s="19">
        <v>17.535153019023983</v>
      </c>
    </row>
    <row r="48" spans="7:15" ht="15.75" x14ac:dyDescent="0.25">
      <c r="G48" s="17" t="s">
        <v>1961</v>
      </c>
      <c r="H48" s="17" t="s">
        <v>1892</v>
      </c>
      <c r="I48" s="18">
        <v>40817</v>
      </c>
      <c r="J48" s="19">
        <v>2.3564064801178204</v>
      </c>
      <c r="K48" s="19">
        <v>48.159057437407952</v>
      </c>
      <c r="L48" s="19">
        <v>3.9764359351988214</v>
      </c>
      <c r="M48" s="19">
        <v>2.8718703976435935</v>
      </c>
      <c r="N48" s="19">
        <v>27.83505154639175</v>
      </c>
      <c r="O48" s="19">
        <v>14.80117820324006</v>
      </c>
    </row>
    <row r="49" spans="7:15" ht="15.75" x14ac:dyDescent="0.25">
      <c r="G49" s="17" t="s">
        <v>1962</v>
      </c>
      <c r="H49" s="17" t="s">
        <v>1893</v>
      </c>
      <c r="I49" s="18">
        <v>40909</v>
      </c>
      <c r="J49" s="19">
        <v>4.4494720965309202</v>
      </c>
      <c r="K49" s="19">
        <v>51.43288084464556</v>
      </c>
      <c r="L49" s="19">
        <v>1.9607843137254906</v>
      </c>
      <c r="M49" s="19">
        <v>2.0361990950226243</v>
      </c>
      <c r="N49" s="19">
        <v>24.509803921568629</v>
      </c>
      <c r="O49" s="19">
        <v>15.610859728506787</v>
      </c>
    </row>
    <row r="50" spans="7:15" ht="15.75" x14ac:dyDescent="0.25">
      <c r="G50" s="17" t="s">
        <v>1963</v>
      </c>
      <c r="H50" s="17" t="s">
        <v>1894</v>
      </c>
      <c r="I50" s="18">
        <v>41000</v>
      </c>
      <c r="J50" s="19">
        <v>2.7754415475189238</v>
      </c>
      <c r="K50" s="19">
        <v>55.508830950378474</v>
      </c>
      <c r="L50" s="19">
        <v>3.4482758620689653</v>
      </c>
      <c r="M50" s="19">
        <v>1.4297729184188395</v>
      </c>
      <c r="N50" s="19">
        <v>20.605550883095038</v>
      </c>
      <c r="O50" s="19">
        <v>16.232127838519766</v>
      </c>
    </row>
    <row r="51" spans="7:15" ht="15.75" x14ac:dyDescent="0.25">
      <c r="G51" s="17" t="s">
        <v>1964</v>
      </c>
      <c r="H51" s="17" t="s">
        <v>1895</v>
      </c>
      <c r="I51" s="18">
        <v>41091</v>
      </c>
      <c r="J51" s="19">
        <v>1.94585448392555</v>
      </c>
      <c r="K51" s="19">
        <v>55.076142131979701</v>
      </c>
      <c r="L51" s="19">
        <v>2.4534686971235198</v>
      </c>
      <c r="M51" s="19">
        <v>2.6226734348561767</v>
      </c>
      <c r="N51" s="19">
        <v>18.527918781725887</v>
      </c>
      <c r="O51" s="19">
        <v>19.373942470389171</v>
      </c>
    </row>
    <row r="52" spans="7:15" ht="15.75" x14ac:dyDescent="0.25">
      <c r="G52" s="17" t="s">
        <v>1965</v>
      </c>
      <c r="H52" s="17" t="s">
        <v>1896</v>
      </c>
      <c r="I52" s="18">
        <v>41183</v>
      </c>
      <c r="J52" s="19">
        <v>4.9747048903878595</v>
      </c>
      <c r="K52" s="19">
        <v>50.843170320404717</v>
      </c>
      <c r="L52" s="19">
        <v>2.5295109612141653</v>
      </c>
      <c r="M52" s="19">
        <v>1.5177065767284992</v>
      </c>
      <c r="N52" s="19">
        <v>22.175379426644184</v>
      </c>
      <c r="O52" s="19">
        <v>17.959527824620576</v>
      </c>
    </row>
    <row r="53" spans="7:15" ht="15.75" x14ac:dyDescent="0.25">
      <c r="G53" s="17" t="s">
        <v>1966</v>
      </c>
      <c r="H53" s="17" t="s">
        <v>1897</v>
      </c>
      <c r="I53" s="18">
        <v>41275</v>
      </c>
      <c r="J53" s="19">
        <v>2.0089285714285716</v>
      </c>
      <c r="K53" s="19">
        <v>51.636904761904766</v>
      </c>
      <c r="L53" s="19">
        <v>2.2321428571428572</v>
      </c>
      <c r="M53" s="19">
        <v>3.4226190476190474</v>
      </c>
      <c r="N53" s="19">
        <v>20.907738095238095</v>
      </c>
      <c r="O53" s="19">
        <v>19.791666666666664</v>
      </c>
    </row>
    <row r="54" spans="7:15" ht="15.75" x14ac:dyDescent="0.25">
      <c r="G54" s="17" t="s">
        <v>1967</v>
      </c>
      <c r="H54" s="17" t="s">
        <v>1898</v>
      </c>
      <c r="I54" s="18">
        <v>41365</v>
      </c>
      <c r="J54" s="19">
        <v>3.048264182895851</v>
      </c>
      <c r="K54" s="19">
        <v>52.074513124470791</v>
      </c>
      <c r="L54" s="19">
        <v>3.8103302286198142</v>
      </c>
      <c r="M54" s="19">
        <v>3.2176121930567314</v>
      </c>
      <c r="N54" s="19">
        <v>17.781541066892466</v>
      </c>
      <c r="O54" s="19">
        <v>20.067739204064353</v>
      </c>
    </row>
    <row r="55" spans="7:15" ht="15.75" x14ac:dyDescent="0.25">
      <c r="G55" s="17" t="s">
        <v>1968</v>
      </c>
      <c r="H55" s="17" t="s">
        <v>1899</v>
      </c>
      <c r="I55" s="18">
        <v>41456</v>
      </c>
      <c r="J55" s="19">
        <v>1.8502202643171806</v>
      </c>
      <c r="K55" s="19">
        <v>53.920704845814981</v>
      </c>
      <c r="L55" s="19">
        <v>8.6343612334801776</v>
      </c>
      <c r="M55" s="19">
        <v>2.9074889867841409</v>
      </c>
      <c r="N55" s="19">
        <v>18.590308370044053</v>
      </c>
      <c r="O55" s="19">
        <v>14.096916299559473</v>
      </c>
    </row>
    <row r="56" spans="7:15" ht="15.75" x14ac:dyDescent="0.25">
      <c r="G56" s="17" t="s">
        <v>1969</v>
      </c>
      <c r="H56" s="17" t="s">
        <v>1900</v>
      </c>
      <c r="I56" s="18">
        <v>41548</v>
      </c>
      <c r="J56" s="19">
        <v>6.6911090742438128</v>
      </c>
      <c r="K56" s="19">
        <v>51.97066911090743</v>
      </c>
      <c r="L56" s="19">
        <v>6.0494958753437214</v>
      </c>
      <c r="M56" s="19">
        <v>3.3913840513290565</v>
      </c>
      <c r="N56" s="19">
        <v>14.115490375802016</v>
      </c>
      <c r="O56" s="19">
        <v>17.781851512373969</v>
      </c>
    </row>
    <row r="57" spans="7:15" ht="15.75" x14ac:dyDescent="0.25">
      <c r="G57" s="17" t="s">
        <v>1970</v>
      </c>
      <c r="H57" s="17" t="s">
        <v>1901</v>
      </c>
      <c r="I57" s="18">
        <v>41640</v>
      </c>
      <c r="J57" s="19">
        <v>6.2200956937799043</v>
      </c>
      <c r="K57" s="19">
        <v>60.28708133971292</v>
      </c>
      <c r="L57" s="19">
        <v>5.454545454545455</v>
      </c>
      <c r="M57" s="19">
        <v>0.38277511961722488</v>
      </c>
      <c r="N57" s="19">
        <v>10.813397129186605</v>
      </c>
      <c r="O57" s="19">
        <v>16.842105263157897</v>
      </c>
    </row>
    <row r="58" spans="7:15" ht="15.75" x14ac:dyDescent="0.25">
      <c r="G58" s="17" t="s">
        <v>1971</v>
      </c>
      <c r="H58" s="17" t="s">
        <v>1902</v>
      </c>
      <c r="I58" s="18">
        <v>41730</v>
      </c>
      <c r="J58" s="19">
        <v>7.6146788990825689</v>
      </c>
      <c r="K58" s="19">
        <v>46.513761467889914</v>
      </c>
      <c r="L58" s="19">
        <v>4.0366972477064227</v>
      </c>
      <c r="M58" s="19">
        <v>2.9357798165137616</v>
      </c>
      <c r="N58" s="19">
        <v>19.449541284403669</v>
      </c>
      <c r="O58" s="19">
        <v>19.449541284403669</v>
      </c>
    </row>
    <row r="59" spans="7:15" ht="15.75" x14ac:dyDescent="0.25">
      <c r="G59" s="17" t="s">
        <v>1972</v>
      </c>
      <c r="H59" s="17" t="s">
        <v>1903</v>
      </c>
      <c r="I59" s="18">
        <v>41821</v>
      </c>
      <c r="J59" s="19">
        <v>8.1081081081081088</v>
      </c>
      <c r="K59" s="19">
        <v>45.752895752895753</v>
      </c>
      <c r="L59" s="19">
        <v>5.0193050193050199</v>
      </c>
      <c r="M59" s="19">
        <v>4.1505791505791505</v>
      </c>
      <c r="N59" s="19">
        <v>14.285714285714288</v>
      </c>
      <c r="O59" s="19">
        <v>22.683397683397686</v>
      </c>
    </row>
    <row r="60" spans="7:15" ht="15.75" x14ac:dyDescent="0.25">
      <c r="G60" s="17" t="s">
        <v>1973</v>
      </c>
      <c r="H60" s="17" t="s">
        <v>1904</v>
      </c>
      <c r="I60" s="18">
        <v>41913</v>
      </c>
      <c r="J60" s="19">
        <v>6.4516129032258061</v>
      </c>
      <c r="K60" s="19">
        <v>37.903225806451609</v>
      </c>
      <c r="L60" s="19">
        <v>7.5268817204301079</v>
      </c>
      <c r="M60" s="19">
        <v>6.2724014336917557</v>
      </c>
      <c r="N60" s="19">
        <v>14.784946236559138</v>
      </c>
      <c r="O60" s="19">
        <v>27.060931899641577</v>
      </c>
    </row>
    <row r="61" spans="7:15" ht="15.75" x14ac:dyDescent="0.25">
      <c r="G61" s="17" t="s">
        <v>1974</v>
      </c>
      <c r="H61" s="17" t="s">
        <v>1905</v>
      </c>
      <c r="I61" s="18">
        <v>42005</v>
      </c>
      <c r="J61" s="19">
        <v>9.9897013388259523</v>
      </c>
      <c r="K61" s="19">
        <v>43.563336766220388</v>
      </c>
      <c r="L61" s="19">
        <v>15.550978372811535</v>
      </c>
      <c r="M61" s="19">
        <v>4.4284243048403704</v>
      </c>
      <c r="N61" s="19">
        <v>10.504634397528321</v>
      </c>
      <c r="O61" s="19">
        <v>15.962924819773431</v>
      </c>
    </row>
    <row r="62" spans="7:15" ht="15.75" x14ac:dyDescent="0.25">
      <c r="G62" s="17" t="s">
        <v>1975</v>
      </c>
      <c r="H62" s="17" t="s">
        <v>1906</v>
      </c>
      <c r="I62" s="18">
        <v>42095</v>
      </c>
      <c r="J62" s="19">
        <v>6.9825436408977568</v>
      </c>
      <c r="K62" s="19">
        <v>38.819617622610146</v>
      </c>
      <c r="L62" s="19">
        <v>17.040731504571909</v>
      </c>
      <c r="M62" s="19">
        <v>4.8212801330008315</v>
      </c>
      <c r="N62" s="19">
        <v>13.632585203657523</v>
      </c>
      <c r="O62" s="19">
        <v>18.703241895261851</v>
      </c>
    </row>
    <row r="63" spans="7:15" ht="15.75" x14ac:dyDescent="0.25">
      <c r="G63" s="17" t="s">
        <v>1976</v>
      </c>
      <c r="H63" s="17" t="s">
        <v>1907</v>
      </c>
      <c r="I63" s="18">
        <v>42186</v>
      </c>
      <c r="J63" s="19">
        <v>9.8708487084870828</v>
      </c>
      <c r="K63" s="19">
        <v>46.125461254612539</v>
      </c>
      <c r="L63" s="19">
        <v>13.284132841328411</v>
      </c>
      <c r="M63" s="19">
        <v>4.7970479704797047</v>
      </c>
      <c r="N63" s="19">
        <v>8.6715867158671571</v>
      </c>
      <c r="O63" s="19">
        <v>17.250922509225088</v>
      </c>
    </row>
    <row r="64" spans="7:15" ht="15.75" x14ac:dyDescent="0.25">
      <c r="G64" s="17" t="s">
        <v>1977</v>
      </c>
      <c r="H64" s="17" t="s">
        <v>1908</v>
      </c>
      <c r="I64" s="18">
        <v>42278</v>
      </c>
      <c r="J64" s="19">
        <v>5.0045495905368513</v>
      </c>
      <c r="K64" s="19">
        <v>43.494085532302087</v>
      </c>
      <c r="L64" s="19">
        <v>21.019108280254777</v>
      </c>
      <c r="M64" s="19">
        <v>3.8216560509554141</v>
      </c>
      <c r="N64" s="19">
        <v>10.91901728844404</v>
      </c>
      <c r="O64" s="19">
        <v>15.741583257506825</v>
      </c>
    </row>
    <row r="65" spans="7:15" ht="15.75" x14ac:dyDescent="0.25">
      <c r="G65" s="17" t="s">
        <v>1978</v>
      </c>
      <c r="H65" s="17" t="s">
        <v>1909</v>
      </c>
      <c r="I65" s="18">
        <v>42370</v>
      </c>
      <c r="J65" s="19">
        <v>4.1295546558704439</v>
      </c>
      <c r="K65" s="19">
        <v>33.27935222672064</v>
      </c>
      <c r="L65" s="19">
        <v>22.753036437246958</v>
      </c>
      <c r="M65" s="19">
        <v>6.3967611336032375</v>
      </c>
      <c r="N65" s="19">
        <v>13.927125506072871</v>
      </c>
      <c r="O65" s="19">
        <v>19.514170040485826</v>
      </c>
    </row>
    <row r="66" spans="7:15" ht="15.75" x14ac:dyDescent="0.25">
      <c r="G66" s="17" t="s">
        <v>1979</v>
      </c>
      <c r="H66" s="17" t="s">
        <v>1910</v>
      </c>
      <c r="I66" s="18">
        <v>42461</v>
      </c>
      <c r="J66" s="19">
        <v>5.6143205858421483</v>
      </c>
      <c r="K66" s="19">
        <v>36.126932465419038</v>
      </c>
      <c r="L66" s="19">
        <v>25.142392188771357</v>
      </c>
      <c r="M66" s="19">
        <v>7.2416598860862491</v>
      </c>
      <c r="N66" s="19">
        <v>7.6484947111472747</v>
      </c>
      <c r="O66" s="19">
        <v>18.226200162733928</v>
      </c>
    </row>
    <row r="67" spans="7:15" ht="15.75" x14ac:dyDescent="0.25">
      <c r="G67" s="17" t="s">
        <v>1980</v>
      </c>
      <c r="H67" s="17" t="s">
        <v>1911</v>
      </c>
      <c r="I67" s="18">
        <v>42552</v>
      </c>
      <c r="J67" s="19">
        <v>6.3174114021571635</v>
      </c>
      <c r="K67" s="19">
        <v>34.668721109399073</v>
      </c>
      <c r="L67" s="19">
        <v>26.194144838212637</v>
      </c>
      <c r="M67" s="19">
        <v>4.314329738058551</v>
      </c>
      <c r="N67" s="19">
        <v>8.8597842835130969</v>
      </c>
      <c r="O67" s="19">
        <v>19.645608628659474</v>
      </c>
    </row>
    <row r="68" spans="7:15" ht="15.75" x14ac:dyDescent="0.25">
      <c r="G68" s="17" t="s">
        <v>1981</v>
      </c>
      <c r="H68" s="17" t="s">
        <v>1912</v>
      </c>
      <c r="I68" s="18">
        <v>42644</v>
      </c>
      <c r="J68" s="19">
        <v>4.6420141620771043</v>
      </c>
      <c r="K68" s="19">
        <v>31.864673485444527</v>
      </c>
      <c r="L68" s="19">
        <v>31.077891424075528</v>
      </c>
      <c r="M68" s="19">
        <v>3.6978756884343036</v>
      </c>
      <c r="N68" s="19">
        <v>11.801730920535011</v>
      </c>
      <c r="O68" s="19">
        <v>16.915814319433515</v>
      </c>
    </row>
    <row r="69" spans="7:15" ht="15.75" x14ac:dyDescent="0.25">
      <c r="G69" s="17" t="s">
        <v>1982</v>
      </c>
      <c r="H69" s="17" t="s">
        <v>1913</v>
      </c>
      <c r="I69" s="18">
        <v>42736</v>
      </c>
      <c r="J69" s="19">
        <v>6.29139072847682</v>
      </c>
      <c r="K69" s="19">
        <v>30.711920529801322</v>
      </c>
      <c r="L69" s="19">
        <v>25.827814569536422</v>
      </c>
      <c r="M69" s="19">
        <v>6.7880794701986744</v>
      </c>
      <c r="N69" s="19">
        <v>11.754966887417218</v>
      </c>
      <c r="O69" s="19">
        <v>18.625827814569533</v>
      </c>
    </row>
    <row r="70" spans="7:15" ht="15.75" x14ac:dyDescent="0.25">
      <c r="G70" s="17" t="s">
        <v>1983</v>
      </c>
      <c r="H70" s="17" t="s">
        <v>1914</v>
      </c>
      <c r="I70" s="18">
        <v>42826</v>
      </c>
      <c r="J70" s="19">
        <v>3.7450199203187253</v>
      </c>
      <c r="K70" s="19">
        <v>28.446215139442231</v>
      </c>
      <c r="L70" s="19">
        <v>32.509960159362549</v>
      </c>
      <c r="M70" s="19">
        <v>7.4103585657370523</v>
      </c>
      <c r="N70" s="19">
        <v>10.278884462151394</v>
      </c>
      <c r="O70" s="19">
        <v>17.60956175298805</v>
      </c>
    </row>
    <row r="71" spans="7:15" ht="15.75" x14ac:dyDescent="0.25">
      <c r="G71" s="17" t="s">
        <v>1984</v>
      </c>
      <c r="H71" s="17" t="s">
        <v>1915</v>
      </c>
      <c r="I71" s="18">
        <v>42917</v>
      </c>
      <c r="J71" s="19">
        <v>14.226973684210527</v>
      </c>
      <c r="K71" s="19">
        <v>20.476973684210527</v>
      </c>
      <c r="L71" s="19">
        <v>25.411184210526315</v>
      </c>
      <c r="M71" s="19">
        <v>7.8947368421052637</v>
      </c>
      <c r="N71" s="19">
        <v>8.3059210526315805</v>
      </c>
      <c r="O71" s="19">
        <v>23.684210526315795</v>
      </c>
    </row>
    <row r="72" spans="7:15" ht="15.75" x14ac:dyDescent="0.25">
      <c r="G72" s="17" t="s">
        <v>1985</v>
      </c>
      <c r="H72" s="17" t="s">
        <v>1916</v>
      </c>
      <c r="I72" s="18">
        <v>43009</v>
      </c>
      <c r="J72" s="19">
        <v>15.455304928989138</v>
      </c>
      <c r="K72" s="19">
        <v>22.723475355054298</v>
      </c>
      <c r="L72" s="19">
        <v>30.576441102756892</v>
      </c>
      <c r="M72" s="19">
        <v>11.027568922305763</v>
      </c>
      <c r="N72" s="19">
        <v>6.6833751044277356</v>
      </c>
      <c r="O72" s="19">
        <v>13.533834586466162</v>
      </c>
    </row>
    <row r="73" spans="7:15" ht="15.75" x14ac:dyDescent="0.25">
      <c r="G73" s="17" t="s">
        <v>1986</v>
      </c>
      <c r="H73" s="17" t="s">
        <v>1917</v>
      </c>
      <c r="I73" s="18">
        <v>43101</v>
      </c>
      <c r="J73" s="19">
        <v>18.928262748487466</v>
      </c>
      <c r="K73" s="19">
        <v>13.915298184961108</v>
      </c>
      <c r="L73" s="19">
        <v>28.003457216940358</v>
      </c>
      <c r="M73" s="19">
        <v>8.210890233362143</v>
      </c>
      <c r="N73" s="19">
        <v>10.458081244598098</v>
      </c>
      <c r="O73" s="19">
        <v>20.484010371650822</v>
      </c>
    </row>
    <row r="74" spans="7:15" ht="15.75" x14ac:dyDescent="0.25">
      <c r="G74" s="17" t="s">
        <v>1987</v>
      </c>
      <c r="H74" s="17" t="s">
        <v>1918</v>
      </c>
      <c r="I74" s="18">
        <v>43191</v>
      </c>
      <c r="J74" s="19">
        <v>20.400728597449909</v>
      </c>
      <c r="K74" s="19">
        <v>17.941712204007288</v>
      </c>
      <c r="L74" s="19">
        <v>26.958105646630244</v>
      </c>
      <c r="M74" s="19">
        <v>9.7449908925318773</v>
      </c>
      <c r="N74" s="19">
        <v>9.1074681238615671</v>
      </c>
      <c r="O74" s="19">
        <v>15.846994535519126</v>
      </c>
    </row>
    <row r="75" spans="7:15" ht="15.75" x14ac:dyDescent="0.25">
      <c r="G75" s="17" t="s">
        <v>1988</v>
      </c>
      <c r="H75" s="17" t="s">
        <v>1919</v>
      </c>
      <c r="I75" s="18">
        <v>43282</v>
      </c>
      <c r="J75" s="19">
        <v>13.84876805437553</v>
      </c>
      <c r="K75" s="19">
        <v>19.796091758708577</v>
      </c>
      <c r="L75" s="19">
        <v>32.540356839422252</v>
      </c>
      <c r="M75" s="19">
        <v>9.9405267629566669</v>
      </c>
      <c r="N75" s="19">
        <v>9.9405267629566669</v>
      </c>
      <c r="O75" s="19">
        <v>13.933729821580284</v>
      </c>
    </row>
    <row r="76" spans="7:15" ht="15.75" x14ac:dyDescent="0.25">
      <c r="G76" s="17" t="s">
        <v>1989</v>
      </c>
      <c r="H76" s="17" t="s">
        <v>1920</v>
      </c>
      <c r="I76" s="18">
        <v>43374</v>
      </c>
      <c r="J76" s="19">
        <v>16.254125412541253</v>
      </c>
      <c r="K76" s="19">
        <v>20.627062706270628</v>
      </c>
      <c r="L76" s="19">
        <v>28.71287128712871</v>
      </c>
      <c r="M76" s="19">
        <v>9.9834983498349832</v>
      </c>
      <c r="N76" s="19">
        <v>9.8184818481848186</v>
      </c>
      <c r="O76" s="19">
        <v>14.603960396039604</v>
      </c>
    </row>
    <row r="77" spans="7:15" ht="15.75" x14ac:dyDescent="0.25">
      <c r="G77" s="17" t="s">
        <v>1990</v>
      </c>
      <c r="H77" s="17" t="s">
        <v>1921</v>
      </c>
      <c r="I77" s="18">
        <v>43466</v>
      </c>
      <c r="J77" s="19">
        <v>14.650205761316871</v>
      </c>
      <c r="K77" s="19">
        <v>21.893004115226336</v>
      </c>
      <c r="L77" s="19">
        <v>28.148148148148149</v>
      </c>
      <c r="M77" s="19">
        <v>10.123456790123456</v>
      </c>
      <c r="N77" s="19">
        <v>10.617283950617283</v>
      </c>
      <c r="O77" s="19">
        <v>14.567901234567898</v>
      </c>
    </row>
    <row r="78" spans="7:15" ht="15.75" x14ac:dyDescent="0.25">
      <c r="G78" s="17" t="s">
        <v>1991</v>
      </c>
      <c r="H78" s="17" t="s">
        <v>1922</v>
      </c>
      <c r="I78" s="18">
        <v>43556</v>
      </c>
      <c r="J78" s="19">
        <v>16.936170212765955</v>
      </c>
      <c r="K78" s="19">
        <v>19.063829787234042</v>
      </c>
      <c r="L78" s="19">
        <v>26.127659574468083</v>
      </c>
      <c r="M78" s="19">
        <v>8.5957446808510642</v>
      </c>
      <c r="N78" s="19">
        <v>12.340425531914894</v>
      </c>
      <c r="O78" s="19">
        <v>16.936170212765955</v>
      </c>
    </row>
    <row r="79" spans="7:15" ht="15.75" x14ac:dyDescent="0.25">
      <c r="G79" s="17" t="s">
        <v>1992</v>
      </c>
      <c r="H79" s="17" t="s">
        <v>1923</v>
      </c>
      <c r="I79" s="18">
        <v>43647</v>
      </c>
      <c r="J79" s="19">
        <v>9.9091659785301385</v>
      </c>
      <c r="K79" s="19">
        <v>22.378199834847234</v>
      </c>
      <c r="L79" s="19">
        <v>29.47976878612717</v>
      </c>
      <c r="M79" s="19">
        <v>8.175061932287365</v>
      </c>
      <c r="N79" s="19">
        <v>11.230388109000824</v>
      </c>
      <c r="O79" s="19">
        <v>18.827415359207265</v>
      </c>
    </row>
    <row r="80" spans="7:15" ht="15.75" x14ac:dyDescent="0.25">
      <c r="G80" s="17" t="s">
        <v>1993</v>
      </c>
      <c r="H80" s="17" t="s">
        <v>1924</v>
      </c>
      <c r="I80" s="18">
        <v>43739</v>
      </c>
      <c r="J80" s="19">
        <v>30.128205128205131</v>
      </c>
      <c r="K80" s="19">
        <v>27.197802197802201</v>
      </c>
      <c r="L80" s="19">
        <v>14.652014652014653</v>
      </c>
      <c r="M80" s="19">
        <v>5.1282051282051286</v>
      </c>
      <c r="N80" s="19">
        <v>5.5860805860805867</v>
      </c>
      <c r="O80" s="19">
        <v>17.307692307692307</v>
      </c>
    </row>
    <row r="81" spans="7:15" ht="15.75" x14ac:dyDescent="0.25">
      <c r="G81" s="17" t="s">
        <v>1994</v>
      </c>
      <c r="H81" s="17" t="s">
        <v>1925</v>
      </c>
      <c r="I81" s="18">
        <v>43831</v>
      </c>
      <c r="J81" s="19">
        <v>32.073643410852718</v>
      </c>
      <c r="K81" s="19">
        <v>15.019379844961241</v>
      </c>
      <c r="L81" s="19">
        <v>22.965116279069768</v>
      </c>
      <c r="M81" s="19">
        <v>4.9418604651162799</v>
      </c>
      <c r="N81" s="19">
        <v>6.9767441860465134</v>
      </c>
      <c r="O81" s="19">
        <v>18.023255813953494</v>
      </c>
    </row>
    <row r="82" spans="7:15" ht="15.75" x14ac:dyDescent="0.25">
      <c r="G82" s="17" t="s">
        <v>1995</v>
      </c>
      <c r="H82" s="17" t="s">
        <v>1926</v>
      </c>
      <c r="I82" s="18">
        <v>43922</v>
      </c>
      <c r="J82" s="19">
        <v>14.700544464609802</v>
      </c>
      <c r="K82" s="19">
        <v>37.931034482758626</v>
      </c>
      <c r="L82" s="19">
        <v>12.79491833030853</v>
      </c>
      <c r="M82" s="19">
        <v>5.4446460980036306</v>
      </c>
      <c r="N82" s="19">
        <v>9.8003629764065341</v>
      </c>
      <c r="O82" s="19">
        <v>19.328493647912889</v>
      </c>
    </row>
    <row r="83" spans="7:15" ht="15.75" x14ac:dyDescent="0.25">
      <c r="G83" s="17" t="s">
        <v>644</v>
      </c>
      <c r="H83" s="17" t="s">
        <v>1927</v>
      </c>
      <c r="I83" s="18">
        <v>44013</v>
      </c>
      <c r="J83" s="19">
        <v>29.552238805970145</v>
      </c>
      <c r="K83" s="19">
        <v>29.353233830845767</v>
      </c>
      <c r="L83" s="19">
        <v>10.945273631840795</v>
      </c>
      <c r="M83" s="19">
        <v>4.8756218905472632</v>
      </c>
      <c r="N83" s="19">
        <v>10.945273631840795</v>
      </c>
      <c r="O83" s="19">
        <v>14.328358208955223</v>
      </c>
    </row>
    <row r="84" spans="7:15" ht="15.75" x14ac:dyDescent="0.25">
      <c r="G84" s="17" t="s">
        <v>1996</v>
      </c>
      <c r="H84" s="17" t="s">
        <v>1928</v>
      </c>
      <c r="I84" s="18">
        <v>44105</v>
      </c>
      <c r="J84" s="19">
        <v>9.9662162162162158</v>
      </c>
      <c r="K84" s="19">
        <v>39.189189189189186</v>
      </c>
      <c r="L84" s="19">
        <v>11.402027027027026</v>
      </c>
      <c r="M84" s="19">
        <v>6.3344594594594588</v>
      </c>
      <c r="N84" s="19">
        <v>9.121621621621621</v>
      </c>
      <c r="O84" s="19">
        <v>23.986486486486484</v>
      </c>
    </row>
    <row r="85" spans="7:15" ht="15.75" x14ac:dyDescent="0.25">
      <c r="G85" s="17" t="s">
        <v>1997</v>
      </c>
      <c r="H85" s="17" t="s">
        <v>1929</v>
      </c>
      <c r="I85" s="18">
        <v>44197</v>
      </c>
      <c r="J85" s="19">
        <v>11.879432624113475</v>
      </c>
      <c r="K85" s="19">
        <v>37.677304964539005</v>
      </c>
      <c r="L85" s="19">
        <v>13.209219858156027</v>
      </c>
      <c r="M85" s="19">
        <v>7.5354609929078009</v>
      </c>
      <c r="N85" s="19">
        <v>8.3333333333333321</v>
      </c>
      <c r="O85" s="19">
        <v>21.365248226950353</v>
      </c>
    </row>
    <row r="86" spans="7:15" ht="15.75" x14ac:dyDescent="0.25">
      <c r="G86" s="17" t="s">
        <v>1998</v>
      </c>
      <c r="H86" s="17" t="s">
        <v>1930</v>
      </c>
      <c r="I86" s="18">
        <v>44287</v>
      </c>
      <c r="J86" s="19">
        <v>18.831168831168828</v>
      </c>
      <c r="K86" s="19">
        <v>29.406307977736546</v>
      </c>
      <c r="L86" s="19">
        <v>15.95547309833024</v>
      </c>
      <c r="M86" s="19">
        <v>5.9369202226345079</v>
      </c>
      <c r="N86" s="19">
        <v>7.0500927643784781</v>
      </c>
      <c r="O86" s="19">
        <v>22.820037105751389</v>
      </c>
    </row>
    <row r="87" spans="7:15" ht="15.75" x14ac:dyDescent="0.25">
      <c r="G87" s="17" t="s">
        <v>1598</v>
      </c>
      <c r="H87" s="17" t="s">
        <v>1931</v>
      </c>
      <c r="I87" s="18">
        <v>44378</v>
      </c>
      <c r="J87" s="19">
        <v>26.908023483365945</v>
      </c>
      <c r="K87" s="19">
        <v>25.538160469667314</v>
      </c>
      <c r="L87" s="19">
        <v>18.884540117416826</v>
      </c>
      <c r="M87" s="19">
        <v>6.0665362035225039</v>
      </c>
      <c r="N87" s="19">
        <v>8.7084148727984338</v>
      </c>
      <c r="O87" s="19">
        <v>13.894324853228959</v>
      </c>
    </row>
    <row r="88" spans="7:15" ht="15.75" x14ac:dyDescent="0.25">
      <c r="G88" s="17" t="s">
        <v>1999</v>
      </c>
      <c r="H88" s="17" t="s">
        <v>1932</v>
      </c>
      <c r="I88" s="18">
        <v>44470</v>
      </c>
      <c r="J88" s="19">
        <v>25.896414342629487</v>
      </c>
      <c r="K88" s="19">
        <v>25.199203187251001</v>
      </c>
      <c r="L88" s="19">
        <v>22.709163346613547</v>
      </c>
      <c r="M88" s="19">
        <v>3.286852589641434</v>
      </c>
      <c r="N88" s="19">
        <v>7.9681274900398416</v>
      </c>
      <c r="O88" s="19">
        <v>14.940239043824702</v>
      </c>
    </row>
    <row r="89" spans="7:15" ht="15.75" x14ac:dyDescent="0.25">
      <c r="G89" s="17" t="s">
        <v>2000</v>
      </c>
      <c r="H89" s="17" t="s">
        <v>1933</v>
      </c>
      <c r="I89" s="18">
        <v>44562</v>
      </c>
      <c r="J89" s="19">
        <v>21.846435100548444</v>
      </c>
      <c r="K89" s="19">
        <v>27.787934186471663</v>
      </c>
      <c r="L89" s="19">
        <v>21.663619744058497</v>
      </c>
      <c r="M89" s="19">
        <v>5.0274223034734913</v>
      </c>
      <c r="N89" s="19">
        <v>7.7696526508226684</v>
      </c>
      <c r="O89" s="19">
        <v>15.904936014625227</v>
      </c>
    </row>
    <row r="90" spans="7:15" ht="15.75" x14ac:dyDescent="0.25">
      <c r="H90" s="17"/>
      <c r="I90" s="18"/>
      <c r="J90" s="19"/>
      <c r="K90" s="19"/>
      <c r="L90" s="19"/>
      <c r="M90" s="19"/>
      <c r="N90" s="19"/>
      <c r="O90" s="19"/>
    </row>
    <row r="91" spans="7:15" ht="15.75" x14ac:dyDescent="0.25">
      <c r="H91" s="17"/>
      <c r="I91" s="18"/>
      <c r="J91" s="19"/>
      <c r="K91" s="19"/>
      <c r="L91" s="19"/>
      <c r="M91" s="19"/>
      <c r="N91" s="19"/>
      <c r="O91" s="19"/>
    </row>
  </sheetData>
  <hyperlinks>
    <hyperlink ref="C1" location="Jegyzék_index!A1" display="Vissza a jegyzékre / Return to the Index" xr:uid="{AFC8C595-C09E-44CE-9C20-811E73D88A53}"/>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799B4-A6F7-4318-9DBA-9FD441A08EAD}">
  <sheetPr>
    <tabColor theme="5" tint="0.79998168889431442"/>
  </sheetPr>
  <dimension ref="A1:K44"/>
  <sheetViews>
    <sheetView zoomScale="75" zoomScaleNormal="75" workbookViewId="0"/>
  </sheetViews>
  <sheetFormatPr defaultColWidth="9.140625" defaultRowHeight="15.75" x14ac:dyDescent="0.25"/>
  <cols>
    <col min="1" max="1" width="13.7109375" style="45" bestFit="1" customWidth="1"/>
    <col min="2" max="2" width="106" style="45" bestFit="1" customWidth="1"/>
    <col min="3" max="3" width="38.5703125" style="45" bestFit="1" customWidth="1"/>
    <col min="4" max="4" width="12.140625" style="45" customWidth="1"/>
    <col min="5" max="5" width="10.140625" style="45" customWidth="1"/>
    <col min="6" max="6" width="5.85546875" style="45" bestFit="1" customWidth="1"/>
    <col min="7" max="7" width="12.42578125" style="45" customWidth="1"/>
    <col min="8" max="8" width="16.85546875" style="45" customWidth="1"/>
    <col min="9" max="9" width="19.7109375" style="45" customWidth="1"/>
    <col min="10" max="16384" width="9.140625" style="45"/>
  </cols>
  <sheetData>
    <row r="1" spans="1:11" x14ac:dyDescent="0.25">
      <c r="A1" s="35" t="s">
        <v>2</v>
      </c>
      <c r="B1" s="36" t="s">
        <v>711</v>
      </c>
      <c r="C1" s="183" t="s">
        <v>476</v>
      </c>
      <c r="D1" s="183"/>
      <c r="E1" s="183"/>
    </row>
    <row r="2" spans="1:11" ht="18" x14ac:dyDescent="0.35">
      <c r="A2" s="35" t="s">
        <v>3</v>
      </c>
      <c r="B2" s="36" t="s">
        <v>1558</v>
      </c>
      <c r="C2" s="208"/>
      <c r="D2" s="208"/>
      <c r="E2" s="208"/>
    </row>
    <row r="3" spans="1:11" ht="18" x14ac:dyDescent="0.35">
      <c r="A3" s="29" t="s">
        <v>4</v>
      </c>
      <c r="B3" s="29" t="s">
        <v>8</v>
      </c>
      <c r="C3" s="208"/>
      <c r="D3" s="208"/>
      <c r="E3" s="208"/>
    </row>
    <row r="4" spans="1:11" ht="18" x14ac:dyDescent="0.35">
      <c r="A4" s="29" t="s">
        <v>5</v>
      </c>
      <c r="B4" s="29" t="s">
        <v>11</v>
      </c>
      <c r="C4" s="208"/>
      <c r="D4" s="208"/>
      <c r="E4" s="208"/>
    </row>
    <row r="5" spans="1:11" ht="18" customHeight="1" x14ac:dyDescent="0.35">
      <c r="A5" s="27" t="s">
        <v>6</v>
      </c>
      <c r="B5" s="248" t="s">
        <v>1750</v>
      </c>
      <c r="C5" s="208"/>
      <c r="D5" s="208"/>
      <c r="E5" s="208"/>
    </row>
    <row r="6" spans="1:11" ht="18" customHeight="1" x14ac:dyDescent="0.35">
      <c r="A6" s="27" t="s">
        <v>7</v>
      </c>
      <c r="B6" s="248" t="s">
        <v>1751</v>
      </c>
      <c r="C6" s="208"/>
      <c r="D6" s="208"/>
      <c r="E6" s="208"/>
    </row>
    <row r="8" spans="1:11" x14ac:dyDescent="0.25">
      <c r="H8" s="153" t="s">
        <v>668</v>
      </c>
      <c r="I8" s="153" t="s">
        <v>667</v>
      </c>
    </row>
    <row r="9" spans="1:11" x14ac:dyDescent="0.25">
      <c r="H9" s="153" t="s">
        <v>653</v>
      </c>
      <c r="I9" s="153" t="s">
        <v>654</v>
      </c>
    </row>
    <row r="10" spans="1:11" x14ac:dyDescent="0.25">
      <c r="D10" s="45">
        <v>2019</v>
      </c>
      <c r="E10" s="247" t="s">
        <v>1738</v>
      </c>
      <c r="F10" s="45">
        <v>2019</v>
      </c>
      <c r="G10" s="247" t="s">
        <v>1737</v>
      </c>
      <c r="H10" s="209">
        <v>1.4010912920300198</v>
      </c>
      <c r="I10" s="209">
        <v>3.1699639525993133</v>
      </c>
      <c r="J10" s="209"/>
      <c r="K10" s="209"/>
    </row>
    <row r="11" spans="1:11" x14ac:dyDescent="0.25">
      <c r="E11" s="45" t="s">
        <v>1739</v>
      </c>
      <c r="G11" s="45" t="s">
        <v>1726</v>
      </c>
      <c r="H11" s="209">
        <v>1.4993022068033313</v>
      </c>
      <c r="I11" s="209">
        <v>2.6683594099699564</v>
      </c>
      <c r="J11" s="209"/>
      <c r="K11" s="209"/>
    </row>
    <row r="12" spans="1:11" x14ac:dyDescent="0.25">
      <c r="E12" s="45" t="s">
        <v>1740</v>
      </c>
      <c r="G12" s="45" t="s">
        <v>1727</v>
      </c>
      <c r="H12" s="209">
        <v>1.857923408833704</v>
      </c>
      <c r="I12" s="209">
        <v>2.5332465934059036</v>
      </c>
      <c r="J12" s="209"/>
      <c r="K12" s="209"/>
    </row>
    <row r="13" spans="1:11" x14ac:dyDescent="0.25">
      <c r="E13" s="45" t="s">
        <v>1741</v>
      </c>
      <c r="G13" s="45" t="s">
        <v>1728</v>
      </c>
      <c r="H13" s="209">
        <v>1.8044526948344863</v>
      </c>
      <c r="I13" s="209">
        <v>2.3502757276788353</v>
      </c>
      <c r="J13" s="209"/>
      <c r="K13" s="209"/>
    </row>
    <row r="14" spans="1:11" x14ac:dyDescent="0.25">
      <c r="E14" s="45" t="s">
        <v>1742</v>
      </c>
      <c r="G14" s="45" t="s">
        <v>1729</v>
      </c>
      <c r="H14" s="209">
        <v>2.0750429512787063</v>
      </c>
      <c r="I14" s="209">
        <v>2.395311440631402</v>
      </c>
      <c r="J14" s="209"/>
      <c r="K14" s="209"/>
    </row>
    <row r="15" spans="1:11" x14ac:dyDescent="0.25">
      <c r="E15" s="45" t="s">
        <v>1743</v>
      </c>
      <c r="G15" s="45" t="s">
        <v>1730</v>
      </c>
      <c r="H15" s="209">
        <v>1.8926127669384853</v>
      </c>
      <c r="I15" s="209">
        <v>2.457606464305079</v>
      </c>
      <c r="J15" s="209"/>
      <c r="K15" s="209"/>
    </row>
    <row r="16" spans="1:11" x14ac:dyDescent="0.25">
      <c r="E16" s="45" t="s">
        <v>1744</v>
      </c>
      <c r="G16" s="45" t="s">
        <v>1731</v>
      </c>
      <c r="H16" s="209">
        <v>1.9790152940961221</v>
      </c>
      <c r="I16" s="209">
        <v>2.237372424800113</v>
      </c>
      <c r="J16" s="209"/>
      <c r="K16" s="209"/>
    </row>
    <row r="17" spans="4:11" x14ac:dyDescent="0.25">
      <c r="E17" s="45" t="s">
        <v>1745</v>
      </c>
      <c r="G17" s="45" t="s">
        <v>1732</v>
      </c>
      <c r="H17" s="209">
        <v>1.8927436055183191</v>
      </c>
      <c r="I17" s="209">
        <v>2.4337611331303988</v>
      </c>
      <c r="J17" s="209"/>
      <c r="K17" s="209"/>
    </row>
    <row r="18" spans="4:11" x14ac:dyDescent="0.25">
      <c r="E18" s="45" t="s">
        <v>1746</v>
      </c>
      <c r="G18" s="45" t="s">
        <v>1733</v>
      </c>
      <c r="H18" s="209">
        <v>1.9441133895116627</v>
      </c>
      <c r="I18" s="209">
        <v>2.3549471740449728</v>
      </c>
      <c r="J18" s="209"/>
      <c r="K18" s="209"/>
    </row>
    <row r="19" spans="4:11" x14ac:dyDescent="0.25">
      <c r="E19" s="45" t="s">
        <v>1747</v>
      </c>
      <c r="G19" s="45" t="s">
        <v>1734</v>
      </c>
      <c r="H19" s="209">
        <v>1.8672114337319305</v>
      </c>
      <c r="I19" s="209">
        <v>2.8932608645030995</v>
      </c>
      <c r="J19" s="209"/>
      <c r="K19" s="209"/>
    </row>
    <row r="20" spans="4:11" x14ac:dyDescent="0.25">
      <c r="E20" s="45" t="s">
        <v>1748</v>
      </c>
      <c r="G20" s="45" t="s">
        <v>1735</v>
      </c>
      <c r="H20" s="209">
        <v>1.983917241994517</v>
      </c>
      <c r="I20" s="209">
        <v>3.3129779822072347</v>
      </c>
      <c r="J20" s="209"/>
      <c r="K20" s="209"/>
    </row>
    <row r="21" spans="4:11" x14ac:dyDescent="0.25">
      <c r="E21" s="45" t="s">
        <v>1749</v>
      </c>
      <c r="G21" s="45" t="s">
        <v>1736</v>
      </c>
      <c r="H21" s="209">
        <v>2.1077082811512051</v>
      </c>
      <c r="I21" s="209">
        <v>3.3315066298664329</v>
      </c>
      <c r="J21" s="209"/>
      <c r="K21" s="209"/>
    </row>
    <row r="22" spans="4:11" x14ac:dyDescent="0.25">
      <c r="D22" s="45">
        <v>2020</v>
      </c>
      <c r="E22" s="247" t="s">
        <v>1738</v>
      </c>
      <c r="F22" s="45">
        <v>2020</v>
      </c>
      <c r="G22" s="247" t="s">
        <v>1737</v>
      </c>
      <c r="H22" s="209">
        <v>4.1123087679390409</v>
      </c>
      <c r="I22" s="209">
        <v>5.2684180302783155</v>
      </c>
      <c r="J22" s="209"/>
      <c r="K22" s="209"/>
    </row>
    <row r="23" spans="4:11" x14ac:dyDescent="0.25">
      <c r="E23" s="45" t="s">
        <v>1739</v>
      </c>
      <c r="G23" s="45" t="s">
        <v>1726</v>
      </c>
      <c r="H23" s="209">
        <v>9.2609262979599176</v>
      </c>
      <c r="I23" s="209">
        <v>9.9501809144150482</v>
      </c>
      <c r="J23" s="209"/>
      <c r="K23" s="209"/>
    </row>
    <row r="24" spans="4:11" x14ac:dyDescent="0.25">
      <c r="E24" s="45" t="s">
        <v>1740</v>
      </c>
      <c r="G24" s="45" t="s">
        <v>1727</v>
      </c>
      <c r="H24" s="209">
        <v>12.947172951128373</v>
      </c>
      <c r="I24" s="209">
        <v>15.80404627279573</v>
      </c>
      <c r="J24" s="209"/>
      <c r="K24" s="209"/>
    </row>
    <row r="25" spans="4:11" x14ac:dyDescent="0.25">
      <c r="E25" s="45" t="s">
        <v>1741</v>
      </c>
      <c r="G25" s="45" t="s">
        <v>1728</v>
      </c>
      <c r="H25" s="209">
        <v>13.805429853583878</v>
      </c>
      <c r="I25" s="209">
        <v>19.073797948448494</v>
      </c>
      <c r="J25" s="209"/>
      <c r="K25" s="209"/>
    </row>
    <row r="26" spans="4:11" x14ac:dyDescent="0.25">
      <c r="E26" s="45" t="s">
        <v>1742</v>
      </c>
      <c r="G26" s="45" t="s">
        <v>1729</v>
      </c>
      <c r="H26" s="209">
        <v>9.4118045547044051</v>
      </c>
      <c r="I26" s="209">
        <v>17.267117344409854</v>
      </c>
      <c r="J26" s="209"/>
      <c r="K26" s="209"/>
    </row>
    <row r="27" spans="4:11" x14ac:dyDescent="0.25">
      <c r="E27" s="45" t="s">
        <v>1743</v>
      </c>
      <c r="G27" s="45" t="s">
        <v>1730</v>
      </c>
      <c r="H27" s="209">
        <v>5.7091120135281201</v>
      </c>
      <c r="I27" s="209">
        <v>13.010560942581767</v>
      </c>
      <c r="J27" s="209"/>
      <c r="K27" s="209"/>
    </row>
    <row r="28" spans="4:11" x14ac:dyDescent="0.25">
      <c r="E28" s="45" t="s">
        <v>1744</v>
      </c>
      <c r="G28" s="45" t="s">
        <v>1731</v>
      </c>
      <c r="H28" s="209">
        <v>3.9766806168867506</v>
      </c>
      <c r="I28" s="209">
        <v>9.3522804549211855</v>
      </c>
      <c r="J28" s="209"/>
      <c r="K28" s="209"/>
    </row>
    <row r="29" spans="4:11" x14ac:dyDescent="0.25">
      <c r="E29" s="45" t="s">
        <v>1745</v>
      </c>
      <c r="G29" s="45" t="s">
        <v>1732</v>
      </c>
      <c r="H29" s="209">
        <v>4.2926387231213674</v>
      </c>
      <c r="I29" s="209">
        <v>9.0685834221504589</v>
      </c>
      <c r="J29" s="209"/>
      <c r="K29" s="209"/>
    </row>
    <row r="30" spans="4:11" x14ac:dyDescent="0.25">
      <c r="E30" s="45" t="s">
        <v>1746</v>
      </c>
      <c r="G30" s="45" t="s">
        <v>1733</v>
      </c>
      <c r="H30" s="209">
        <v>5.4687111724865876</v>
      </c>
      <c r="I30" s="209">
        <v>9.5077590921360997</v>
      </c>
      <c r="J30" s="209"/>
      <c r="K30" s="209"/>
    </row>
    <row r="31" spans="4:11" x14ac:dyDescent="0.25">
      <c r="E31" s="45" t="s">
        <v>1747</v>
      </c>
      <c r="G31" s="45" t="s">
        <v>1734</v>
      </c>
      <c r="H31" s="209">
        <v>6.720750775209881</v>
      </c>
      <c r="I31" s="209">
        <v>10.666575178457952</v>
      </c>
      <c r="J31" s="209"/>
      <c r="K31" s="209"/>
    </row>
    <row r="32" spans="4:11" x14ac:dyDescent="0.25">
      <c r="E32" s="45" t="s">
        <v>1748</v>
      </c>
      <c r="G32" s="45" t="s">
        <v>1735</v>
      </c>
      <c r="H32" s="209">
        <v>8.0273307049834468</v>
      </c>
      <c r="I32" s="209">
        <v>12.060690452357676</v>
      </c>
      <c r="J32" s="209"/>
      <c r="K32" s="209"/>
    </row>
    <row r="33" spans="4:11" x14ac:dyDescent="0.25">
      <c r="E33" s="45" t="s">
        <v>1749</v>
      </c>
      <c r="G33" s="45" t="s">
        <v>1736</v>
      </c>
      <c r="H33" s="209">
        <v>8.6153199722034319</v>
      </c>
      <c r="I33" s="209">
        <v>13.055339703764925</v>
      </c>
      <c r="J33" s="209"/>
      <c r="K33" s="209"/>
    </row>
    <row r="34" spans="4:11" x14ac:dyDescent="0.25">
      <c r="D34" s="45">
        <v>2021</v>
      </c>
      <c r="E34" s="247" t="s">
        <v>1738</v>
      </c>
      <c r="F34" s="45">
        <v>2021</v>
      </c>
      <c r="G34" s="247" t="s">
        <v>1737</v>
      </c>
      <c r="H34" s="209">
        <v>10.580880209259211</v>
      </c>
      <c r="I34" s="209">
        <v>15.669984277854862</v>
      </c>
      <c r="J34" s="209"/>
      <c r="K34" s="209"/>
    </row>
    <row r="35" spans="4:11" x14ac:dyDescent="0.25">
      <c r="E35" s="45" t="s">
        <v>1739</v>
      </c>
      <c r="G35" s="45" t="s">
        <v>1726</v>
      </c>
      <c r="H35" s="209">
        <v>11.988831228197357</v>
      </c>
      <c r="I35" s="209">
        <v>15.459162039677061</v>
      </c>
      <c r="J35" s="209"/>
      <c r="K35" s="209"/>
    </row>
    <row r="36" spans="4:11" x14ac:dyDescent="0.25">
      <c r="E36" s="45" t="s">
        <v>1740</v>
      </c>
      <c r="G36" s="45" t="s">
        <v>1727</v>
      </c>
      <c r="H36" s="209">
        <v>11.600926989170912</v>
      </c>
      <c r="I36" s="209">
        <v>14.780680938235077</v>
      </c>
      <c r="J36" s="209"/>
      <c r="K36" s="209"/>
    </row>
    <row r="37" spans="4:11" x14ac:dyDescent="0.25">
      <c r="E37" s="45" t="s">
        <v>1741</v>
      </c>
      <c r="G37" s="45" t="s">
        <v>1728</v>
      </c>
      <c r="H37" s="209">
        <v>8.8955048299022526</v>
      </c>
      <c r="I37" s="209">
        <v>12.754738238542721</v>
      </c>
      <c r="J37" s="209"/>
      <c r="K37" s="209"/>
    </row>
    <row r="38" spans="4:11" x14ac:dyDescent="0.25">
      <c r="E38" s="45" t="s">
        <v>1742</v>
      </c>
      <c r="G38" s="45" t="s">
        <v>1729</v>
      </c>
      <c r="H38" s="209">
        <v>6.196644606571148</v>
      </c>
      <c r="I38" s="209">
        <v>11.66899823877986</v>
      </c>
      <c r="J38" s="209"/>
      <c r="K38" s="209"/>
    </row>
    <row r="39" spans="4:11" x14ac:dyDescent="0.25">
      <c r="E39" s="45" t="s">
        <v>1743</v>
      </c>
      <c r="G39" s="45" t="s">
        <v>1730</v>
      </c>
      <c r="H39" s="209">
        <v>4.8071225936815836</v>
      </c>
      <c r="I39" s="209">
        <v>10.013901550673035</v>
      </c>
      <c r="J39" s="209"/>
      <c r="K39" s="209"/>
    </row>
    <row r="40" spans="4:11" x14ac:dyDescent="0.25">
      <c r="E40" s="45" t="s">
        <v>1744</v>
      </c>
      <c r="G40" s="45" t="s">
        <v>1731</v>
      </c>
      <c r="H40" s="209">
        <v>4.3219503944249054</v>
      </c>
      <c r="I40" s="209">
        <v>9.047908885942368</v>
      </c>
      <c r="J40" s="209"/>
      <c r="K40" s="209"/>
    </row>
    <row r="41" spans="4:11" x14ac:dyDescent="0.25">
      <c r="E41" s="45" t="s">
        <v>1745</v>
      </c>
      <c r="G41" s="45" t="s">
        <v>1732</v>
      </c>
      <c r="H41" s="209">
        <v>4.0579004242629813</v>
      </c>
      <c r="I41" s="209">
        <v>8.7874935381065793</v>
      </c>
      <c r="J41" s="209"/>
      <c r="K41" s="209"/>
    </row>
    <row r="42" spans="4:11" x14ac:dyDescent="0.25">
      <c r="E42" s="45" t="s">
        <v>1746</v>
      </c>
      <c r="G42" s="45" t="s">
        <v>1733</v>
      </c>
      <c r="H42" s="209">
        <v>4.6658044762556026</v>
      </c>
      <c r="I42" s="209">
        <v>9.8698733378196266</v>
      </c>
      <c r="J42" s="209"/>
      <c r="K42" s="209"/>
    </row>
    <row r="43" spans="4:11" x14ac:dyDescent="0.25">
      <c r="E43" s="45" t="s">
        <v>1747</v>
      </c>
      <c r="G43" s="45" t="s">
        <v>1734</v>
      </c>
      <c r="H43" s="209">
        <v>5.0761000636666553</v>
      </c>
      <c r="I43" s="209">
        <v>10.247084121608752</v>
      </c>
      <c r="J43" s="209"/>
      <c r="K43" s="209"/>
    </row>
    <row r="44" spans="4:11" x14ac:dyDescent="0.25">
      <c r="E44" s="45" t="s">
        <v>1748</v>
      </c>
      <c r="G44" s="45" t="s">
        <v>1735</v>
      </c>
      <c r="H44" s="209">
        <v>5.6418867640470234</v>
      </c>
      <c r="I44" s="209">
        <v>11.058063853483254</v>
      </c>
      <c r="J44" s="209"/>
      <c r="K44" s="209"/>
    </row>
  </sheetData>
  <phoneticPr fontId="37" type="noConversion"/>
  <hyperlinks>
    <hyperlink ref="C1" location="Jegyzék_index!A1" display="Vissza a jegyzékre / Return to the Index" xr:uid="{25E59E58-88EE-4AA0-B61F-A60D13ADE57F}"/>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50360-0F97-474B-8C93-C35F4F6F3EC2}">
  <sheetPr>
    <tabColor theme="5" tint="0.79998168889431442"/>
  </sheetPr>
  <dimension ref="A1:N35"/>
  <sheetViews>
    <sheetView zoomScale="75" zoomScaleNormal="75" workbookViewId="0"/>
  </sheetViews>
  <sheetFormatPr defaultColWidth="9.140625" defaultRowHeight="15" x14ac:dyDescent="0.25"/>
  <cols>
    <col min="1" max="1" width="12.5703125" style="217" bestFit="1" customWidth="1"/>
    <col min="2" max="2" width="95.42578125" style="217" bestFit="1" customWidth="1"/>
    <col min="3" max="3" width="17.28515625" style="217" customWidth="1"/>
    <col min="4" max="5" width="9.140625" style="217"/>
    <col min="6" max="6" width="3" style="217" bestFit="1" customWidth="1"/>
    <col min="7" max="7" width="13.7109375" style="217" bestFit="1" customWidth="1"/>
    <col min="8" max="8" width="9.85546875" style="217" customWidth="1"/>
    <col min="9" max="9" width="11.140625" style="217" customWidth="1"/>
    <col min="10" max="10" width="11.7109375" style="217" customWidth="1"/>
    <col min="11" max="11" width="9.140625" style="217"/>
    <col min="12" max="12" width="13" style="217" customWidth="1"/>
    <col min="13" max="13" width="10.28515625" style="217" customWidth="1"/>
    <col min="14" max="14" width="16.5703125" style="217" customWidth="1"/>
    <col min="15" max="16384" width="9.140625" style="217"/>
  </cols>
  <sheetData>
    <row r="1" spans="1:14" ht="15.75" x14ac:dyDescent="0.25">
      <c r="A1" s="35" t="s">
        <v>2</v>
      </c>
      <c r="B1" s="36" t="s">
        <v>722</v>
      </c>
      <c r="C1" s="183" t="s">
        <v>476</v>
      </c>
    </row>
    <row r="2" spans="1:14" ht="15.75" x14ac:dyDescent="0.25">
      <c r="A2" s="35" t="s">
        <v>3</v>
      </c>
      <c r="B2" s="36" t="s">
        <v>723</v>
      </c>
    </row>
    <row r="3" spans="1:14" ht="15.75" x14ac:dyDescent="0.25">
      <c r="A3" s="29" t="s">
        <v>4</v>
      </c>
      <c r="B3" s="29" t="s">
        <v>735</v>
      </c>
    </row>
    <row r="4" spans="1:14" ht="15.75" x14ac:dyDescent="0.25">
      <c r="A4" s="29" t="s">
        <v>5</v>
      </c>
      <c r="B4" s="29" t="s">
        <v>1560</v>
      </c>
    </row>
    <row r="5" spans="1:14" ht="15.75" x14ac:dyDescent="0.25">
      <c r="A5" s="27" t="s">
        <v>6</v>
      </c>
      <c r="B5" s="15"/>
    </row>
    <row r="6" spans="1:14" ht="15.75" x14ac:dyDescent="0.25">
      <c r="A6" s="27" t="s">
        <v>7</v>
      </c>
      <c r="B6" s="15"/>
    </row>
    <row r="10" spans="1:14" ht="75" x14ac:dyDescent="0.25">
      <c r="G10" s="222" t="s">
        <v>724</v>
      </c>
      <c r="H10" s="222" t="s">
        <v>727</v>
      </c>
      <c r="I10" s="222" t="s">
        <v>725</v>
      </c>
      <c r="J10" s="222" t="s">
        <v>726</v>
      </c>
      <c r="K10" s="222" t="s">
        <v>728</v>
      </c>
      <c r="L10" s="222" t="s">
        <v>729</v>
      </c>
      <c r="M10" s="222" t="s">
        <v>1583</v>
      </c>
      <c r="N10" s="222" t="s">
        <v>730</v>
      </c>
    </row>
    <row r="11" spans="1:14" ht="45" x14ac:dyDescent="0.25">
      <c r="E11" s="220"/>
      <c r="F11" s="220"/>
      <c r="G11" s="221" t="s">
        <v>712</v>
      </c>
      <c r="H11" s="221" t="s">
        <v>713</v>
      </c>
      <c r="I11" s="221" t="s">
        <v>714</v>
      </c>
      <c r="J11" s="221" t="s">
        <v>715</v>
      </c>
      <c r="K11" s="221" t="s">
        <v>716</v>
      </c>
      <c r="L11" s="221" t="s">
        <v>717</v>
      </c>
      <c r="M11" s="221" t="s">
        <v>718</v>
      </c>
      <c r="N11" s="221" t="s">
        <v>719</v>
      </c>
    </row>
    <row r="12" spans="1:14" x14ac:dyDescent="0.25">
      <c r="E12" s="220" t="s">
        <v>720</v>
      </c>
      <c r="F12" s="220" t="s">
        <v>655</v>
      </c>
      <c r="G12" s="219">
        <v>0.7</v>
      </c>
      <c r="H12" s="219">
        <v>0.9</v>
      </c>
      <c r="I12" s="219">
        <v>0.8</v>
      </c>
      <c r="J12" s="219">
        <v>-0.1</v>
      </c>
      <c r="K12" s="219">
        <v>-1.1000000000000001</v>
      </c>
      <c r="L12" s="219">
        <v>3.1</v>
      </c>
      <c r="M12" s="219">
        <v>-0.6</v>
      </c>
      <c r="N12" s="219">
        <v>3.7</v>
      </c>
    </row>
    <row r="13" spans="1:14" x14ac:dyDescent="0.25">
      <c r="E13" s="220"/>
      <c r="F13" s="220" t="s">
        <v>656</v>
      </c>
      <c r="G13" s="219">
        <v>1.1000000000000001</v>
      </c>
      <c r="H13" s="219">
        <v>1.2</v>
      </c>
      <c r="I13" s="219">
        <v>1.4</v>
      </c>
      <c r="J13" s="219">
        <v>0</v>
      </c>
      <c r="K13" s="219">
        <v>-0.6</v>
      </c>
      <c r="L13" s="219">
        <v>1.8</v>
      </c>
      <c r="M13" s="219">
        <v>-0.4</v>
      </c>
      <c r="N13" s="219">
        <v>4.5</v>
      </c>
    </row>
    <row r="14" spans="1:14" x14ac:dyDescent="0.25">
      <c r="E14" s="220"/>
      <c r="F14" s="220" t="s">
        <v>657</v>
      </c>
      <c r="G14" s="219">
        <v>1.2</v>
      </c>
      <c r="H14" s="219">
        <v>1.2</v>
      </c>
      <c r="I14" s="219">
        <v>0.3</v>
      </c>
      <c r="J14" s="219">
        <v>0</v>
      </c>
      <c r="K14" s="219">
        <v>-0.5</v>
      </c>
      <c r="L14" s="219">
        <v>-6.2</v>
      </c>
      <c r="M14" s="219">
        <v>-1.8</v>
      </c>
      <c r="N14" s="219">
        <v>-5.7</v>
      </c>
    </row>
    <row r="15" spans="1:14" x14ac:dyDescent="0.25">
      <c r="E15" s="220"/>
      <c r="F15" s="220" t="s">
        <v>658</v>
      </c>
      <c r="G15" s="219">
        <v>-0.9</v>
      </c>
      <c r="H15" s="219">
        <v>-0.4</v>
      </c>
      <c r="I15" s="219">
        <v>-2.2999999999999998</v>
      </c>
      <c r="J15" s="219">
        <v>-2.4</v>
      </c>
      <c r="K15" s="219">
        <v>-2.4</v>
      </c>
      <c r="L15" s="219">
        <v>-24.9</v>
      </c>
      <c r="M15" s="219">
        <v>-5.2</v>
      </c>
      <c r="N15" s="219">
        <v>-38.4</v>
      </c>
    </row>
    <row r="16" spans="1:14" x14ac:dyDescent="0.25">
      <c r="E16" s="220"/>
      <c r="F16" s="220" t="s">
        <v>659</v>
      </c>
      <c r="G16" s="219">
        <v>-1.2</v>
      </c>
      <c r="H16" s="219">
        <v>-0.6</v>
      </c>
      <c r="I16" s="219">
        <v>-2.2999999999999998</v>
      </c>
      <c r="J16" s="219">
        <v>-2.4</v>
      </c>
      <c r="K16" s="219">
        <v>-2.9</v>
      </c>
      <c r="L16" s="219">
        <v>-16.600000000000001</v>
      </c>
      <c r="M16" s="219">
        <v>-5.5</v>
      </c>
      <c r="N16" s="219">
        <v>-31.6</v>
      </c>
    </row>
    <row r="17" spans="5:14" x14ac:dyDescent="0.25">
      <c r="E17" s="220"/>
      <c r="F17" s="220" t="s">
        <v>660</v>
      </c>
      <c r="G17" s="219">
        <v>0.1</v>
      </c>
      <c r="H17" s="219">
        <v>0.2</v>
      </c>
      <c r="I17" s="219">
        <v>0.5</v>
      </c>
      <c r="J17" s="219">
        <v>-1</v>
      </c>
      <c r="K17" s="219">
        <v>-1.4</v>
      </c>
      <c r="L17" s="219">
        <v>-3.9</v>
      </c>
      <c r="M17" s="219">
        <v>-1.4</v>
      </c>
      <c r="N17" s="219">
        <v>-6.9</v>
      </c>
    </row>
    <row r="18" spans="5:14" x14ac:dyDescent="0.25">
      <c r="E18" s="220"/>
      <c r="F18" s="220" t="s">
        <v>661</v>
      </c>
      <c r="G18" s="219">
        <v>0.1</v>
      </c>
      <c r="H18" s="219">
        <v>0.1</v>
      </c>
      <c r="I18" s="219">
        <v>0.3</v>
      </c>
      <c r="J18" s="217">
        <v>-1</v>
      </c>
      <c r="K18" s="217">
        <v>-1.9</v>
      </c>
      <c r="L18" s="217">
        <v>-3.9</v>
      </c>
      <c r="M18" s="219">
        <v>-1.3</v>
      </c>
      <c r="N18" s="219">
        <v>-7.6</v>
      </c>
    </row>
    <row r="19" spans="5:14" x14ac:dyDescent="0.25">
      <c r="E19" s="220"/>
      <c r="F19" s="220" t="s">
        <v>662</v>
      </c>
      <c r="G19" s="219">
        <v>0</v>
      </c>
      <c r="H19" s="219">
        <v>0.5</v>
      </c>
      <c r="I19" s="219">
        <v>0.2</v>
      </c>
      <c r="J19" s="219">
        <v>-0.8</v>
      </c>
      <c r="K19" s="219">
        <v>-1.3</v>
      </c>
      <c r="L19" s="219">
        <v>1.7</v>
      </c>
      <c r="M19" s="219">
        <v>-1.7</v>
      </c>
      <c r="N19" s="219">
        <v>-1.3</v>
      </c>
    </row>
    <row r="20" spans="5:14" x14ac:dyDescent="0.25">
      <c r="E20" s="220"/>
      <c r="F20" s="220" t="s">
        <v>663</v>
      </c>
      <c r="G20" s="219">
        <v>0.2</v>
      </c>
      <c r="H20" s="219">
        <v>1.3</v>
      </c>
      <c r="I20" s="219">
        <v>0.8</v>
      </c>
      <c r="J20" s="219">
        <v>-0.3</v>
      </c>
      <c r="K20" s="219">
        <v>-0.3</v>
      </c>
      <c r="L20" s="219">
        <v>2.5</v>
      </c>
      <c r="M20" s="219">
        <v>-0.8</v>
      </c>
      <c r="N20" s="219">
        <v>3.4</v>
      </c>
    </row>
    <row r="21" spans="5:14" x14ac:dyDescent="0.25">
      <c r="E21" s="220"/>
      <c r="F21" s="220" t="s">
        <v>664</v>
      </c>
      <c r="G21" s="219">
        <v>-0.6</v>
      </c>
      <c r="H21" s="219">
        <v>0.9</v>
      </c>
      <c r="I21" s="219">
        <v>1.5</v>
      </c>
      <c r="J21" s="217">
        <v>-1.2</v>
      </c>
      <c r="K21" s="219">
        <v>-0.9</v>
      </c>
      <c r="L21" s="219">
        <v>1.7</v>
      </c>
      <c r="M21" s="219">
        <v>-1</v>
      </c>
      <c r="N21" s="219">
        <v>0.3</v>
      </c>
    </row>
    <row r="22" spans="5:14" x14ac:dyDescent="0.25">
      <c r="E22" s="220"/>
      <c r="F22" s="220" t="s">
        <v>665</v>
      </c>
      <c r="G22" s="219">
        <v>-0.2</v>
      </c>
      <c r="H22" s="219">
        <v>1.6</v>
      </c>
      <c r="I22" s="219">
        <v>0.7</v>
      </c>
      <c r="J22" s="219">
        <v>-0.2</v>
      </c>
      <c r="K22" s="219">
        <v>-0.5</v>
      </c>
      <c r="L22" s="219">
        <v>2.2999999999999998</v>
      </c>
      <c r="M22" s="219">
        <v>0.1</v>
      </c>
      <c r="N22" s="219">
        <v>3.8</v>
      </c>
    </row>
    <row r="23" spans="5:14" x14ac:dyDescent="0.25">
      <c r="E23" s="220"/>
      <c r="F23" s="220" t="s">
        <v>666</v>
      </c>
      <c r="G23" s="219">
        <v>0.5</v>
      </c>
      <c r="H23" s="219">
        <v>1.8</v>
      </c>
      <c r="I23" s="219">
        <v>0</v>
      </c>
      <c r="J23" s="219">
        <v>0.6</v>
      </c>
      <c r="K23" s="219">
        <v>0</v>
      </c>
      <c r="L23" s="219">
        <v>4.5</v>
      </c>
      <c r="M23" s="219">
        <v>1.4</v>
      </c>
      <c r="N23" s="219">
        <v>8.8000000000000007</v>
      </c>
    </row>
    <row r="24" spans="5:14" x14ac:dyDescent="0.25">
      <c r="E24" s="220" t="s">
        <v>721</v>
      </c>
      <c r="F24" s="220" t="s">
        <v>655</v>
      </c>
      <c r="G24" s="219">
        <v>-0.5</v>
      </c>
      <c r="H24" s="219">
        <v>2.2999999999999998</v>
      </c>
      <c r="I24" s="217">
        <v>1</v>
      </c>
      <c r="J24" s="219">
        <v>0.2</v>
      </c>
      <c r="K24" s="219">
        <v>-0.2</v>
      </c>
      <c r="L24" s="219">
        <v>-8.5</v>
      </c>
      <c r="M24" s="219">
        <v>-1.4</v>
      </c>
      <c r="N24" s="219">
        <v>-7</v>
      </c>
    </row>
    <row r="25" spans="5:14" x14ac:dyDescent="0.25">
      <c r="F25" s="220" t="s">
        <v>656</v>
      </c>
      <c r="G25" s="219">
        <v>-0.2</v>
      </c>
      <c r="H25" s="219">
        <v>2.1</v>
      </c>
      <c r="I25" s="219">
        <v>1.1000000000000001</v>
      </c>
      <c r="J25" s="219">
        <v>0.1</v>
      </c>
      <c r="K25" s="219">
        <v>0</v>
      </c>
      <c r="L25" s="219">
        <v>-2.1</v>
      </c>
      <c r="M25" s="219">
        <v>0.8</v>
      </c>
      <c r="N25" s="219">
        <v>1.7</v>
      </c>
    </row>
    <row r="26" spans="5:14" x14ac:dyDescent="0.25">
      <c r="F26" s="220" t="s">
        <v>657</v>
      </c>
      <c r="G26" s="219">
        <v>0.2</v>
      </c>
      <c r="H26" s="219">
        <v>2.4</v>
      </c>
      <c r="I26" s="219">
        <v>1.2</v>
      </c>
      <c r="J26" s="219">
        <v>1.3</v>
      </c>
      <c r="K26" s="219">
        <v>0.6</v>
      </c>
      <c r="L26" s="219">
        <v>7.2</v>
      </c>
      <c r="M26" s="219">
        <v>3.8</v>
      </c>
      <c r="N26" s="219">
        <v>16.7</v>
      </c>
    </row>
    <row r="27" spans="5:14" x14ac:dyDescent="0.25">
      <c r="F27" s="220" t="s">
        <v>658</v>
      </c>
      <c r="G27" s="219">
        <v>2</v>
      </c>
      <c r="H27" s="219">
        <v>5.4</v>
      </c>
      <c r="I27" s="219">
        <v>5.8</v>
      </c>
      <c r="J27" s="219">
        <v>4.4000000000000004</v>
      </c>
      <c r="K27" s="219">
        <v>3.2</v>
      </c>
      <c r="L27" s="219">
        <v>33.299999999999997</v>
      </c>
      <c r="M27" s="219">
        <v>9.1</v>
      </c>
      <c r="N27" s="219">
        <v>63.2</v>
      </c>
    </row>
    <row r="28" spans="5:14" x14ac:dyDescent="0.25">
      <c r="F28" s="220" t="s">
        <v>659</v>
      </c>
      <c r="G28" s="219">
        <v>1.9</v>
      </c>
      <c r="H28" s="219">
        <v>4.5999999999999996</v>
      </c>
      <c r="I28" s="219">
        <v>2.7</v>
      </c>
      <c r="J28" s="219">
        <v>3.4</v>
      </c>
      <c r="K28" s="219">
        <v>3</v>
      </c>
      <c r="L28" s="219">
        <v>16.3</v>
      </c>
      <c r="M28" s="219">
        <v>8.3000000000000007</v>
      </c>
      <c r="N28" s="219">
        <v>40.299999999999997</v>
      </c>
    </row>
    <row r="29" spans="5:14" x14ac:dyDescent="0.25">
      <c r="F29" s="220" t="s">
        <v>660</v>
      </c>
      <c r="G29" s="219">
        <v>1.6</v>
      </c>
      <c r="H29" s="219">
        <v>3.9</v>
      </c>
      <c r="I29" s="219">
        <v>2.2999999999999998</v>
      </c>
      <c r="J29" s="219">
        <v>2.2000000000000002</v>
      </c>
      <c r="K29" s="219">
        <v>2.7</v>
      </c>
      <c r="L29" s="219">
        <v>3.6</v>
      </c>
      <c r="M29" s="219">
        <v>6.1</v>
      </c>
      <c r="N29" s="219">
        <v>22.4</v>
      </c>
    </row>
    <row r="30" spans="5:14" x14ac:dyDescent="0.25">
      <c r="F30" s="220" t="s">
        <v>661</v>
      </c>
      <c r="G30" s="219">
        <v>0.5</v>
      </c>
      <c r="H30" s="219">
        <v>3.3</v>
      </c>
      <c r="I30" s="219">
        <v>-0.5</v>
      </c>
      <c r="J30" s="217">
        <v>1.4</v>
      </c>
      <c r="K30" s="217">
        <v>1.6</v>
      </c>
      <c r="L30" s="217">
        <v>-1.8</v>
      </c>
      <c r="M30" s="219">
        <v>3.2</v>
      </c>
      <c r="N30" s="219">
        <v>7.7</v>
      </c>
    </row>
    <row r="31" spans="5:14" x14ac:dyDescent="0.25">
      <c r="F31" s="220" t="s">
        <v>662</v>
      </c>
      <c r="G31" s="219">
        <v>1.3</v>
      </c>
      <c r="H31" s="219">
        <v>2.4</v>
      </c>
      <c r="I31" s="219">
        <v>-0.4</v>
      </c>
      <c r="J31" s="219">
        <v>1.4</v>
      </c>
      <c r="K31" s="219">
        <v>1.9</v>
      </c>
      <c r="L31" s="219">
        <v>-8.9</v>
      </c>
      <c r="M31" s="219">
        <v>3.8</v>
      </c>
      <c r="N31" s="219">
        <v>1.4</v>
      </c>
    </row>
    <row r="32" spans="5:14" x14ac:dyDescent="0.25">
      <c r="F32" s="220" t="s">
        <v>663</v>
      </c>
      <c r="G32" s="219">
        <v>1.3</v>
      </c>
      <c r="H32" s="219">
        <v>1.7</v>
      </c>
      <c r="I32" s="219">
        <v>-1.5</v>
      </c>
      <c r="J32" s="219">
        <v>0.5</v>
      </c>
      <c r="K32" s="219">
        <v>1</v>
      </c>
      <c r="L32" s="219">
        <v>-7.7</v>
      </c>
      <c r="M32" s="219">
        <v>1.2</v>
      </c>
      <c r="N32" s="219">
        <v>-3.5</v>
      </c>
    </row>
    <row r="33" spans="6:14" x14ac:dyDescent="0.25">
      <c r="F33" s="220" t="s">
        <v>664</v>
      </c>
      <c r="G33" s="219">
        <v>1.1000000000000001</v>
      </c>
      <c r="H33" s="219">
        <v>1.1000000000000001</v>
      </c>
      <c r="I33" s="219">
        <v>-1.3</v>
      </c>
      <c r="J33" s="219">
        <v>0.7</v>
      </c>
      <c r="K33" s="219">
        <v>1.5</v>
      </c>
      <c r="L33" s="219">
        <v>-8.6999999999999993</v>
      </c>
      <c r="M33" s="219">
        <v>1.2</v>
      </c>
      <c r="N33" s="219">
        <v>-4.4000000000000004</v>
      </c>
    </row>
    <row r="34" spans="6:14" x14ac:dyDescent="0.25">
      <c r="F34" s="220" t="s">
        <v>665</v>
      </c>
      <c r="G34" s="219">
        <v>1.7</v>
      </c>
      <c r="H34" s="219">
        <v>1</v>
      </c>
      <c r="I34" s="219">
        <v>-0.3</v>
      </c>
      <c r="J34" s="219">
        <v>0.8</v>
      </c>
      <c r="K34" s="219">
        <v>1.2</v>
      </c>
      <c r="L34" s="219">
        <v>-4.0999999999999996</v>
      </c>
      <c r="M34" s="219">
        <v>1</v>
      </c>
      <c r="N34" s="219">
        <v>1.4</v>
      </c>
    </row>
    <row r="35" spans="6:14" x14ac:dyDescent="0.25">
      <c r="F35" s="220" t="s">
        <v>666</v>
      </c>
      <c r="G35" s="219">
        <v>1.6</v>
      </c>
      <c r="H35" s="219">
        <v>1.4</v>
      </c>
      <c r="I35" s="219">
        <v>1.6</v>
      </c>
      <c r="J35" s="217">
        <v>0.7</v>
      </c>
      <c r="K35" s="217">
        <v>1.1000000000000001</v>
      </c>
      <c r="L35" s="217">
        <v>-5.2</v>
      </c>
      <c r="M35" s="219">
        <v>2.4</v>
      </c>
      <c r="N35" s="219">
        <v>3.5</v>
      </c>
    </row>
  </sheetData>
  <phoneticPr fontId="37" type="noConversion"/>
  <hyperlinks>
    <hyperlink ref="C1" location="Jegyzék_index!A1" display="Vissza a jegyzékre / Return to the Index" xr:uid="{46CCC2BA-23CE-4B21-8EFF-96A4D120E53C}"/>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4CDD-C0F5-40FF-BEA9-A132BE5F0872}">
  <sheetPr>
    <tabColor theme="5" tint="0.79998168889431442"/>
  </sheetPr>
  <dimension ref="A1:O373"/>
  <sheetViews>
    <sheetView zoomScale="75" zoomScaleNormal="75" workbookViewId="0"/>
  </sheetViews>
  <sheetFormatPr defaultColWidth="9.140625" defaultRowHeight="15.75" x14ac:dyDescent="0.25"/>
  <cols>
    <col min="1" max="1" width="12.5703125" style="45" bestFit="1" customWidth="1"/>
    <col min="2" max="2" width="99.85546875" style="45" customWidth="1"/>
    <col min="3" max="3" width="19.85546875" style="45" customWidth="1"/>
    <col min="4" max="4" width="6.28515625" style="45" bestFit="1" customWidth="1"/>
    <col min="5" max="5" width="6.140625" style="45" bestFit="1" customWidth="1"/>
    <col min="6" max="7" width="6.140625" style="45" customWidth="1"/>
    <col min="8" max="8" width="6" style="45" customWidth="1"/>
    <col min="9" max="9" width="11" style="45" bestFit="1" customWidth="1"/>
    <col min="10" max="10" width="6.140625" style="45" bestFit="1" customWidth="1"/>
    <col min="11" max="11" width="11" style="45" bestFit="1" customWidth="1"/>
    <col min="12" max="12" width="6.140625" style="45" bestFit="1" customWidth="1"/>
    <col min="13" max="13" width="11" style="45" bestFit="1" customWidth="1"/>
    <col min="14" max="16384" width="9.140625" style="45"/>
  </cols>
  <sheetData>
    <row r="1" spans="1:15" x14ac:dyDescent="0.25">
      <c r="A1" s="59" t="s">
        <v>2</v>
      </c>
      <c r="B1" s="63" t="s">
        <v>1659</v>
      </c>
      <c r="C1" s="183" t="s">
        <v>476</v>
      </c>
      <c r="D1" s="183"/>
    </row>
    <row r="2" spans="1:15" x14ac:dyDescent="0.25">
      <c r="A2" s="59" t="s">
        <v>3</v>
      </c>
      <c r="B2" s="63" t="s">
        <v>1660</v>
      </c>
      <c r="C2" s="59"/>
      <c r="D2" s="59"/>
    </row>
    <row r="3" spans="1:15" x14ac:dyDescent="0.25">
      <c r="A3" s="59" t="s">
        <v>4</v>
      </c>
      <c r="B3" s="59" t="s">
        <v>737</v>
      </c>
      <c r="C3" s="59"/>
      <c r="D3" s="59"/>
    </row>
    <row r="4" spans="1:15" x14ac:dyDescent="0.25">
      <c r="A4" s="59" t="s">
        <v>5</v>
      </c>
      <c r="B4" s="59" t="s">
        <v>736</v>
      </c>
      <c r="C4" s="59"/>
      <c r="D4" s="59"/>
    </row>
    <row r="5" spans="1:15" x14ac:dyDescent="0.25">
      <c r="A5" s="59" t="s">
        <v>6</v>
      </c>
      <c r="B5" s="59" t="s">
        <v>1661</v>
      </c>
      <c r="C5" s="59"/>
      <c r="D5" s="59"/>
    </row>
    <row r="6" spans="1:15" x14ac:dyDescent="0.25">
      <c r="A6" s="59" t="s">
        <v>7</v>
      </c>
      <c r="B6" s="59" t="s">
        <v>1716</v>
      </c>
      <c r="C6" s="59"/>
      <c r="D6" s="59"/>
    </row>
    <row r="8" spans="1:15" x14ac:dyDescent="0.25">
      <c r="F8" s="45">
        <v>2022</v>
      </c>
      <c r="G8" s="45" t="s">
        <v>1778</v>
      </c>
      <c r="H8" s="45">
        <v>2021</v>
      </c>
      <c r="I8" s="45" t="s">
        <v>1247</v>
      </c>
      <c r="J8" s="45">
        <v>2020</v>
      </c>
      <c r="K8" s="45" t="s">
        <v>1248</v>
      </c>
      <c r="L8" s="45">
        <v>2019</v>
      </c>
      <c r="M8" s="45" t="s">
        <v>1249</v>
      </c>
    </row>
    <row r="9" spans="1:15" x14ac:dyDescent="0.25">
      <c r="D9" s="225" t="s">
        <v>739</v>
      </c>
      <c r="E9" s="225" t="s">
        <v>738</v>
      </c>
      <c r="F9" s="254">
        <v>69.503</v>
      </c>
      <c r="G9" s="254">
        <v>85.816000000000003</v>
      </c>
      <c r="H9" s="209">
        <v>55.951000000000001</v>
      </c>
      <c r="I9" s="209">
        <v>68.909000000000006</v>
      </c>
      <c r="J9" s="209">
        <v>97.331999999999994</v>
      </c>
      <c r="K9" s="209">
        <v>108.395</v>
      </c>
      <c r="L9" s="209">
        <v>92.417000000000002</v>
      </c>
      <c r="M9" s="209">
        <v>102.167</v>
      </c>
      <c r="N9" s="225"/>
      <c r="O9" s="225"/>
    </row>
    <row r="10" spans="1:15" x14ac:dyDescent="0.25">
      <c r="D10" s="225" t="s">
        <v>751</v>
      </c>
      <c r="E10" s="225" t="s">
        <v>883</v>
      </c>
      <c r="F10" s="254">
        <v>84.501999999999995</v>
      </c>
      <c r="G10" s="254">
        <v>85.733999999999995</v>
      </c>
      <c r="H10" s="209">
        <v>67.203999999999994</v>
      </c>
      <c r="I10" s="209">
        <v>69.069000000000003</v>
      </c>
      <c r="J10" s="209">
        <v>113.60299999999999</v>
      </c>
      <c r="K10" s="209">
        <v>109.083</v>
      </c>
      <c r="L10" s="209">
        <v>108.056</v>
      </c>
      <c r="M10" s="209">
        <v>103.033</v>
      </c>
      <c r="N10" s="225"/>
    </row>
    <row r="11" spans="1:15" x14ac:dyDescent="0.25">
      <c r="D11" s="225" t="s">
        <v>763</v>
      </c>
      <c r="E11" s="225" t="s">
        <v>884</v>
      </c>
      <c r="F11" s="254">
        <v>89.472999999999999</v>
      </c>
      <c r="G11" s="254">
        <v>85.613</v>
      </c>
      <c r="H11" s="209">
        <v>74.147999999999996</v>
      </c>
      <c r="I11" s="209">
        <v>69.39</v>
      </c>
      <c r="J11" s="209">
        <v>117.059</v>
      </c>
      <c r="K11" s="209">
        <v>109.02</v>
      </c>
      <c r="L11" s="209">
        <v>111.16200000000001</v>
      </c>
      <c r="M11" s="209">
        <v>103.196</v>
      </c>
      <c r="N11" s="225"/>
    </row>
    <row r="12" spans="1:15" x14ac:dyDescent="0.25">
      <c r="D12" s="225" t="s">
        <v>775</v>
      </c>
      <c r="E12" s="225" t="s">
        <v>885</v>
      </c>
      <c r="F12" s="254">
        <v>90.147999999999996</v>
      </c>
      <c r="G12" s="254">
        <v>85.757000000000005</v>
      </c>
      <c r="H12" s="209">
        <v>73.561000000000007</v>
      </c>
      <c r="I12" s="209">
        <v>69.661000000000001</v>
      </c>
      <c r="J12" s="209">
        <v>108.566</v>
      </c>
      <c r="K12" s="209">
        <v>108.889</v>
      </c>
      <c r="L12" s="209">
        <v>110.64</v>
      </c>
      <c r="M12" s="209">
        <v>103.128</v>
      </c>
      <c r="N12" s="225"/>
    </row>
    <row r="13" spans="1:15" x14ac:dyDescent="0.25">
      <c r="D13" s="225" t="s">
        <v>787</v>
      </c>
      <c r="E13" s="225" t="s">
        <v>886</v>
      </c>
      <c r="F13" s="254">
        <v>90.325999999999993</v>
      </c>
      <c r="G13" s="254">
        <v>85.662000000000006</v>
      </c>
      <c r="H13" s="209">
        <v>70.385999999999996</v>
      </c>
      <c r="I13" s="209">
        <v>69.281999999999996</v>
      </c>
      <c r="J13" s="209">
        <v>110.58499999999999</v>
      </c>
      <c r="K13" s="209">
        <v>109.02800000000001</v>
      </c>
      <c r="L13" s="209">
        <v>101.581</v>
      </c>
      <c r="M13" s="209">
        <v>102.78700000000001</v>
      </c>
      <c r="N13" s="225"/>
    </row>
    <row r="14" spans="1:15" x14ac:dyDescent="0.25">
      <c r="D14" s="225" t="s">
        <v>799</v>
      </c>
      <c r="E14" s="225" t="s">
        <v>887</v>
      </c>
      <c r="F14" s="254">
        <v>90.686999999999998</v>
      </c>
      <c r="G14" s="254">
        <v>85.462999999999994</v>
      </c>
      <c r="H14" s="209">
        <v>68.81</v>
      </c>
      <c r="I14" s="209">
        <v>68.227999999999994</v>
      </c>
      <c r="J14" s="209">
        <v>114.634</v>
      </c>
      <c r="K14" s="209">
        <v>109.401</v>
      </c>
      <c r="L14" s="209">
        <v>103.271</v>
      </c>
      <c r="M14" s="209">
        <v>103.03700000000001</v>
      </c>
      <c r="N14" s="225"/>
    </row>
    <row r="15" spans="1:15" x14ac:dyDescent="0.25">
      <c r="D15" s="225" t="s">
        <v>811</v>
      </c>
      <c r="E15" s="225" t="s">
        <v>888</v>
      </c>
      <c r="F15" s="254">
        <v>92.462000000000003</v>
      </c>
      <c r="G15" s="254">
        <v>86.727999999999994</v>
      </c>
      <c r="H15" s="209">
        <v>69.759</v>
      </c>
      <c r="I15" s="209">
        <v>68.545000000000002</v>
      </c>
      <c r="J15" s="209">
        <v>113.12</v>
      </c>
      <c r="K15" s="209">
        <v>110.699</v>
      </c>
      <c r="L15" s="209">
        <v>108.303</v>
      </c>
      <c r="M15" s="209">
        <v>105.06100000000001</v>
      </c>
      <c r="N15" s="225"/>
    </row>
    <row r="16" spans="1:15" x14ac:dyDescent="0.25">
      <c r="D16" s="225" t="s">
        <v>823</v>
      </c>
      <c r="E16" s="225" t="s">
        <v>889</v>
      </c>
      <c r="F16" s="254">
        <v>84.891000000000005</v>
      </c>
      <c r="G16" s="254">
        <v>88.927000000000007</v>
      </c>
      <c r="H16" s="209">
        <v>70.924000000000007</v>
      </c>
      <c r="I16" s="209">
        <v>70.683999999999997</v>
      </c>
      <c r="J16" s="209">
        <v>111.92100000000001</v>
      </c>
      <c r="K16" s="209">
        <v>112.78400000000001</v>
      </c>
      <c r="L16" s="209">
        <v>105.98</v>
      </c>
      <c r="M16" s="209">
        <v>106.999</v>
      </c>
      <c r="N16" s="225"/>
    </row>
    <row r="17" spans="4:14" x14ac:dyDescent="0.25">
      <c r="D17" s="225" t="s">
        <v>835</v>
      </c>
      <c r="E17" s="225" t="s">
        <v>890</v>
      </c>
      <c r="F17" s="254">
        <v>86.724000000000004</v>
      </c>
      <c r="G17" s="254">
        <v>89.244</v>
      </c>
      <c r="H17" s="209">
        <v>63.203000000000003</v>
      </c>
      <c r="I17" s="209">
        <v>70.113</v>
      </c>
      <c r="J17" s="209">
        <v>115.315</v>
      </c>
      <c r="K17" s="209">
        <v>113.02800000000001</v>
      </c>
      <c r="L17" s="209">
        <v>107.304</v>
      </c>
      <c r="M17" s="209">
        <v>106.89100000000001</v>
      </c>
      <c r="N17" s="225"/>
    </row>
    <row r="18" spans="4:14" x14ac:dyDescent="0.25">
      <c r="D18" s="225" t="s">
        <v>847</v>
      </c>
      <c r="E18" s="225" t="s">
        <v>891</v>
      </c>
      <c r="F18" s="254">
        <v>88.025999999999996</v>
      </c>
      <c r="G18" s="254">
        <v>89.037000000000006</v>
      </c>
      <c r="H18" s="209">
        <v>64.801000000000002</v>
      </c>
      <c r="I18" s="209">
        <v>68.777000000000001</v>
      </c>
      <c r="J18" s="209">
        <v>117.523</v>
      </c>
      <c r="K18" s="209">
        <v>113.09399999999999</v>
      </c>
      <c r="L18" s="209">
        <v>107.977</v>
      </c>
      <c r="M18" s="209">
        <v>106.43600000000001</v>
      </c>
      <c r="N18" s="225"/>
    </row>
    <row r="19" spans="4:14" x14ac:dyDescent="0.25">
      <c r="D19" s="225" t="s">
        <v>859</v>
      </c>
      <c r="E19" s="225" t="s">
        <v>892</v>
      </c>
      <c r="F19" s="254">
        <v>85.864000000000004</v>
      </c>
      <c r="G19" s="254">
        <v>88.424999999999997</v>
      </c>
      <c r="H19" s="209">
        <v>66.495999999999995</v>
      </c>
      <c r="I19" s="209">
        <v>67.768000000000001</v>
      </c>
      <c r="J19" s="209">
        <v>101.804</v>
      </c>
      <c r="K19" s="209">
        <v>112.128</v>
      </c>
      <c r="L19" s="209">
        <v>108.821</v>
      </c>
      <c r="M19" s="209">
        <v>106.176</v>
      </c>
      <c r="N19" s="225"/>
    </row>
    <row r="20" spans="4:14" x14ac:dyDescent="0.25">
      <c r="D20" s="225" t="s">
        <v>871</v>
      </c>
      <c r="E20" s="225" t="s">
        <v>893</v>
      </c>
      <c r="F20" s="254">
        <v>86.978999999999999</v>
      </c>
      <c r="G20" s="254">
        <v>87.947000000000003</v>
      </c>
      <c r="H20" s="209">
        <v>65.355000000000004</v>
      </c>
      <c r="I20" s="209">
        <v>67.049000000000007</v>
      </c>
      <c r="J20" s="209">
        <v>105.04300000000001</v>
      </c>
      <c r="K20" s="209">
        <v>111.337</v>
      </c>
      <c r="L20" s="209">
        <v>96.122</v>
      </c>
      <c r="M20" s="209">
        <v>105.396</v>
      </c>
      <c r="N20" s="225"/>
    </row>
    <row r="21" spans="4:14" x14ac:dyDescent="0.25">
      <c r="D21" s="225" t="s">
        <v>1250</v>
      </c>
      <c r="E21" s="225" t="s">
        <v>894</v>
      </c>
      <c r="F21" s="254">
        <v>89.805999999999997</v>
      </c>
      <c r="G21" s="254">
        <v>87.820999999999998</v>
      </c>
      <c r="H21" s="209">
        <v>66.876000000000005</v>
      </c>
      <c r="I21" s="209">
        <v>66.772999999999996</v>
      </c>
      <c r="J21" s="209">
        <v>112.827</v>
      </c>
      <c r="K21" s="209">
        <v>111.07899999999999</v>
      </c>
      <c r="L21" s="209">
        <v>97.34</v>
      </c>
      <c r="M21" s="209">
        <v>104.54900000000001</v>
      </c>
      <c r="N21" s="225"/>
    </row>
    <row r="22" spans="4:14" x14ac:dyDescent="0.25">
      <c r="D22" s="225" t="s">
        <v>1251</v>
      </c>
      <c r="E22" s="225" t="s">
        <v>895</v>
      </c>
      <c r="F22" s="254">
        <v>91.778000000000006</v>
      </c>
      <c r="G22" s="254">
        <v>87.724000000000004</v>
      </c>
      <c r="H22" s="209">
        <v>69.611000000000004</v>
      </c>
      <c r="I22" s="209">
        <v>66.751999999999995</v>
      </c>
      <c r="J22" s="209">
        <v>111.11799999999999</v>
      </c>
      <c r="K22" s="209">
        <v>110.79300000000001</v>
      </c>
      <c r="L22" s="209">
        <v>105.92100000000001</v>
      </c>
      <c r="M22" s="209">
        <v>104.209</v>
      </c>
      <c r="N22" s="225"/>
    </row>
    <row r="23" spans="4:14" x14ac:dyDescent="0.25">
      <c r="D23" s="225" t="s">
        <v>1252</v>
      </c>
      <c r="E23" s="225" t="s">
        <v>896</v>
      </c>
      <c r="F23" s="254">
        <v>80.629000000000005</v>
      </c>
      <c r="G23" s="254">
        <v>87.114999999999995</v>
      </c>
      <c r="H23" s="209">
        <v>70.56</v>
      </c>
      <c r="I23" s="209">
        <v>66.7</v>
      </c>
      <c r="J23" s="209">
        <v>113.468</v>
      </c>
      <c r="K23" s="209">
        <v>111.014</v>
      </c>
      <c r="L23" s="209">
        <v>104.68600000000001</v>
      </c>
      <c r="M23" s="209">
        <v>104.024</v>
      </c>
      <c r="N23" s="225"/>
    </row>
    <row r="24" spans="4:14" x14ac:dyDescent="0.25">
      <c r="D24" s="225" t="s">
        <v>1253</v>
      </c>
      <c r="E24" s="225" t="s">
        <v>897</v>
      </c>
      <c r="F24" s="254">
        <v>77.727000000000004</v>
      </c>
      <c r="G24" s="254">
        <v>85.828999999999994</v>
      </c>
      <c r="H24" s="209">
        <v>61.14</v>
      </c>
      <c r="I24" s="209">
        <v>66.405000000000001</v>
      </c>
      <c r="J24" s="209">
        <v>116.101</v>
      </c>
      <c r="K24" s="209">
        <v>111.126</v>
      </c>
      <c r="L24" s="209">
        <v>106.40900000000001</v>
      </c>
      <c r="M24" s="209">
        <v>103.896</v>
      </c>
      <c r="N24" s="225"/>
    </row>
    <row r="25" spans="4:14" x14ac:dyDescent="0.25">
      <c r="D25" s="225" t="s">
        <v>1254</v>
      </c>
      <c r="E25" s="225" t="s">
        <v>898</v>
      </c>
      <c r="F25" s="254">
        <v>82.834999999999994</v>
      </c>
      <c r="G25" s="254">
        <v>85.087999999999994</v>
      </c>
      <c r="H25" s="209">
        <v>61.472999999999999</v>
      </c>
      <c r="I25" s="209">
        <v>65.930000000000007</v>
      </c>
      <c r="J25" s="209">
        <v>118.166</v>
      </c>
      <c r="K25" s="209">
        <v>111.218</v>
      </c>
      <c r="L25" s="209">
        <v>109.056</v>
      </c>
      <c r="M25" s="209">
        <v>104.05</v>
      </c>
      <c r="N25" s="225"/>
    </row>
    <row r="26" spans="4:14" x14ac:dyDescent="0.25">
      <c r="D26" s="225" t="s">
        <v>1255</v>
      </c>
      <c r="E26" s="225" t="s">
        <v>899</v>
      </c>
      <c r="F26" s="254">
        <v>84.120999999999995</v>
      </c>
      <c r="G26" s="254">
        <v>84.838999999999999</v>
      </c>
      <c r="H26" s="209">
        <v>64.67</v>
      </c>
      <c r="I26" s="209">
        <v>65.668999999999997</v>
      </c>
      <c r="J26" s="209">
        <v>102.58</v>
      </c>
      <c r="K26" s="209">
        <v>111.32899999999999</v>
      </c>
      <c r="L26" s="209">
        <v>111.675</v>
      </c>
      <c r="M26" s="209">
        <v>104.458</v>
      </c>
      <c r="N26" s="225"/>
    </row>
    <row r="27" spans="4:14" x14ac:dyDescent="0.25">
      <c r="D27" s="225" t="s">
        <v>1256</v>
      </c>
      <c r="E27" s="225" t="s">
        <v>900</v>
      </c>
      <c r="F27" s="254">
        <v>85.176000000000002</v>
      </c>
      <c r="G27" s="254">
        <v>84.581000000000003</v>
      </c>
      <c r="H27" s="209">
        <v>63.235999999999997</v>
      </c>
      <c r="I27" s="209">
        <v>65.366</v>
      </c>
      <c r="J27" s="209">
        <v>104.48699999999999</v>
      </c>
      <c r="K27" s="209">
        <v>111.249</v>
      </c>
      <c r="L27" s="209">
        <v>95.019000000000005</v>
      </c>
      <c r="M27" s="209">
        <v>104.3</v>
      </c>
      <c r="N27" s="225"/>
    </row>
    <row r="28" spans="4:14" x14ac:dyDescent="0.25">
      <c r="D28" s="225" t="s">
        <v>1257</v>
      </c>
      <c r="E28" s="225" t="s">
        <v>901</v>
      </c>
      <c r="F28" s="254">
        <v>89.488</v>
      </c>
      <c r="G28" s="254">
        <v>84.536000000000001</v>
      </c>
      <c r="H28" s="209">
        <v>64.805999999999997</v>
      </c>
      <c r="I28" s="209">
        <v>65.069999999999993</v>
      </c>
      <c r="J28" s="209">
        <v>114.23699999999999</v>
      </c>
      <c r="K28" s="209">
        <v>111.45099999999999</v>
      </c>
      <c r="L28" s="209">
        <v>95.177999999999997</v>
      </c>
      <c r="M28" s="209">
        <v>103.992</v>
      </c>
      <c r="N28" s="225"/>
    </row>
    <row r="29" spans="4:14" x14ac:dyDescent="0.25">
      <c r="D29" s="225" t="s">
        <v>1258</v>
      </c>
      <c r="E29" s="225" t="s">
        <v>902</v>
      </c>
      <c r="F29" s="254">
        <v>92.191000000000003</v>
      </c>
      <c r="G29" s="254">
        <v>84.594999999999999</v>
      </c>
      <c r="H29" s="209">
        <v>66.981999999999999</v>
      </c>
      <c r="I29" s="209">
        <v>64.694999999999993</v>
      </c>
      <c r="J29" s="209">
        <v>114.029</v>
      </c>
      <c r="K29" s="209">
        <v>111.866</v>
      </c>
      <c r="L29" s="209">
        <v>105.342</v>
      </c>
      <c r="M29" s="209">
        <v>103.90900000000001</v>
      </c>
      <c r="N29" s="225"/>
    </row>
    <row r="30" spans="4:14" x14ac:dyDescent="0.25">
      <c r="D30" s="225" t="s">
        <v>1259</v>
      </c>
      <c r="E30" s="225" t="s">
        <v>903</v>
      </c>
      <c r="F30" s="254">
        <v>80.414000000000001</v>
      </c>
      <c r="G30" s="254">
        <v>84.563999999999993</v>
      </c>
      <c r="H30" s="209">
        <v>68.23</v>
      </c>
      <c r="I30" s="209">
        <v>64.361999999999995</v>
      </c>
      <c r="J30" s="209">
        <v>113.739</v>
      </c>
      <c r="K30" s="209">
        <v>111.905</v>
      </c>
      <c r="L30" s="209">
        <v>105.554</v>
      </c>
      <c r="M30" s="209">
        <v>104.033</v>
      </c>
      <c r="N30" s="225"/>
    </row>
    <row r="31" spans="4:14" x14ac:dyDescent="0.25">
      <c r="D31" s="225" t="s">
        <v>1260</v>
      </c>
      <c r="E31" s="225" t="s">
        <v>904</v>
      </c>
      <c r="F31" s="254">
        <v>81.796000000000006</v>
      </c>
      <c r="G31" s="254">
        <v>85.144999999999996</v>
      </c>
      <c r="H31" s="209">
        <v>57.021000000000001</v>
      </c>
      <c r="I31" s="209">
        <v>63.774000000000001</v>
      </c>
      <c r="J31" s="209">
        <v>116.682</v>
      </c>
      <c r="K31" s="209">
        <v>111.988</v>
      </c>
      <c r="L31" s="209">
        <v>105.845</v>
      </c>
      <c r="M31" s="209">
        <v>103.952</v>
      </c>
      <c r="N31" s="225"/>
    </row>
    <row r="32" spans="4:14" x14ac:dyDescent="0.25">
      <c r="D32" s="225" t="s">
        <v>1261</v>
      </c>
      <c r="E32" s="225" t="s">
        <v>905</v>
      </c>
      <c r="F32" s="254">
        <v>85.655000000000001</v>
      </c>
      <c r="G32" s="254">
        <v>85.548000000000002</v>
      </c>
      <c r="H32" s="209">
        <v>57.857999999999997</v>
      </c>
      <c r="I32" s="209">
        <v>63.256999999999998</v>
      </c>
      <c r="J32" s="209">
        <v>116.092</v>
      </c>
      <c r="K32" s="209">
        <v>111.69199999999999</v>
      </c>
      <c r="L32" s="209">
        <v>109.199</v>
      </c>
      <c r="M32" s="209">
        <v>103.973</v>
      </c>
      <c r="N32" s="225"/>
    </row>
    <row r="33" spans="4:14" x14ac:dyDescent="0.25">
      <c r="D33" s="225" t="s">
        <v>1262</v>
      </c>
      <c r="E33" s="225" t="s">
        <v>906</v>
      </c>
      <c r="F33" s="254">
        <v>84.86</v>
      </c>
      <c r="G33" s="254">
        <v>85.653999999999996</v>
      </c>
      <c r="H33" s="209">
        <v>60.965000000000003</v>
      </c>
      <c r="I33" s="209">
        <v>62.728000000000002</v>
      </c>
      <c r="J33" s="209">
        <v>101.054</v>
      </c>
      <c r="K33" s="209">
        <v>111.474</v>
      </c>
      <c r="L33" s="209">
        <v>112.697</v>
      </c>
      <c r="M33" s="209">
        <v>104.119</v>
      </c>
      <c r="N33" s="225"/>
    </row>
    <row r="34" spans="4:14" x14ac:dyDescent="0.25">
      <c r="D34" s="225" t="s">
        <v>1263</v>
      </c>
      <c r="E34" s="225" t="s">
        <v>907</v>
      </c>
      <c r="F34" s="254">
        <v>87.123999999999995</v>
      </c>
      <c r="G34" s="254">
        <v>85.932000000000002</v>
      </c>
      <c r="H34" s="209">
        <v>59.838999999999999</v>
      </c>
      <c r="I34" s="209">
        <v>62.243000000000002</v>
      </c>
      <c r="J34" s="209">
        <v>104.232</v>
      </c>
      <c r="K34" s="209">
        <v>111.437</v>
      </c>
      <c r="L34" s="209">
        <v>98.472999999999999</v>
      </c>
      <c r="M34" s="209">
        <v>104.61199999999999</v>
      </c>
      <c r="N34" s="225"/>
    </row>
    <row r="35" spans="4:14" x14ac:dyDescent="0.25">
      <c r="D35" s="225" t="s">
        <v>1264</v>
      </c>
      <c r="E35" s="225" t="s">
        <v>908</v>
      </c>
      <c r="F35" s="254">
        <v>90.63</v>
      </c>
      <c r="G35" s="254">
        <v>86.094999999999999</v>
      </c>
      <c r="H35" s="209">
        <v>63.399000000000001</v>
      </c>
      <c r="I35" s="209">
        <v>62.042000000000002</v>
      </c>
      <c r="J35" s="209">
        <v>111.541</v>
      </c>
      <c r="K35" s="209">
        <v>111.05200000000001</v>
      </c>
      <c r="L35" s="209">
        <v>99.17</v>
      </c>
      <c r="M35" s="209">
        <v>105.182</v>
      </c>
      <c r="N35" s="225"/>
    </row>
    <row r="36" spans="4:14" x14ac:dyDescent="0.25">
      <c r="D36" s="225" t="s">
        <v>1265</v>
      </c>
      <c r="E36" s="225" t="s">
        <v>909</v>
      </c>
      <c r="F36" s="254">
        <v>93.052000000000007</v>
      </c>
      <c r="G36" s="254">
        <v>86.218000000000004</v>
      </c>
      <c r="H36" s="209">
        <v>64.477000000000004</v>
      </c>
      <c r="I36" s="209">
        <v>61.683999999999997</v>
      </c>
      <c r="J36" s="209">
        <v>109.218</v>
      </c>
      <c r="K36" s="209">
        <v>110.36499999999999</v>
      </c>
      <c r="L36" s="209">
        <v>104.414</v>
      </c>
      <c r="M36" s="209">
        <v>105.05</v>
      </c>
      <c r="N36" s="225"/>
    </row>
    <row r="37" spans="4:14" x14ac:dyDescent="0.25">
      <c r="D37" s="225" t="s">
        <v>1266</v>
      </c>
      <c r="E37" s="225" t="s">
        <v>910</v>
      </c>
      <c r="F37" s="254">
        <v>78.92</v>
      </c>
      <c r="G37" s="254">
        <v>86.004999999999995</v>
      </c>
      <c r="H37" s="209">
        <v>66.052999999999997</v>
      </c>
      <c r="I37" s="209">
        <v>61.372999999999998</v>
      </c>
      <c r="J37" s="209">
        <v>109.38</v>
      </c>
      <c r="K37" s="209">
        <v>109.742</v>
      </c>
      <c r="L37" s="209">
        <v>105.449</v>
      </c>
      <c r="M37" s="209">
        <v>105.035</v>
      </c>
      <c r="N37" s="225"/>
    </row>
    <row r="38" spans="4:14" x14ac:dyDescent="0.25">
      <c r="D38" s="225" t="s">
        <v>1267</v>
      </c>
      <c r="E38" s="225" t="s">
        <v>911</v>
      </c>
      <c r="F38" s="254">
        <v>81.591999999999999</v>
      </c>
      <c r="G38" s="254">
        <v>85.975999999999999</v>
      </c>
      <c r="H38" s="209">
        <v>56.38</v>
      </c>
      <c r="I38" s="209">
        <v>61.280999999999999</v>
      </c>
      <c r="J38" s="209">
        <v>111.72</v>
      </c>
      <c r="K38" s="209">
        <v>109.033</v>
      </c>
      <c r="L38" s="209">
        <v>106.18899999999999</v>
      </c>
      <c r="M38" s="209">
        <v>105.084</v>
      </c>
      <c r="N38" s="225"/>
    </row>
    <row r="39" spans="4:14" x14ac:dyDescent="0.25">
      <c r="D39" s="225" t="s">
        <v>1268</v>
      </c>
      <c r="E39" s="225" t="s">
        <v>912</v>
      </c>
      <c r="F39" s="254">
        <v>82.234999999999999</v>
      </c>
      <c r="G39" s="254">
        <v>85.486999999999995</v>
      </c>
      <c r="H39" s="209">
        <v>56.22</v>
      </c>
      <c r="I39" s="209">
        <v>61.046999999999997</v>
      </c>
      <c r="J39" s="209">
        <v>112.625</v>
      </c>
      <c r="K39" s="209">
        <v>108.538</v>
      </c>
      <c r="L39" s="209">
        <v>108.685</v>
      </c>
      <c r="M39" s="209">
        <v>105.011</v>
      </c>
      <c r="N39" s="225"/>
    </row>
    <row r="40" spans="4:14" x14ac:dyDescent="0.25">
      <c r="D40" s="225" t="s">
        <v>740</v>
      </c>
      <c r="E40" s="225" t="s">
        <v>913</v>
      </c>
      <c r="F40" s="254">
        <v>79.481999999999999</v>
      </c>
      <c r="G40" s="254">
        <v>84.718999999999994</v>
      </c>
      <c r="H40" s="209">
        <v>57.665999999999997</v>
      </c>
      <c r="I40" s="209">
        <v>60.576000000000001</v>
      </c>
      <c r="J40" s="209">
        <v>96.728999999999999</v>
      </c>
      <c r="K40" s="209">
        <v>107.92</v>
      </c>
      <c r="L40" s="209">
        <v>112.34</v>
      </c>
      <c r="M40" s="209">
        <v>104.96</v>
      </c>
      <c r="N40" s="225"/>
    </row>
    <row r="41" spans="4:14" x14ac:dyDescent="0.25">
      <c r="D41" s="225" t="s">
        <v>752</v>
      </c>
      <c r="E41" s="225" t="s">
        <v>914</v>
      </c>
      <c r="F41" s="254">
        <v>79.858000000000004</v>
      </c>
      <c r="G41" s="254">
        <v>83.680999999999997</v>
      </c>
      <c r="H41" s="209">
        <v>57.868000000000002</v>
      </c>
      <c r="I41" s="209">
        <v>60.293999999999997</v>
      </c>
      <c r="J41" s="209">
        <v>97.347999999999999</v>
      </c>
      <c r="K41" s="209">
        <v>106.937</v>
      </c>
      <c r="L41" s="209">
        <v>99.308000000000007</v>
      </c>
      <c r="M41" s="209">
        <v>105.07899999999999</v>
      </c>
      <c r="N41" s="225"/>
    </row>
    <row r="42" spans="4:14" x14ac:dyDescent="0.25">
      <c r="D42" s="225" t="s">
        <v>764</v>
      </c>
      <c r="E42" s="225" t="s">
        <v>915</v>
      </c>
      <c r="F42" s="254">
        <v>81.182000000000002</v>
      </c>
      <c r="G42" s="254">
        <v>82.331000000000003</v>
      </c>
      <c r="H42" s="209">
        <v>62.34</v>
      </c>
      <c r="I42" s="209">
        <v>60.143000000000001</v>
      </c>
      <c r="J42" s="209">
        <v>105.145</v>
      </c>
      <c r="K42" s="209">
        <v>106.023</v>
      </c>
      <c r="L42" s="209">
        <v>98.013999999999996</v>
      </c>
      <c r="M42" s="209">
        <v>104.914</v>
      </c>
      <c r="N42" s="225"/>
    </row>
    <row r="43" spans="4:14" x14ac:dyDescent="0.25">
      <c r="D43" s="225" t="s">
        <v>776</v>
      </c>
      <c r="E43" s="225" t="s">
        <v>916</v>
      </c>
      <c r="F43" s="254">
        <v>85.771000000000001</v>
      </c>
      <c r="G43" s="254">
        <v>81.290999999999997</v>
      </c>
      <c r="H43" s="209">
        <v>64.632000000000005</v>
      </c>
      <c r="I43" s="209">
        <v>60.164999999999999</v>
      </c>
      <c r="J43" s="209">
        <v>102.355</v>
      </c>
      <c r="K43" s="209">
        <v>105.04300000000001</v>
      </c>
      <c r="L43" s="209">
        <v>104.285</v>
      </c>
      <c r="M43" s="209">
        <v>104.895</v>
      </c>
      <c r="N43" s="225"/>
    </row>
    <row r="44" spans="4:14" x14ac:dyDescent="0.25">
      <c r="D44" s="225" t="s">
        <v>788</v>
      </c>
      <c r="E44" s="225" t="s">
        <v>917</v>
      </c>
      <c r="F44" s="254">
        <v>81.272999999999996</v>
      </c>
      <c r="G44" s="254">
        <v>81.626999999999995</v>
      </c>
      <c r="H44" s="209">
        <v>67.429000000000002</v>
      </c>
      <c r="I44" s="209">
        <v>60.362000000000002</v>
      </c>
      <c r="J44" s="209">
        <v>103.25700000000001</v>
      </c>
      <c r="K44" s="209">
        <v>104.16800000000001</v>
      </c>
      <c r="L44" s="209">
        <v>105.253</v>
      </c>
      <c r="M44" s="209">
        <v>104.867</v>
      </c>
      <c r="N44" s="225"/>
    </row>
    <row r="45" spans="4:14" x14ac:dyDescent="0.25">
      <c r="D45" s="225" t="s">
        <v>800</v>
      </c>
      <c r="E45" s="225" t="s">
        <v>918</v>
      </c>
      <c r="F45" s="254">
        <v>84.822000000000003</v>
      </c>
      <c r="G45" s="254">
        <v>82.088999999999999</v>
      </c>
      <c r="H45" s="209">
        <v>58.034999999999997</v>
      </c>
      <c r="I45" s="209">
        <v>60.597999999999999</v>
      </c>
      <c r="J45" s="209">
        <v>104.45</v>
      </c>
      <c r="K45" s="209">
        <v>103.129</v>
      </c>
      <c r="L45" s="209">
        <v>107.413</v>
      </c>
      <c r="M45" s="209">
        <v>105.042</v>
      </c>
      <c r="N45" s="225"/>
    </row>
    <row r="46" spans="4:14" x14ac:dyDescent="0.25">
      <c r="D46" s="225" t="s">
        <v>812</v>
      </c>
      <c r="E46" s="225" t="s">
        <v>919</v>
      </c>
      <c r="F46" s="254">
        <v>90.150999999999996</v>
      </c>
      <c r="G46" s="254">
        <v>83.218999999999994</v>
      </c>
      <c r="H46" s="209">
        <v>56.798000000000002</v>
      </c>
      <c r="I46" s="209">
        <v>60.680999999999997</v>
      </c>
      <c r="J46" s="209">
        <v>106.693</v>
      </c>
      <c r="K46" s="209">
        <v>102.282</v>
      </c>
      <c r="L46" s="209">
        <v>109.191</v>
      </c>
      <c r="M46" s="209">
        <v>105.114</v>
      </c>
      <c r="N46" s="225"/>
    </row>
    <row r="47" spans="4:14" x14ac:dyDescent="0.25">
      <c r="D47" s="225" t="s">
        <v>824</v>
      </c>
      <c r="E47" s="225" t="s">
        <v>920</v>
      </c>
      <c r="F47" s="254">
        <v>89.662999999999997</v>
      </c>
      <c r="G47" s="254">
        <v>84.674000000000007</v>
      </c>
      <c r="H47" s="209">
        <v>61.814999999999998</v>
      </c>
      <c r="I47" s="209">
        <v>61.273000000000003</v>
      </c>
      <c r="J47" s="209">
        <v>94.954999999999998</v>
      </c>
      <c r="K47" s="209">
        <v>102.029</v>
      </c>
      <c r="L47" s="209">
        <v>111.92400000000001</v>
      </c>
      <c r="M47" s="209">
        <v>105.05500000000001</v>
      </c>
      <c r="N47" s="225"/>
    </row>
    <row r="48" spans="4:14" x14ac:dyDescent="0.25">
      <c r="D48" s="225" t="s">
        <v>836</v>
      </c>
      <c r="E48" s="225" t="s">
        <v>921</v>
      </c>
      <c r="F48" s="254">
        <v>90.968000000000004</v>
      </c>
      <c r="G48" s="254">
        <v>86.260999999999996</v>
      </c>
      <c r="H48" s="209">
        <v>60.777000000000001</v>
      </c>
      <c r="I48" s="209">
        <v>61.689</v>
      </c>
      <c r="J48" s="209">
        <v>92.965999999999994</v>
      </c>
      <c r="K48" s="209">
        <v>101.40300000000001</v>
      </c>
      <c r="L48" s="209">
        <v>98.617000000000004</v>
      </c>
      <c r="M48" s="209">
        <v>104.956</v>
      </c>
      <c r="N48" s="225"/>
    </row>
    <row r="49" spans="4:14" x14ac:dyDescent="0.25">
      <c r="D49" s="225" t="s">
        <v>848</v>
      </c>
      <c r="E49" s="225" t="s">
        <v>922</v>
      </c>
      <c r="F49" s="254">
        <v>95.881</v>
      </c>
      <c r="G49" s="254">
        <v>88.361000000000004</v>
      </c>
      <c r="H49" s="209">
        <v>63.17</v>
      </c>
      <c r="I49" s="209">
        <v>61.808</v>
      </c>
      <c r="J49" s="209">
        <v>100.456</v>
      </c>
      <c r="K49" s="209">
        <v>100.733</v>
      </c>
      <c r="L49" s="209">
        <v>99.653000000000006</v>
      </c>
      <c r="M49" s="209">
        <v>105.19</v>
      </c>
      <c r="N49" s="225"/>
    </row>
    <row r="50" spans="4:14" x14ac:dyDescent="0.25">
      <c r="D50" s="225" t="s">
        <v>860</v>
      </c>
      <c r="E50" s="225" t="s">
        <v>923</v>
      </c>
      <c r="F50" s="254">
        <v>97.65</v>
      </c>
      <c r="G50" s="254">
        <v>90.058000000000007</v>
      </c>
      <c r="H50" s="209">
        <v>61.573999999999998</v>
      </c>
      <c r="I50" s="209">
        <v>61.371000000000002</v>
      </c>
      <c r="J50" s="209">
        <v>100.49</v>
      </c>
      <c r="K50" s="209">
        <v>100.46599999999999</v>
      </c>
      <c r="L50" s="209">
        <v>107.30500000000001</v>
      </c>
      <c r="M50" s="209">
        <v>105.622</v>
      </c>
      <c r="N50" s="225"/>
    </row>
    <row r="51" spans="4:14" x14ac:dyDescent="0.25">
      <c r="D51" s="225" t="s">
        <v>872</v>
      </c>
      <c r="E51" s="225" t="s">
        <v>924</v>
      </c>
      <c r="F51" s="254">
        <v>86.753</v>
      </c>
      <c r="G51" s="254">
        <v>90.840999999999994</v>
      </c>
      <c r="H51" s="209">
        <v>62.804000000000002</v>
      </c>
      <c r="I51" s="209">
        <v>60.71</v>
      </c>
      <c r="J51" s="209">
        <v>102.31699999999999</v>
      </c>
      <c r="K51" s="209">
        <v>100.33199999999999</v>
      </c>
      <c r="L51" s="209">
        <v>104.319</v>
      </c>
      <c r="M51" s="209">
        <v>105.488</v>
      </c>
      <c r="N51" s="225"/>
    </row>
    <row r="52" spans="4:14" x14ac:dyDescent="0.25">
      <c r="D52" s="225" t="s">
        <v>1269</v>
      </c>
      <c r="E52" s="225" t="s">
        <v>925</v>
      </c>
      <c r="F52" s="254">
        <v>85.076999999999998</v>
      </c>
      <c r="G52" s="254">
        <v>90.876999999999995</v>
      </c>
      <c r="H52" s="209">
        <v>53.540999999999997</v>
      </c>
      <c r="I52" s="209">
        <v>60.067999999999998</v>
      </c>
      <c r="J52" s="209">
        <v>104.892</v>
      </c>
      <c r="K52" s="209">
        <v>100.395</v>
      </c>
      <c r="L52" s="209">
        <v>106.07</v>
      </c>
      <c r="M52" s="209">
        <v>105.297</v>
      </c>
      <c r="N52" s="225"/>
    </row>
    <row r="53" spans="4:14" x14ac:dyDescent="0.25">
      <c r="D53" s="225" t="s">
        <v>1270</v>
      </c>
      <c r="E53" s="225" t="s">
        <v>926</v>
      </c>
      <c r="F53" s="254">
        <v>91.622</v>
      </c>
      <c r="G53" s="254">
        <v>91.087000000000003</v>
      </c>
      <c r="H53" s="209">
        <v>52.725999999999999</v>
      </c>
      <c r="I53" s="209">
        <v>59.485999999999997</v>
      </c>
      <c r="J53" s="209">
        <v>109.4</v>
      </c>
      <c r="K53" s="209">
        <v>100.782</v>
      </c>
      <c r="L53" s="209">
        <v>112.182</v>
      </c>
      <c r="M53" s="209">
        <v>105.724</v>
      </c>
      <c r="N53" s="225"/>
    </row>
    <row r="54" spans="4:14" x14ac:dyDescent="0.25">
      <c r="D54" s="225" t="s">
        <v>1271</v>
      </c>
      <c r="E54" s="225" t="s">
        <v>927</v>
      </c>
      <c r="F54" s="254">
        <v>91.364999999999995</v>
      </c>
      <c r="G54" s="254">
        <v>91.33</v>
      </c>
      <c r="H54" s="209">
        <v>56.395000000000003</v>
      </c>
      <c r="I54" s="209">
        <v>58.712000000000003</v>
      </c>
      <c r="J54" s="209">
        <v>94.885000000000005</v>
      </c>
      <c r="K54" s="209">
        <v>100.77200000000001</v>
      </c>
      <c r="L54" s="209">
        <v>115.2</v>
      </c>
      <c r="M54" s="209">
        <v>106.19199999999999</v>
      </c>
      <c r="N54" s="225"/>
    </row>
    <row r="55" spans="4:14" x14ac:dyDescent="0.25">
      <c r="D55" s="225" t="s">
        <v>1272</v>
      </c>
      <c r="E55" s="225" t="s">
        <v>928</v>
      </c>
      <c r="F55" s="254">
        <v>92.534999999999997</v>
      </c>
      <c r="G55" s="254">
        <v>91.554000000000002</v>
      </c>
      <c r="H55" s="209">
        <v>58.142000000000003</v>
      </c>
      <c r="I55" s="209">
        <v>58.335999999999999</v>
      </c>
      <c r="J55" s="209">
        <v>94.042000000000002</v>
      </c>
      <c r="K55" s="209">
        <v>100.926</v>
      </c>
      <c r="L55" s="209">
        <v>101.08499999999999</v>
      </c>
      <c r="M55" s="209">
        <v>106.544</v>
      </c>
      <c r="N55" s="225"/>
    </row>
    <row r="56" spans="4:14" x14ac:dyDescent="0.25">
      <c r="D56" s="225" t="s">
        <v>1273</v>
      </c>
      <c r="E56" s="225" t="s">
        <v>929</v>
      </c>
      <c r="F56" s="254">
        <v>94.606999999999999</v>
      </c>
      <c r="G56" s="254">
        <v>91.372</v>
      </c>
      <c r="H56" s="209">
        <v>64.022999999999996</v>
      </c>
      <c r="I56" s="209">
        <v>58.457000000000001</v>
      </c>
      <c r="J56" s="209">
        <v>101.389</v>
      </c>
      <c r="K56" s="209">
        <v>101.059</v>
      </c>
      <c r="L56" s="209">
        <v>100.08199999999999</v>
      </c>
      <c r="M56" s="209">
        <v>106.60599999999999</v>
      </c>
      <c r="N56" s="225"/>
    </row>
    <row r="57" spans="4:14" x14ac:dyDescent="0.25">
      <c r="D57" s="225" t="s">
        <v>1274</v>
      </c>
      <c r="E57" s="225" t="s">
        <v>930</v>
      </c>
      <c r="F57" s="254">
        <v>98.24</v>
      </c>
      <c r="G57" s="254">
        <v>91.456999999999994</v>
      </c>
      <c r="H57" s="209">
        <v>64.471000000000004</v>
      </c>
      <c r="I57" s="209">
        <v>58.871000000000002</v>
      </c>
      <c r="J57" s="209">
        <v>102.167</v>
      </c>
      <c r="K57" s="209">
        <v>101.298</v>
      </c>
      <c r="L57" s="209">
        <v>108.364</v>
      </c>
      <c r="M57" s="209">
        <v>106.75700000000001</v>
      </c>
      <c r="N57" s="225"/>
    </row>
    <row r="58" spans="4:14" x14ac:dyDescent="0.25">
      <c r="D58" s="225" t="s">
        <v>1275</v>
      </c>
      <c r="E58" s="225" t="s">
        <v>931</v>
      </c>
      <c r="F58" s="254">
        <v>90.498999999999995</v>
      </c>
      <c r="G58" s="254">
        <v>91.992000000000004</v>
      </c>
      <c r="H58" s="209">
        <v>68.706000000000003</v>
      </c>
      <c r="I58" s="209">
        <v>59.713999999999999</v>
      </c>
      <c r="J58" s="209">
        <v>105.16</v>
      </c>
      <c r="K58" s="209">
        <v>101.705</v>
      </c>
      <c r="L58" s="209">
        <v>107.843</v>
      </c>
      <c r="M58" s="209">
        <v>107.26</v>
      </c>
      <c r="N58" s="225"/>
    </row>
    <row r="59" spans="4:14" x14ac:dyDescent="0.25">
      <c r="D59" s="225" t="s">
        <v>1276</v>
      </c>
      <c r="E59" s="225" t="s">
        <v>932</v>
      </c>
      <c r="F59" s="254">
        <v>88.397000000000006</v>
      </c>
      <c r="G59" s="254">
        <v>92.465999999999994</v>
      </c>
      <c r="H59" s="209">
        <v>62.863</v>
      </c>
      <c r="I59" s="209">
        <v>61.045999999999999</v>
      </c>
      <c r="J59" s="209">
        <v>106.13200000000001</v>
      </c>
      <c r="K59" s="209">
        <v>101.88200000000001</v>
      </c>
      <c r="L59" s="209">
        <v>105.819</v>
      </c>
      <c r="M59" s="209">
        <v>107.22499999999999</v>
      </c>
      <c r="N59" s="225"/>
    </row>
    <row r="60" spans="4:14" x14ac:dyDescent="0.25">
      <c r="D60" s="225" t="s">
        <v>1277</v>
      </c>
      <c r="E60" s="225" t="s">
        <v>933</v>
      </c>
      <c r="F60" s="254">
        <v>91.59</v>
      </c>
      <c r="G60" s="254">
        <v>92.460999999999999</v>
      </c>
      <c r="H60" s="209">
        <v>63.445</v>
      </c>
      <c r="I60" s="209">
        <v>62.576999999999998</v>
      </c>
      <c r="J60" s="209">
        <v>109.334</v>
      </c>
      <c r="K60" s="209">
        <v>101.872</v>
      </c>
      <c r="L60" s="209">
        <v>111.19499999999999</v>
      </c>
      <c r="M60" s="209">
        <v>107.084</v>
      </c>
      <c r="N60" s="225"/>
    </row>
    <row r="61" spans="4:14" x14ac:dyDescent="0.25">
      <c r="D61" s="225" t="s">
        <v>1278</v>
      </c>
      <c r="E61" s="225" t="s">
        <v>934</v>
      </c>
      <c r="F61" s="254">
        <v>89.4</v>
      </c>
      <c r="G61" s="254">
        <v>92.180999999999997</v>
      </c>
      <c r="H61" s="209">
        <v>66.634</v>
      </c>
      <c r="I61" s="209">
        <v>64.040000000000006</v>
      </c>
      <c r="J61" s="209">
        <v>95.989000000000004</v>
      </c>
      <c r="K61" s="209">
        <v>102.03</v>
      </c>
      <c r="L61" s="209">
        <v>113.617</v>
      </c>
      <c r="M61" s="209">
        <v>106.857</v>
      </c>
      <c r="N61" s="225"/>
    </row>
    <row r="62" spans="4:14" x14ac:dyDescent="0.25">
      <c r="D62" s="225" t="s">
        <v>1279</v>
      </c>
      <c r="E62" s="225" t="s">
        <v>935</v>
      </c>
      <c r="F62" s="254">
        <v>93.135000000000005</v>
      </c>
      <c r="G62" s="254">
        <v>92.266000000000005</v>
      </c>
      <c r="H62" s="209">
        <v>66.617000000000004</v>
      </c>
      <c r="I62" s="209">
        <v>65.251000000000005</v>
      </c>
      <c r="J62" s="209">
        <v>96.972999999999999</v>
      </c>
      <c r="K62" s="209">
        <v>102.449</v>
      </c>
      <c r="L62" s="209">
        <v>100.342</v>
      </c>
      <c r="M62" s="209">
        <v>106.751</v>
      </c>
      <c r="N62" s="225"/>
    </row>
    <row r="63" spans="4:14" x14ac:dyDescent="0.25">
      <c r="D63" s="225" t="s">
        <v>1280</v>
      </c>
      <c r="E63" s="225" t="s">
        <v>936</v>
      </c>
      <c r="F63" s="254">
        <v>95.427999999999997</v>
      </c>
      <c r="G63" s="254">
        <v>92.384</v>
      </c>
      <c r="H63" s="209">
        <v>67.926000000000002</v>
      </c>
      <c r="I63" s="209">
        <v>65.808000000000007</v>
      </c>
      <c r="J63" s="209">
        <v>103.057</v>
      </c>
      <c r="K63" s="209">
        <v>102.687</v>
      </c>
      <c r="L63" s="209">
        <v>101.57</v>
      </c>
      <c r="M63" s="209">
        <v>106.964</v>
      </c>
      <c r="N63" s="225"/>
    </row>
    <row r="64" spans="4:14" x14ac:dyDescent="0.25">
      <c r="D64" s="225" t="s">
        <v>1281</v>
      </c>
      <c r="E64" s="225" t="s">
        <v>937</v>
      </c>
      <c r="F64" s="254">
        <v>100.45099999999999</v>
      </c>
      <c r="G64" s="254">
        <v>92.7</v>
      </c>
      <c r="H64" s="209">
        <v>72.382000000000005</v>
      </c>
      <c r="I64" s="209">
        <v>66.938999999999993</v>
      </c>
      <c r="J64" s="209">
        <v>102.95</v>
      </c>
      <c r="K64" s="209">
        <v>102.79900000000001</v>
      </c>
      <c r="L64" s="209">
        <v>108.66800000000001</v>
      </c>
      <c r="M64" s="209">
        <v>107.00700000000001</v>
      </c>
      <c r="N64" s="225"/>
    </row>
    <row r="65" spans="4:14" x14ac:dyDescent="0.25">
      <c r="D65" s="225" t="s">
        <v>1282</v>
      </c>
      <c r="E65" s="225" t="s">
        <v>938</v>
      </c>
      <c r="F65" s="254">
        <v>91.84</v>
      </c>
      <c r="G65" s="254">
        <v>92.891000000000005</v>
      </c>
      <c r="H65" s="209">
        <v>74.051000000000002</v>
      </c>
      <c r="I65" s="209">
        <v>67.701999999999998</v>
      </c>
      <c r="J65" s="209">
        <v>104.989</v>
      </c>
      <c r="K65" s="209">
        <v>102.774</v>
      </c>
      <c r="L65" s="209">
        <v>110.283</v>
      </c>
      <c r="M65" s="209">
        <v>107.35599999999999</v>
      </c>
      <c r="N65" s="225"/>
    </row>
    <row r="66" spans="4:14" x14ac:dyDescent="0.25">
      <c r="D66" s="225" t="s">
        <v>1283</v>
      </c>
      <c r="E66" s="225" t="s">
        <v>939</v>
      </c>
      <c r="F66" s="254">
        <v>90.593000000000004</v>
      </c>
      <c r="G66" s="254">
        <v>93.204999999999998</v>
      </c>
      <c r="H66" s="209">
        <v>64.010999999999996</v>
      </c>
      <c r="I66" s="209">
        <v>67.866</v>
      </c>
      <c r="J66" s="209">
        <v>107.084</v>
      </c>
      <c r="K66" s="209">
        <v>102.91</v>
      </c>
      <c r="L66" s="209">
        <v>110.92400000000001</v>
      </c>
      <c r="M66" s="209">
        <v>108.08499999999999</v>
      </c>
      <c r="N66" s="225"/>
    </row>
    <row r="67" spans="4:14" x14ac:dyDescent="0.25">
      <c r="D67" s="225" t="s">
        <v>1284</v>
      </c>
      <c r="E67" s="225" t="s">
        <v>940</v>
      </c>
      <c r="F67" s="254">
        <v>90.608999999999995</v>
      </c>
      <c r="G67" s="254">
        <v>93.206999999999994</v>
      </c>
      <c r="H67" s="209">
        <v>65.165999999999997</v>
      </c>
      <c r="I67" s="209">
        <v>68.111999999999995</v>
      </c>
      <c r="J67" s="209">
        <v>109.732</v>
      </c>
      <c r="K67" s="209">
        <v>102.967</v>
      </c>
      <c r="L67" s="209">
        <v>112.71599999999999</v>
      </c>
      <c r="M67" s="209">
        <v>108.30200000000001</v>
      </c>
      <c r="N67" s="225"/>
    </row>
    <row r="68" spans="4:14" x14ac:dyDescent="0.25">
      <c r="D68" s="225" t="s">
        <v>741</v>
      </c>
      <c r="E68" s="225" t="s">
        <v>941</v>
      </c>
      <c r="F68" s="254">
        <v>94.869</v>
      </c>
      <c r="G68" s="254">
        <v>93.676000000000002</v>
      </c>
      <c r="H68" s="209">
        <v>70.600999999999999</v>
      </c>
      <c r="I68" s="209">
        <v>68.679000000000002</v>
      </c>
      <c r="J68" s="209">
        <v>100.05</v>
      </c>
      <c r="K68" s="209">
        <v>103.39700000000001</v>
      </c>
      <c r="L68" s="209">
        <v>114.268</v>
      </c>
      <c r="M68" s="209">
        <v>108.395</v>
      </c>
      <c r="N68" s="225"/>
    </row>
    <row r="69" spans="4:14" x14ac:dyDescent="0.25">
      <c r="D69" s="225" t="s">
        <v>753</v>
      </c>
      <c r="E69" s="225" t="s">
        <v>942</v>
      </c>
      <c r="F69" s="254">
        <v>94.534999999999997</v>
      </c>
      <c r="G69" s="254">
        <v>94.409000000000006</v>
      </c>
      <c r="H69" s="209">
        <v>69.367000000000004</v>
      </c>
      <c r="I69" s="209">
        <v>69.072000000000003</v>
      </c>
      <c r="J69" s="209">
        <v>105.611</v>
      </c>
      <c r="K69" s="209">
        <v>103.761</v>
      </c>
      <c r="L69" s="209">
        <v>100.658</v>
      </c>
      <c r="M69" s="209">
        <v>108.441</v>
      </c>
      <c r="N69" s="225"/>
    </row>
    <row r="70" spans="4:14" x14ac:dyDescent="0.25">
      <c r="D70" s="225" t="s">
        <v>765</v>
      </c>
      <c r="E70" s="225" t="s">
        <v>943</v>
      </c>
      <c r="F70" s="254">
        <v>96.022000000000006</v>
      </c>
      <c r="G70" s="254">
        <v>94.822000000000003</v>
      </c>
      <c r="H70" s="209">
        <v>71.271000000000001</v>
      </c>
      <c r="I70" s="209">
        <v>69.549000000000007</v>
      </c>
      <c r="J70" s="209">
        <v>104.63</v>
      </c>
      <c r="K70" s="209">
        <v>104.001</v>
      </c>
      <c r="L70" s="209">
        <v>101.318</v>
      </c>
      <c r="M70" s="209">
        <v>108.405</v>
      </c>
      <c r="N70" s="225"/>
    </row>
    <row r="71" spans="4:14" x14ac:dyDescent="0.25">
      <c r="D71" s="225" t="s">
        <v>777</v>
      </c>
      <c r="E71" s="225" t="s">
        <v>944</v>
      </c>
      <c r="F71" s="254">
        <v>98.801000000000002</v>
      </c>
      <c r="G71" s="254">
        <v>95.302999999999997</v>
      </c>
      <c r="H71" s="209">
        <v>75.03</v>
      </c>
      <c r="I71" s="209">
        <v>69.927999999999997</v>
      </c>
      <c r="J71" s="209">
        <v>105.43</v>
      </c>
      <c r="K71" s="209">
        <v>104.06399999999999</v>
      </c>
      <c r="L71" s="209">
        <v>107.58799999999999</v>
      </c>
      <c r="M71" s="209">
        <v>108.25</v>
      </c>
      <c r="N71" s="225"/>
    </row>
    <row r="72" spans="4:14" x14ac:dyDescent="0.25">
      <c r="D72" s="225" t="s">
        <v>789</v>
      </c>
      <c r="E72" s="225" t="s">
        <v>945</v>
      </c>
      <c r="F72" s="254">
        <v>101.428</v>
      </c>
      <c r="G72" s="254">
        <v>95.442999999999998</v>
      </c>
      <c r="H72" s="209">
        <v>77.876000000000005</v>
      </c>
      <c r="I72" s="209">
        <v>70.474000000000004</v>
      </c>
      <c r="J72" s="209">
        <v>107.758</v>
      </c>
      <c r="K72" s="209">
        <v>104.161</v>
      </c>
      <c r="L72" s="209">
        <v>109.792</v>
      </c>
      <c r="M72" s="209">
        <v>108.18</v>
      </c>
      <c r="N72" s="225"/>
    </row>
    <row r="73" spans="4:14" x14ac:dyDescent="0.25">
      <c r="D73" s="225" t="s">
        <v>801</v>
      </c>
      <c r="E73" s="225" t="s">
        <v>946</v>
      </c>
      <c r="F73" s="254">
        <v>88.25</v>
      </c>
      <c r="G73" s="254">
        <v>94.93</v>
      </c>
      <c r="H73" s="209">
        <v>67.350999999999999</v>
      </c>
      <c r="I73" s="209">
        <v>70.950999999999993</v>
      </c>
      <c r="J73" s="209">
        <v>109.212</v>
      </c>
      <c r="K73" s="209">
        <v>104.086</v>
      </c>
      <c r="L73" s="209">
        <v>111.38</v>
      </c>
      <c r="M73" s="209">
        <v>108.245</v>
      </c>
      <c r="N73" s="225"/>
    </row>
    <row r="74" spans="4:14" x14ac:dyDescent="0.25">
      <c r="D74" s="225" t="s">
        <v>813</v>
      </c>
      <c r="E74" s="225" t="s">
        <v>947</v>
      </c>
      <c r="F74" s="254">
        <v>89.024000000000001</v>
      </c>
      <c r="G74" s="254">
        <v>94.703999999999994</v>
      </c>
      <c r="H74" s="209">
        <v>67.738</v>
      </c>
      <c r="I74" s="209">
        <v>71.319000000000003</v>
      </c>
      <c r="J74" s="209">
        <v>95.221000000000004</v>
      </c>
      <c r="K74" s="209">
        <v>103.98699999999999</v>
      </c>
      <c r="L74" s="209">
        <v>112.73099999999999</v>
      </c>
      <c r="M74" s="209">
        <v>108.247</v>
      </c>
      <c r="N74" s="225"/>
    </row>
    <row r="75" spans="4:14" x14ac:dyDescent="0.25">
      <c r="D75" s="225" t="s">
        <v>825</v>
      </c>
      <c r="E75" s="225" t="s">
        <v>948</v>
      </c>
      <c r="F75" s="254">
        <v>92.950999999999993</v>
      </c>
      <c r="G75" s="254">
        <v>94.43</v>
      </c>
      <c r="H75" s="209">
        <v>72.796000000000006</v>
      </c>
      <c r="I75" s="209">
        <v>71.632000000000005</v>
      </c>
      <c r="J75" s="209">
        <v>98.866</v>
      </c>
      <c r="K75" s="209">
        <v>103.818</v>
      </c>
      <c r="L75" s="209">
        <v>113.926</v>
      </c>
      <c r="M75" s="209">
        <v>108.199</v>
      </c>
      <c r="N75" s="225"/>
    </row>
    <row r="76" spans="4:14" x14ac:dyDescent="0.25">
      <c r="D76" s="225" t="s">
        <v>837</v>
      </c>
      <c r="E76" s="225" t="s">
        <v>949</v>
      </c>
      <c r="F76" s="254">
        <v>92.236000000000004</v>
      </c>
      <c r="G76" s="254">
        <v>94.100999999999999</v>
      </c>
      <c r="H76" s="209">
        <v>71.807000000000002</v>
      </c>
      <c r="I76" s="209">
        <v>71.980999999999995</v>
      </c>
      <c r="J76" s="209">
        <v>101.977</v>
      </c>
      <c r="K76" s="209">
        <v>103.29900000000001</v>
      </c>
      <c r="L76" s="209">
        <v>100.547</v>
      </c>
      <c r="M76" s="209">
        <v>108.18300000000001</v>
      </c>
      <c r="N76" s="225"/>
    </row>
    <row r="77" spans="4:14" x14ac:dyDescent="0.25">
      <c r="D77" s="225" t="s">
        <v>849</v>
      </c>
      <c r="E77" s="225" t="s">
        <v>950</v>
      </c>
      <c r="F77" s="254">
        <v>92.14</v>
      </c>
      <c r="G77" s="254">
        <v>93.546999999999997</v>
      </c>
      <c r="H77" s="209">
        <v>73.016999999999996</v>
      </c>
      <c r="I77" s="209">
        <v>72.23</v>
      </c>
      <c r="J77" s="209">
        <v>100.099</v>
      </c>
      <c r="K77" s="209">
        <v>102.651</v>
      </c>
      <c r="L77" s="209">
        <v>104.057</v>
      </c>
      <c r="M77" s="209">
        <v>108.574</v>
      </c>
      <c r="N77" s="225"/>
    </row>
    <row r="78" spans="4:14" x14ac:dyDescent="0.25">
      <c r="D78" s="225" t="s">
        <v>861</v>
      </c>
      <c r="E78" s="225" t="s">
        <v>951</v>
      </c>
      <c r="F78" s="254">
        <v>97.132999999999996</v>
      </c>
      <c r="G78" s="254">
        <v>93.308000000000007</v>
      </c>
      <c r="H78" s="209">
        <v>75.771000000000001</v>
      </c>
      <c r="I78" s="209">
        <v>72.335999999999999</v>
      </c>
      <c r="J78" s="209">
        <v>101.682</v>
      </c>
      <c r="K78" s="209">
        <v>102.116</v>
      </c>
      <c r="L78" s="209">
        <v>111.95699999999999</v>
      </c>
      <c r="M78" s="209">
        <v>109.19799999999999</v>
      </c>
      <c r="N78" s="225"/>
    </row>
    <row r="79" spans="4:14" x14ac:dyDescent="0.25">
      <c r="D79" s="225" t="s">
        <v>873</v>
      </c>
      <c r="E79" s="225" t="s">
        <v>952</v>
      </c>
      <c r="F79" s="254">
        <v>98.215000000000003</v>
      </c>
      <c r="G79" s="254">
        <v>92.849000000000004</v>
      </c>
      <c r="H79" s="209">
        <v>79.977999999999994</v>
      </c>
      <c r="I79" s="209">
        <v>72.635999999999996</v>
      </c>
      <c r="J79" s="209">
        <v>102.027</v>
      </c>
      <c r="K79" s="209">
        <v>101.297</v>
      </c>
      <c r="L79" s="209">
        <v>109.82299999999999</v>
      </c>
      <c r="M79" s="209">
        <v>109.203</v>
      </c>
      <c r="N79" s="225"/>
    </row>
    <row r="80" spans="4:14" x14ac:dyDescent="0.25">
      <c r="D80" s="225" t="s">
        <v>1285</v>
      </c>
      <c r="E80" s="225" t="s">
        <v>953</v>
      </c>
      <c r="F80" s="254">
        <v>85.451999999999998</v>
      </c>
      <c r="G80" s="254">
        <v>92.45</v>
      </c>
      <c r="H80" s="209">
        <v>69.323999999999998</v>
      </c>
      <c r="I80" s="209">
        <v>72.918000000000006</v>
      </c>
      <c r="J80" s="209">
        <v>102.669</v>
      </c>
      <c r="K80" s="209">
        <v>100.363</v>
      </c>
      <c r="L80" s="209">
        <v>109.202</v>
      </c>
      <c r="M80" s="209">
        <v>108.89100000000001</v>
      </c>
      <c r="N80" s="225"/>
    </row>
    <row r="81" spans="4:14" x14ac:dyDescent="0.25">
      <c r="D81" s="225" t="s">
        <v>1286</v>
      </c>
      <c r="E81" s="225" t="s">
        <v>954</v>
      </c>
      <c r="F81" s="254">
        <v>90.486999999999995</v>
      </c>
      <c r="G81" s="254">
        <v>92.659000000000006</v>
      </c>
      <c r="H81" s="209">
        <v>69.44</v>
      </c>
      <c r="I81" s="209">
        <v>73.161000000000001</v>
      </c>
      <c r="J81" s="209">
        <v>89.302000000000007</v>
      </c>
      <c r="K81" s="209">
        <v>99.516999999999996</v>
      </c>
      <c r="L81" s="209">
        <v>111.048</v>
      </c>
      <c r="M81" s="209">
        <v>108.651</v>
      </c>
      <c r="N81" s="225"/>
    </row>
    <row r="82" spans="4:14" x14ac:dyDescent="0.25">
      <c r="D82" s="225" t="s">
        <v>1287</v>
      </c>
      <c r="E82" s="225" t="s">
        <v>955</v>
      </c>
      <c r="F82" s="254">
        <v>93.793000000000006</v>
      </c>
      <c r="G82" s="254">
        <v>92.778999999999996</v>
      </c>
      <c r="H82" s="209">
        <v>71.861999999999995</v>
      </c>
      <c r="I82" s="209">
        <v>73.028000000000006</v>
      </c>
      <c r="J82" s="209">
        <v>90.265000000000001</v>
      </c>
      <c r="K82" s="209">
        <v>98.287999999999997</v>
      </c>
      <c r="L82" s="209">
        <v>114.771</v>
      </c>
      <c r="M82" s="209">
        <v>108.77200000000001</v>
      </c>
      <c r="N82" s="225"/>
    </row>
    <row r="83" spans="4:14" x14ac:dyDescent="0.25">
      <c r="D83" s="225" t="s">
        <v>1288</v>
      </c>
      <c r="E83" s="225" t="s">
        <v>956</v>
      </c>
      <c r="F83" s="254">
        <v>91.873000000000005</v>
      </c>
      <c r="G83" s="254">
        <v>92.727000000000004</v>
      </c>
      <c r="H83" s="209">
        <v>73.361999999999995</v>
      </c>
      <c r="I83" s="209">
        <v>73.25</v>
      </c>
      <c r="J83" s="209">
        <v>91.831000000000003</v>
      </c>
      <c r="K83" s="209">
        <v>96.838999999999999</v>
      </c>
      <c r="L83" s="209">
        <v>101.724</v>
      </c>
      <c r="M83" s="209">
        <v>108.94</v>
      </c>
      <c r="N83" s="225"/>
    </row>
    <row r="84" spans="4:14" x14ac:dyDescent="0.25">
      <c r="D84" s="225" t="s">
        <v>1289</v>
      </c>
      <c r="E84" s="225" t="s">
        <v>957</v>
      </c>
      <c r="F84" s="254">
        <v>91.902000000000001</v>
      </c>
      <c r="G84" s="254">
        <v>92.692999999999998</v>
      </c>
      <c r="H84" s="209">
        <v>75.153000000000006</v>
      </c>
      <c r="I84" s="209">
        <v>73.555000000000007</v>
      </c>
      <c r="J84" s="209">
        <v>85.978999999999999</v>
      </c>
      <c r="K84" s="209">
        <v>94.822000000000003</v>
      </c>
      <c r="L84" s="209">
        <v>104.023</v>
      </c>
      <c r="M84" s="209">
        <v>108.935</v>
      </c>
      <c r="N84" s="225"/>
    </row>
    <row r="85" spans="4:14" x14ac:dyDescent="0.25">
      <c r="D85" s="225" t="s">
        <v>1290</v>
      </c>
      <c r="E85" s="225" t="s">
        <v>958</v>
      </c>
      <c r="F85" s="254">
        <v>95.064999999999998</v>
      </c>
      <c r="G85" s="254">
        <v>92.397999999999996</v>
      </c>
      <c r="H85" s="209">
        <v>77.442999999999998</v>
      </c>
      <c r="I85" s="209">
        <v>73.793999999999997</v>
      </c>
      <c r="J85" s="209">
        <v>81.308999999999997</v>
      </c>
      <c r="K85" s="209">
        <v>91.911000000000001</v>
      </c>
      <c r="L85" s="209">
        <v>111.521</v>
      </c>
      <c r="M85" s="209">
        <v>108.873</v>
      </c>
      <c r="N85" s="225"/>
    </row>
    <row r="86" spans="4:14" x14ac:dyDescent="0.25">
      <c r="D86" s="225" t="s">
        <v>1291</v>
      </c>
      <c r="E86" s="225" t="s">
        <v>959</v>
      </c>
      <c r="F86" s="254">
        <v>97.353999999999999</v>
      </c>
      <c r="G86" s="254">
        <v>92.275000000000006</v>
      </c>
      <c r="H86" s="209">
        <v>81.465000000000003</v>
      </c>
      <c r="I86" s="209">
        <v>74.007000000000005</v>
      </c>
      <c r="J86" s="209">
        <v>77.200999999999993</v>
      </c>
      <c r="K86" s="209">
        <v>88.364999999999995</v>
      </c>
      <c r="L86" s="209">
        <v>110.687</v>
      </c>
      <c r="M86" s="209">
        <v>108.996</v>
      </c>
      <c r="N86" s="225"/>
    </row>
    <row r="87" spans="4:14" x14ac:dyDescent="0.25">
      <c r="D87" s="225" t="s">
        <v>1292</v>
      </c>
      <c r="E87" s="225" t="s">
        <v>960</v>
      </c>
      <c r="F87" s="254">
        <v>85.899000000000001</v>
      </c>
      <c r="G87" s="254">
        <v>92.338999999999999</v>
      </c>
      <c r="H87" s="209">
        <v>71.203000000000003</v>
      </c>
      <c r="I87" s="209">
        <v>74.275000000000006</v>
      </c>
      <c r="J87" s="209">
        <v>75.025000000000006</v>
      </c>
      <c r="K87" s="209">
        <v>84.415999999999997</v>
      </c>
      <c r="L87" s="209">
        <v>112.473</v>
      </c>
      <c r="M87" s="209">
        <v>109.46299999999999</v>
      </c>
      <c r="N87" s="225"/>
    </row>
    <row r="88" spans="4:14" x14ac:dyDescent="0.25">
      <c r="D88" s="225" t="s">
        <v>1293</v>
      </c>
      <c r="E88" s="225" t="s">
        <v>961</v>
      </c>
      <c r="F88" s="254">
        <v>88.85</v>
      </c>
      <c r="G88" s="254">
        <v>92.105000000000004</v>
      </c>
      <c r="H88" s="209">
        <v>72.218000000000004</v>
      </c>
      <c r="I88" s="209">
        <v>74.671999999999997</v>
      </c>
      <c r="J88" s="209">
        <v>61.749000000000002</v>
      </c>
      <c r="K88" s="209">
        <v>80.478999999999999</v>
      </c>
      <c r="L88" s="209">
        <v>113.60599999999999</v>
      </c>
      <c r="M88" s="209">
        <v>109.82899999999999</v>
      </c>
      <c r="N88" s="225"/>
    </row>
    <row r="89" spans="4:14" x14ac:dyDescent="0.25">
      <c r="D89" s="225" t="s">
        <v>1294</v>
      </c>
      <c r="E89" s="225" t="s">
        <v>962</v>
      </c>
      <c r="F89" s="254">
        <v>92.156000000000006</v>
      </c>
      <c r="G89" s="254">
        <v>91.870999999999995</v>
      </c>
      <c r="H89" s="209">
        <v>75.331999999999994</v>
      </c>
      <c r="I89" s="209">
        <v>75.168000000000006</v>
      </c>
      <c r="J89" s="209">
        <v>56.862000000000002</v>
      </c>
      <c r="K89" s="209">
        <v>75.707999999999998</v>
      </c>
      <c r="L89" s="209">
        <v>114.76</v>
      </c>
      <c r="M89" s="209">
        <v>109.827</v>
      </c>
      <c r="N89" s="225"/>
    </row>
    <row r="90" spans="4:14" x14ac:dyDescent="0.25">
      <c r="D90" s="225" t="s">
        <v>1295</v>
      </c>
      <c r="E90" s="225" t="s">
        <v>963</v>
      </c>
      <c r="F90" s="254">
        <v>89.489000000000004</v>
      </c>
      <c r="G90" s="254">
        <v>91.53</v>
      </c>
      <c r="H90" s="209">
        <v>74.927999999999997</v>
      </c>
      <c r="I90" s="209">
        <v>75.391000000000005</v>
      </c>
      <c r="J90" s="209">
        <v>53.896999999999998</v>
      </c>
      <c r="K90" s="209">
        <v>70.287999999999997</v>
      </c>
      <c r="L90" s="209">
        <v>100.867</v>
      </c>
      <c r="M90" s="209">
        <v>109.705</v>
      </c>
      <c r="N90" s="225"/>
    </row>
    <row r="91" spans="4:14" x14ac:dyDescent="0.25">
      <c r="D91" s="225" t="s">
        <v>1296</v>
      </c>
      <c r="E91" s="225" t="s">
        <v>964</v>
      </c>
      <c r="F91" s="254">
        <v>90.688000000000002</v>
      </c>
      <c r="G91" s="254">
        <v>91.356999999999999</v>
      </c>
      <c r="H91" s="209">
        <v>77.325999999999993</v>
      </c>
      <c r="I91" s="209">
        <v>75.701999999999998</v>
      </c>
      <c r="J91" s="209">
        <v>52.725999999999999</v>
      </c>
      <c r="K91" s="209">
        <v>65.537999999999997</v>
      </c>
      <c r="L91" s="209">
        <v>104.02200000000001</v>
      </c>
      <c r="M91" s="209">
        <v>109.705</v>
      </c>
      <c r="N91" s="225"/>
    </row>
    <row r="92" spans="4:14" x14ac:dyDescent="0.25">
      <c r="D92" s="225" t="s">
        <v>1297</v>
      </c>
      <c r="E92" s="225" t="s">
        <v>965</v>
      </c>
      <c r="F92" s="254">
        <v>94.506</v>
      </c>
      <c r="G92" s="254">
        <v>91.277000000000001</v>
      </c>
      <c r="H92" s="209">
        <v>80.197000000000003</v>
      </c>
      <c r="I92" s="209">
        <v>76.094999999999999</v>
      </c>
      <c r="J92" s="209">
        <v>47.744999999999997</v>
      </c>
      <c r="K92" s="209">
        <v>60.743000000000002</v>
      </c>
      <c r="L92" s="209">
        <v>106.895</v>
      </c>
      <c r="M92" s="209">
        <v>109.044</v>
      </c>
      <c r="N92" s="225"/>
    </row>
    <row r="93" spans="4:14" x14ac:dyDescent="0.25">
      <c r="D93" s="225" t="s">
        <v>1298</v>
      </c>
      <c r="E93" s="225" t="s">
        <v>966</v>
      </c>
      <c r="F93" s="254">
        <v>98.251999999999995</v>
      </c>
      <c r="G93" s="254">
        <v>91.405000000000001</v>
      </c>
      <c r="H93" s="209">
        <v>82.25</v>
      </c>
      <c r="I93" s="209">
        <v>76.206999999999994</v>
      </c>
      <c r="J93" s="209">
        <v>46.069000000000003</v>
      </c>
      <c r="K93" s="209">
        <v>56.295999999999999</v>
      </c>
      <c r="L93" s="209">
        <v>106.983</v>
      </c>
      <c r="M93" s="209">
        <v>108.515</v>
      </c>
      <c r="N93" s="225"/>
    </row>
    <row r="94" spans="4:14" x14ac:dyDescent="0.25">
      <c r="D94" s="225" t="s">
        <v>1299</v>
      </c>
      <c r="E94" s="225" t="s">
        <v>967</v>
      </c>
      <c r="F94" s="254">
        <v>86.233999999999995</v>
      </c>
      <c r="G94" s="254">
        <v>91.453000000000003</v>
      </c>
      <c r="H94" s="209">
        <v>73.058999999999997</v>
      </c>
      <c r="I94" s="209">
        <v>76.471999999999994</v>
      </c>
      <c r="J94" s="209">
        <v>43.777999999999999</v>
      </c>
      <c r="K94" s="209">
        <v>51.832000000000001</v>
      </c>
      <c r="L94" s="209">
        <v>111.753</v>
      </c>
      <c r="M94" s="209">
        <v>108.41200000000001</v>
      </c>
      <c r="N94" s="225"/>
    </row>
    <row r="95" spans="4:14" x14ac:dyDescent="0.25">
      <c r="D95" s="225" t="s">
        <v>1300</v>
      </c>
      <c r="E95" s="225" t="s">
        <v>968</v>
      </c>
      <c r="F95" s="254">
        <v>90.644000000000005</v>
      </c>
      <c r="G95" s="254">
        <v>91.709000000000003</v>
      </c>
      <c r="H95" s="209">
        <v>73.534000000000006</v>
      </c>
      <c r="I95" s="209">
        <v>76.66</v>
      </c>
      <c r="J95" s="209">
        <v>36.491</v>
      </c>
      <c r="K95" s="209">
        <v>48.223999999999997</v>
      </c>
      <c r="L95" s="209">
        <v>114.175</v>
      </c>
      <c r="M95" s="209">
        <v>108.49299999999999</v>
      </c>
      <c r="N95" s="225"/>
    </row>
    <row r="96" spans="4:14" x14ac:dyDescent="0.25">
      <c r="D96" s="225" t="s">
        <v>1301</v>
      </c>
      <c r="E96" s="225" t="s">
        <v>969</v>
      </c>
      <c r="F96" s="254">
        <v>95.99</v>
      </c>
      <c r="G96" s="254">
        <v>92.257000000000005</v>
      </c>
      <c r="H96" s="209">
        <v>77.185000000000002</v>
      </c>
      <c r="I96" s="209">
        <v>76.924999999999997</v>
      </c>
      <c r="J96" s="209">
        <v>34.594000000000001</v>
      </c>
      <c r="K96" s="209">
        <v>45.042000000000002</v>
      </c>
      <c r="L96" s="209">
        <v>114.41</v>
      </c>
      <c r="M96" s="209">
        <v>108.443</v>
      </c>
      <c r="N96" s="225"/>
    </row>
    <row r="97" spans="4:14" x14ac:dyDescent="0.25">
      <c r="D97" s="225" t="s">
        <v>1302</v>
      </c>
      <c r="E97" s="225" t="s">
        <v>970</v>
      </c>
      <c r="F97" s="254">
        <v>97.896000000000001</v>
      </c>
      <c r="G97" s="254">
        <v>93.457999999999998</v>
      </c>
      <c r="H97" s="209">
        <v>77.578999999999994</v>
      </c>
      <c r="I97" s="209">
        <v>77.304000000000002</v>
      </c>
      <c r="J97" s="209">
        <v>35.725999999999999</v>
      </c>
      <c r="K97" s="209">
        <v>42.447000000000003</v>
      </c>
      <c r="L97" s="209">
        <v>100.82</v>
      </c>
      <c r="M97" s="209">
        <v>108.43600000000001</v>
      </c>
      <c r="N97" s="225"/>
    </row>
    <row r="98" spans="4:14" x14ac:dyDescent="0.25">
      <c r="D98" s="225" t="s">
        <v>1303</v>
      </c>
      <c r="E98" s="225" t="s">
        <v>971</v>
      </c>
      <c r="F98" s="254">
        <v>102.321</v>
      </c>
      <c r="G98" s="254">
        <v>95.12</v>
      </c>
      <c r="H98" s="209">
        <v>80.183000000000007</v>
      </c>
      <c r="I98" s="209">
        <v>77.712000000000003</v>
      </c>
      <c r="J98" s="209">
        <v>37.924999999999997</v>
      </c>
      <c r="K98" s="209">
        <v>40.332000000000001</v>
      </c>
      <c r="L98" s="209">
        <v>105.193</v>
      </c>
      <c r="M98" s="209">
        <v>108.604</v>
      </c>
      <c r="N98" s="225"/>
    </row>
    <row r="99" spans="4:14" x14ac:dyDescent="0.25">
      <c r="D99" s="225" t="s">
        <v>742</v>
      </c>
      <c r="E99" s="225" t="s">
        <v>972</v>
      </c>
      <c r="F99" s="254">
        <v>108.259</v>
      </c>
      <c r="G99" s="254">
        <v>97.084999999999994</v>
      </c>
      <c r="H99" s="209">
        <v>83.421000000000006</v>
      </c>
      <c r="I99" s="209">
        <v>78.173000000000002</v>
      </c>
      <c r="J99" s="209">
        <v>37.353000000000002</v>
      </c>
      <c r="K99" s="209">
        <v>38.847999999999999</v>
      </c>
      <c r="L99" s="209">
        <v>112.96299999999999</v>
      </c>
      <c r="M99" s="209">
        <v>109.471</v>
      </c>
      <c r="N99" s="225"/>
    </row>
    <row r="100" spans="4:14" x14ac:dyDescent="0.25">
      <c r="D100" s="225" t="s">
        <v>754</v>
      </c>
      <c r="E100" s="225" t="s">
        <v>973</v>
      </c>
      <c r="F100" s="254">
        <v>98.204999999999998</v>
      </c>
      <c r="G100" s="254">
        <v>97.078000000000003</v>
      </c>
      <c r="H100" s="209">
        <v>81.652000000000001</v>
      </c>
      <c r="I100" s="209">
        <v>78.087000000000003</v>
      </c>
      <c r="J100" s="209">
        <v>34.487000000000002</v>
      </c>
      <c r="K100" s="209">
        <v>37.192999999999998</v>
      </c>
      <c r="L100" s="209">
        <v>113.425</v>
      </c>
      <c r="M100" s="209">
        <v>110.39100000000001</v>
      </c>
      <c r="N100" s="225"/>
    </row>
    <row r="101" spans="4:14" x14ac:dyDescent="0.25">
      <c r="D101" s="225" t="s">
        <v>766</v>
      </c>
      <c r="E101" s="225" t="s">
        <v>974</v>
      </c>
      <c r="F101" s="254">
        <v>81.603999999999999</v>
      </c>
      <c r="G101" s="254">
        <v>96.417000000000002</v>
      </c>
      <c r="H101" s="209">
        <v>73.36</v>
      </c>
      <c r="I101" s="209">
        <v>78.13</v>
      </c>
      <c r="J101" s="209">
        <v>34.673999999999999</v>
      </c>
      <c r="K101" s="209">
        <v>35.892000000000003</v>
      </c>
      <c r="L101" s="209">
        <v>115.133</v>
      </c>
      <c r="M101" s="209">
        <v>110.874</v>
      </c>
      <c r="N101" s="225"/>
    </row>
    <row r="102" spans="4:14" x14ac:dyDescent="0.25">
      <c r="D102" s="225" t="s">
        <v>778</v>
      </c>
      <c r="E102" s="225" t="s">
        <v>975</v>
      </c>
      <c r="F102" s="254">
        <v>82.573999999999998</v>
      </c>
      <c r="G102" s="254">
        <v>95.263999999999996</v>
      </c>
      <c r="H102" s="209">
        <v>71.67</v>
      </c>
      <c r="I102" s="209">
        <v>77.864000000000004</v>
      </c>
      <c r="J102" s="209">
        <v>27.209</v>
      </c>
      <c r="K102" s="209">
        <v>34.566000000000003</v>
      </c>
      <c r="L102" s="209">
        <v>116.50700000000001</v>
      </c>
      <c r="M102" s="209">
        <v>111.20699999999999</v>
      </c>
      <c r="N102" s="225"/>
    </row>
    <row r="103" spans="4:14" x14ac:dyDescent="0.25">
      <c r="D103" s="225" t="s">
        <v>790</v>
      </c>
      <c r="E103" s="225" t="s">
        <v>976</v>
      </c>
      <c r="F103" s="254">
        <v>87.07</v>
      </c>
      <c r="G103" s="254">
        <v>93.989000000000004</v>
      </c>
      <c r="H103" s="209">
        <v>79.277000000000001</v>
      </c>
      <c r="I103" s="209">
        <v>78.162999999999997</v>
      </c>
      <c r="J103" s="209">
        <v>26.774000000000001</v>
      </c>
      <c r="K103" s="209">
        <v>33.448999999999998</v>
      </c>
      <c r="L103" s="209">
        <v>116.133</v>
      </c>
      <c r="M103" s="209">
        <v>111.453</v>
      </c>
      <c r="N103" s="225"/>
    </row>
    <row r="104" spans="4:14" x14ac:dyDescent="0.25">
      <c r="D104" s="225" t="s">
        <v>802</v>
      </c>
      <c r="E104" s="225" t="s">
        <v>977</v>
      </c>
      <c r="F104" s="254">
        <v>86.14</v>
      </c>
      <c r="G104" s="254">
        <v>92.31</v>
      </c>
      <c r="H104" s="209">
        <v>79.558000000000007</v>
      </c>
      <c r="I104" s="209">
        <v>78.444999999999993</v>
      </c>
      <c r="J104" s="209">
        <v>30.477</v>
      </c>
      <c r="K104" s="209">
        <v>32.698999999999998</v>
      </c>
      <c r="L104" s="209">
        <v>102.193</v>
      </c>
      <c r="M104" s="209">
        <v>111.649</v>
      </c>
      <c r="N104" s="225"/>
    </row>
    <row r="105" spans="4:14" x14ac:dyDescent="0.25">
      <c r="D105" s="225" t="s">
        <v>814</v>
      </c>
      <c r="E105" s="225" t="s">
        <v>978</v>
      </c>
      <c r="F105" s="254">
        <v>88.337000000000003</v>
      </c>
      <c r="G105" s="254">
        <v>90.311999999999998</v>
      </c>
      <c r="H105" s="209">
        <v>80.596000000000004</v>
      </c>
      <c r="I105" s="209">
        <v>78.504000000000005</v>
      </c>
      <c r="J105" s="209">
        <v>32.220999999999997</v>
      </c>
      <c r="K105" s="209">
        <v>31.885000000000002</v>
      </c>
      <c r="L105" s="209">
        <v>105.16500000000001</v>
      </c>
      <c r="M105" s="209">
        <v>111.645</v>
      </c>
      <c r="N105" s="225"/>
    </row>
    <row r="106" spans="4:14" x14ac:dyDescent="0.25">
      <c r="D106" s="225" t="s">
        <v>826</v>
      </c>
      <c r="E106" s="225" t="s">
        <v>979</v>
      </c>
      <c r="F106" s="254">
        <v>90.236999999999995</v>
      </c>
      <c r="G106" s="254">
        <v>87.738</v>
      </c>
      <c r="H106" s="209">
        <v>82.864000000000004</v>
      </c>
      <c r="I106" s="209">
        <v>78.424999999999997</v>
      </c>
      <c r="J106" s="209">
        <v>32.658999999999999</v>
      </c>
      <c r="K106" s="209">
        <v>31.213999999999999</v>
      </c>
      <c r="L106" s="209">
        <v>113.047</v>
      </c>
      <c r="M106" s="209">
        <v>111.657</v>
      </c>
      <c r="N106" s="225"/>
    </row>
    <row r="107" spans="4:14" x14ac:dyDescent="0.25">
      <c r="D107" s="225" t="s">
        <v>838</v>
      </c>
      <c r="E107" s="225" t="s">
        <v>980</v>
      </c>
      <c r="F107" s="254">
        <v>94.194999999999993</v>
      </c>
      <c r="G107" s="254">
        <v>87.165000000000006</v>
      </c>
      <c r="H107" s="209">
        <v>84.253</v>
      </c>
      <c r="I107" s="209">
        <v>78.796000000000006</v>
      </c>
      <c r="J107" s="209">
        <v>31.702999999999999</v>
      </c>
      <c r="K107" s="209">
        <v>30.815999999999999</v>
      </c>
      <c r="L107" s="209">
        <v>113.803</v>
      </c>
      <c r="M107" s="209">
        <v>111.711</v>
      </c>
      <c r="N107" s="225"/>
    </row>
    <row r="108" spans="4:14" x14ac:dyDescent="0.25">
      <c r="D108" s="225" t="s">
        <v>850</v>
      </c>
      <c r="E108" s="225" t="s">
        <v>981</v>
      </c>
      <c r="F108" s="254">
        <v>83.433999999999997</v>
      </c>
      <c r="G108" s="254">
        <v>87.426000000000002</v>
      </c>
      <c r="H108" s="209">
        <v>74.308999999999997</v>
      </c>
      <c r="I108" s="209">
        <v>78.932000000000002</v>
      </c>
      <c r="J108" s="209">
        <v>30.129000000000001</v>
      </c>
      <c r="K108" s="209">
        <v>30.167000000000002</v>
      </c>
      <c r="L108" s="209">
        <v>108.86</v>
      </c>
      <c r="M108" s="209">
        <v>110.815</v>
      </c>
      <c r="N108" s="225"/>
    </row>
    <row r="109" spans="4:14" x14ac:dyDescent="0.25">
      <c r="D109" s="225" t="s">
        <v>862</v>
      </c>
      <c r="E109" s="225" t="s">
        <v>982</v>
      </c>
      <c r="F109" s="254">
        <v>84.710999999999999</v>
      </c>
      <c r="G109" s="254">
        <v>87.731999999999999</v>
      </c>
      <c r="H109" s="209">
        <v>74.722999999999999</v>
      </c>
      <c r="I109" s="209">
        <v>79.367999999999995</v>
      </c>
      <c r="J109" s="209">
        <v>24.98</v>
      </c>
      <c r="K109" s="209">
        <v>29.849</v>
      </c>
      <c r="L109" s="209">
        <v>116.872</v>
      </c>
      <c r="M109" s="209">
        <v>110.867</v>
      </c>
      <c r="N109" s="225"/>
    </row>
    <row r="110" spans="4:14" x14ac:dyDescent="0.25">
      <c r="D110" s="225" t="s">
        <v>874</v>
      </c>
      <c r="E110" s="225" t="s">
        <v>983</v>
      </c>
      <c r="F110" s="254">
        <v>89.363</v>
      </c>
      <c r="G110" s="254">
        <v>88.058999999999997</v>
      </c>
      <c r="H110" s="209">
        <v>79.22</v>
      </c>
      <c r="I110" s="209">
        <v>79.36</v>
      </c>
      <c r="J110" s="209">
        <v>23.925999999999998</v>
      </c>
      <c r="K110" s="209">
        <v>29.442</v>
      </c>
      <c r="L110" s="209">
        <v>117.83</v>
      </c>
      <c r="M110" s="209">
        <v>111.11</v>
      </c>
      <c r="N110" s="225"/>
    </row>
    <row r="111" spans="4:14" x14ac:dyDescent="0.25">
      <c r="D111" s="225" t="s">
        <v>1304</v>
      </c>
      <c r="E111" s="225" t="s">
        <v>984</v>
      </c>
      <c r="F111" s="254"/>
      <c r="G111" s="254"/>
      <c r="H111" s="209">
        <v>79.423000000000002</v>
      </c>
      <c r="I111" s="209">
        <v>79.340999999999994</v>
      </c>
      <c r="J111" s="209">
        <v>25.969000000000001</v>
      </c>
      <c r="K111" s="209">
        <v>28.797999999999998</v>
      </c>
      <c r="L111" s="209">
        <v>104.83499999999999</v>
      </c>
      <c r="M111" s="209">
        <v>111.48699999999999</v>
      </c>
      <c r="N111" s="225"/>
    </row>
    <row r="112" spans="4:14" x14ac:dyDescent="0.25">
      <c r="D112" s="225" t="s">
        <v>1305</v>
      </c>
      <c r="E112" s="225" t="s">
        <v>985</v>
      </c>
      <c r="F112" s="254"/>
      <c r="G112" s="254"/>
      <c r="H112" s="209">
        <v>78.528000000000006</v>
      </c>
      <c r="I112" s="209">
        <v>79.045000000000002</v>
      </c>
      <c r="J112" s="209">
        <v>30.154</v>
      </c>
      <c r="K112" s="209">
        <v>28.501999999999999</v>
      </c>
      <c r="L112" s="209">
        <v>104.90900000000001</v>
      </c>
      <c r="M112" s="209">
        <v>111.45</v>
      </c>
      <c r="N112" s="225"/>
    </row>
    <row r="113" spans="4:14" x14ac:dyDescent="0.25">
      <c r="D113" s="225" t="s">
        <v>1306</v>
      </c>
      <c r="E113" s="225" t="s">
        <v>986</v>
      </c>
      <c r="F113" s="254"/>
      <c r="G113" s="254"/>
      <c r="H113" s="209">
        <v>80.314999999999998</v>
      </c>
      <c r="I113" s="209">
        <v>78.680999999999997</v>
      </c>
      <c r="J113" s="209">
        <v>30.763999999999999</v>
      </c>
      <c r="K113" s="209">
        <v>28.231999999999999</v>
      </c>
      <c r="L113" s="209">
        <v>114.066</v>
      </c>
      <c r="M113" s="209">
        <v>111.596</v>
      </c>
      <c r="N113" s="225"/>
    </row>
    <row r="114" spans="4:14" x14ac:dyDescent="0.25">
      <c r="D114" s="225" t="s">
        <v>1307</v>
      </c>
      <c r="E114" s="225" t="s">
        <v>987</v>
      </c>
      <c r="F114" s="254"/>
      <c r="G114" s="254"/>
      <c r="H114" s="209">
        <v>81.73</v>
      </c>
      <c r="I114" s="209">
        <v>78.320999999999998</v>
      </c>
      <c r="J114" s="209">
        <v>30.274999999999999</v>
      </c>
      <c r="K114" s="209">
        <v>28.027999999999999</v>
      </c>
      <c r="L114" s="209">
        <v>116.393</v>
      </c>
      <c r="M114" s="209">
        <v>111.96599999999999</v>
      </c>
      <c r="N114" s="225"/>
    </row>
    <row r="115" spans="4:14" x14ac:dyDescent="0.25">
      <c r="D115" s="225" t="s">
        <v>1308</v>
      </c>
      <c r="E115" s="225" t="s">
        <v>988</v>
      </c>
      <c r="F115" s="254"/>
      <c r="G115" s="254"/>
      <c r="H115" s="209">
        <v>71.628</v>
      </c>
      <c r="I115" s="209">
        <v>77.938000000000002</v>
      </c>
      <c r="J115" s="209">
        <v>30.305</v>
      </c>
      <c r="K115" s="209">
        <v>28.053000000000001</v>
      </c>
      <c r="L115" s="209">
        <v>117.336</v>
      </c>
      <c r="M115" s="209">
        <v>113.17700000000001</v>
      </c>
      <c r="N115" s="225"/>
    </row>
    <row r="116" spans="4:14" x14ac:dyDescent="0.25">
      <c r="D116" s="225" t="s">
        <v>1309</v>
      </c>
      <c r="E116" s="225" t="s">
        <v>989</v>
      </c>
      <c r="F116" s="254"/>
      <c r="G116" s="254"/>
      <c r="H116" s="209">
        <v>73.302000000000007</v>
      </c>
      <c r="I116" s="209">
        <v>77.734999999999999</v>
      </c>
      <c r="J116" s="209">
        <v>24.391999999999999</v>
      </c>
      <c r="K116" s="209">
        <v>27.969000000000001</v>
      </c>
      <c r="L116" s="209">
        <v>118.51300000000001</v>
      </c>
      <c r="M116" s="209">
        <v>113.411</v>
      </c>
      <c r="N116" s="225"/>
    </row>
    <row r="117" spans="4:14" x14ac:dyDescent="0.25">
      <c r="D117" s="225" t="s">
        <v>1310</v>
      </c>
      <c r="E117" s="225" t="s">
        <v>990</v>
      </c>
      <c r="F117" s="254"/>
      <c r="G117" s="254"/>
      <c r="H117" s="209">
        <v>76.132999999999996</v>
      </c>
      <c r="I117" s="209">
        <v>77.293999999999997</v>
      </c>
      <c r="J117" s="209">
        <v>24.047000000000001</v>
      </c>
      <c r="K117" s="209">
        <v>27.986000000000001</v>
      </c>
      <c r="L117" s="209">
        <v>112.184</v>
      </c>
      <c r="M117" s="209">
        <v>112.605</v>
      </c>
      <c r="N117" s="225"/>
    </row>
    <row r="118" spans="4:14" x14ac:dyDescent="0.25">
      <c r="D118" s="225" t="s">
        <v>1311</v>
      </c>
      <c r="E118" s="225" t="s">
        <v>991</v>
      </c>
      <c r="F118" s="254"/>
      <c r="G118" s="254"/>
      <c r="H118" s="209">
        <v>74.930000000000007</v>
      </c>
      <c r="I118" s="209">
        <v>76.652000000000001</v>
      </c>
      <c r="J118" s="209">
        <v>26.669</v>
      </c>
      <c r="K118" s="209">
        <v>28.085999999999999</v>
      </c>
      <c r="L118" s="209">
        <v>103.5</v>
      </c>
      <c r="M118" s="209">
        <v>112.414</v>
      </c>
      <c r="N118" s="225"/>
    </row>
    <row r="119" spans="4:14" x14ac:dyDescent="0.25">
      <c r="D119" s="225" t="s">
        <v>1312</v>
      </c>
      <c r="E119" s="225" t="s">
        <v>992</v>
      </c>
      <c r="F119" s="254"/>
      <c r="G119" s="254"/>
      <c r="H119" s="209">
        <v>76.040000000000006</v>
      </c>
      <c r="I119" s="209">
        <v>76.296000000000006</v>
      </c>
      <c r="J119" s="209">
        <v>29.439</v>
      </c>
      <c r="K119" s="209">
        <v>27.984000000000002</v>
      </c>
      <c r="L119" s="209">
        <v>104.56</v>
      </c>
      <c r="M119" s="209">
        <v>112.364</v>
      </c>
      <c r="N119" s="225"/>
    </row>
    <row r="120" spans="4:14" x14ac:dyDescent="0.25">
      <c r="D120" s="225" t="s">
        <v>1313</v>
      </c>
      <c r="E120" s="225" t="s">
        <v>993</v>
      </c>
      <c r="F120" s="254"/>
      <c r="G120" s="254"/>
      <c r="H120" s="209">
        <v>81.977999999999994</v>
      </c>
      <c r="I120" s="209">
        <v>76.534000000000006</v>
      </c>
      <c r="J120" s="209">
        <v>30.858000000000001</v>
      </c>
      <c r="K120" s="209">
        <v>27.997</v>
      </c>
      <c r="L120" s="209">
        <v>113.69199999999999</v>
      </c>
      <c r="M120" s="209">
        <v>112.31100000000001</v>
      </c>
      <c r="N120" s="225"/>
    </row>
    <row r="121" spans="4:14" x14ac:dyDescent="0.25">
      <c r="D121" s="225" t="s">
        <v>1314</v>
      </c>
      <c r="E121" s="225" t="s">
        <v>994</v>
      </c>
      <c r="F121" s="254"/>
      <c r="G121" s="254"/>
      <c r="H121" s="209">
        <v>81.111000000000004</v>
      </c>
      <c r="I121" s="209">
        <v>76.445999999999998</v>
      </c>
      <c r="J121" s="209">
        <v>30.742999999999999</v>
      </c>
      <c r="K121" s="209">
        <v>28.064</v>
      </c>
      <c r="L121" s="209">
        <v>117.20699999999999</v>
      </c>
      <c r="M121" s="209">
        <v>112.42700000000001</v>
      </c>
      <c r="N121" s="225"/>
    </row>
    <row r="122" spans="4:14" x14ac:dyDescent="0.25">
      <c r="D122" s="225" t="s">
        <v>1315</v>
      </c>
      <c r="E122" s="225" t="s">
        <v>995</v>
      </c>
      <c r="F122" s="254"/>
      <c r="G122" s="254"/>
      <c r="H122" s="209">
        <v>71.418000000000006</v>
      </c>
      <c r="I122" s="209">
        <v>76.415999999999997</v>
      </c>
      <c r="J122" s="209">
        <v>30.917000000000002</v>
      </c>
      <c r="K122" s="209">
        <v>28.152000000000001</v>
      </c>
      <c r="L122" s="209">
        <v>117.16500000000001</v>
      </c>
      <c r="M122" s="209">
        <v>112.40300000000001</v>
      </c>
      <c r="N122" s="225"/>
    </row>
    <row r="123" spans="4:14" x14ac:dyDescent="0.25">
      <c r="D123" s="225" t="s">
        <v>1316</v>
      </c>
      <c r="E123" s="225" t="s">
        <v>996</v>
      </c>
      <c r="F123" s="254"/>
      <c r="G123" s="254"/>
      <c r="H123" s="209">
        <v>72.533000000000001</v>
      </c>
      <c r="I123" s="209">
        <v>76.305999999999997</v>
      </c>
      <c r="J123" s="209">
        <v>24.596</v>
      </c>
      <c r="K123" s="209">
        <v>28.181000000000001</v>
      </c>
      <c r="L123" s="209">
        <v>119.253</v>
      </c>
      <c r="M123" s="209">
        <v>112.508</v>
      </c>
      <c r="N123" s="225"/>
    </row>
    <row r="124" spans="4:14" x14ac:dyDescent="0.25">
      <c r="D124" s="225" t="s">
        <v>1317</v>
      </c>
      <c r="E124" s="225" t="s">
        <v>997</v>
      </c>
      <c r="F124" s="254"/>
      <c r="G124" s="254"/>
      <c r="H124" s="209">
        <v>77.372</v>
      </c>
      <c r="I124" s="209">
        <v>76.483000000000004</v>
      </c>
      <c r="J124" s="209">
        <v>24.048999999999999</v>
      </c>
      <c r="K124" s="209">
        <v>28.181000000000001</v>
      </c>
      <c r="L124" s="209">
        <v>117.867</v>
      </c>
      <c r="M124" s="209">
        <v>113.32</v>
      </c>
      <c r="N124" s="225"/>
    </row>
    <row r="125" spans="4:14" x14ac:dyDescent="0.25">
      <c r="D125" s="225" t="s">
        <v>1318</v>
      </c>
      <c r="E125" s="225" t="s">
        <v>998</v>
      </c>
      <c r="F125" s="254"/>
      <c r="G125" s="254"/>
      <c r="H125" s="209">
        <v>76.796000000000006</v>
      </c>
      <c r="I125" s="209">
        <v>76.748999999999995</v>
      </c>
      <c r="J125" s="209">
        <v>27.462</v>
      </c>
      <c r="K125" s="209">
        <v>28.294</v>
      </c>
      <c r="L125" s="209">
        <v>105.96299999999999</v>
      </c>
      <c r="M125" s="209">
        <v>113.672</v>
      </c>
      <c r="N125" s="225"/>
    </row>
    <row r="126" spans="4:14" x14ac:dyDescent="0.25">
      <c r="D126" s="225" t="s">
        <v>1319</v>
      </c>
      <c r="E126" s="225" t="s">
        <v>999</v>
      </c>
      <c r="F126" s="254"/>
      <c r="G126" s="254"/>
      <c r="H126" s="209">
        <v>78.635999999999996</v>
      </c>
      <c r="I126" s="209">
        <v>77.12</v>
      </c>
      <c r="J126" s="209">
        <v>30.876999999999999</v>
      </c>
      <c r="K126" s="209">
        <v>28.5</v>
      </c>
      <c r="L126" s="209">
        <v>108.47499999999999</v>
      </c>
      <c r="M126" s="209">
        <v>114.23099999999999</v>
      </c>
      <c r="N126" s="225"/>
    </row>
    <row r="127" spans="4:14" x14ac:dyDescent="0.25">
      <c r="D127" s="225" t="s">
        <v>1320</v>
      </c>
      <c r="E127" s="225" t="s">
        <v>1000</v>
      </c>
      <c r="F127" s="254"/>
      <c r="G127" s="254"/>
      <c r="H127" s="209">
        <v>83.358000000000004</v>
      </c>
      <c r="I127" s="209">
        <v>77.316999999999993</v>
      </c>
      <c r="J127" s="209">
        <v>32.273000000000003</v>
      </c>
      <c r="K127" s="209">
        <v>28.702000000000002</v>
      </c>
      <c r="L127" s="209">
        <v>115.562</v>
      </c>
      <c r="M127" s="209">
        <v>114.498</v>
      </c>
      <c r="N127" s="225"/>
    </row>
    <row r="128" spans="4:14" x14ac:dyDescent="0.25">
      <c r="D128" s="225" t="s">
        <v>1321</v>
      </c>
      <c r="E128" s="225" t="s">
        <v>1001</v>
      </c>
      <c r="F128" s="254"/>
      <c r="G128" s="254"/>
      <c r="H128" s="209">
        <v>84.463999999999999</v>
      </c>
      <c r="I128" s="209">
        <v>77.796000000000006</v>
      </c>
      <c r="J128" s="209">
        <v>33.506</v>
      </c>
      <c r="K128" s="209">
        <v>29.097000000000001</v>
      </c>
      <c r="L128" s="209">
        <v>115.592</v>
      </c>
      <c r="M128" s="209">
        <v>114.268</v>
      </c>
      <c r="N128" s="225"/>
    </row>
    <row r="129" spans="4:14" x14ac:dyDescent="0.25">
      <c r="D129" s="225" t="s">
        <v>743</v>
      </c>
      <c r="E129" s="225" t="s">
        <v>1002</v>
      </c>
      <c r="F129" s="254"/>
      <c r="G129" s="254"/>
      <c r="H129" s="209">
        <v>74.293999999999997</v>
      </c>
      <c r="I129" s="209">
        <v>78.206999999999994</v>
      </c>
      <c r="J129" s="209">
        <v>31.567</v>
      </c>
      <c r="K129" s="209">
        <v>29.19</v>
      </c>
      <c r="L129" s="209">
        <v>115.547</v>
      </c>
      <c r="M129" s="209">
        <v>114.03700000000001</v>
      </c>
      <c r="N129" s="225"/>
    </row>
    <row r="130" spans="4:14" x14ac:dyDescent="0.25">
      <c r="D130" s="225" t="s">
        <v>755</v>
      </c>
      <c r="E130" s="225" t="s">
        <v>1003</v>
      </c>
      <c r="F130" s="254"/>
      <c r="G130" s="254"/>
      <c r="H130" s="209">
        <v>73.117999999999995</v>
      </c>
      <c r="I130" s="209">
        <v>78.290999999999997</v>
      </c>
      <c r="J130" s="209">
        <v>24.754000000000001</v>
      </c>
      <c r="K130" s="209">
        <v>29.212</v>
      </c>
      <c r="L130" s="209">
        <v>117.574</v>
      </c>
      <c r="M130" s="209">
        <v>113.797</v>
      </c>
      <c r="N130" s="225"/>
    </row>
    <row r="131" spans="4:14" x14ac:dyDescent="0.25">
      <c r="D131" s="225" t="s">
        <v>767</v>
      </c>
      <c r="E131" s="225" t="s">
        <v>1004</v>
      </c>
      <c r="F131" s="254"/>
      <c r="G131" s="254"/>
      <c r="H131" s="209">
        <v>75.950999999999993</v>
      </c>
      <c r="I131" s="209">
        <v>78.087999999999994</v>
      </c>
      <c r="J131" s="209">
        <v>24.856000000000002</v>
      </c>
      <c r="K131" s="209">
        <v>29.327000000000002</v>
      </c>
      <c r="L131" s="209">
        <v>119.724</v>
      </c>
      <c r="M131" s="209">
        <v>114.062</v>
      </c>
      <c r="N131" s="225"/>
    </row>
    <row r="132" spans="4:14" x14ac:dyDescent="0.25">
      <c r="D132" s="225" t="s">
        <v>779</v>
      </c>
      <c r="E132" s="225" t="s">
        <v>1005</v>
      </c>
      <c r="F132" s="254"/>
      <c r="G132" s="254"/>
      <c r="H132" s="209">
        <v>76.382999999999996</v>
      </c>
      <c r="I132" s="209">
        <v>78.028999999999996</v>
      </c>
      <c r="J132" s="209">
        <v>29.773</v>
      </c>
      <c r="K132" s="209">
        <v>29.658000000000001</v>
      </c>
      <c r="L132" s="209">
        <v>107.00700000000001</v>
      </c>
      <c r="M132" s="209">
        <v>114.211</v>
      </c>
      <c r="N132" s="225"/>
    </row>
    <row r="133" spans="4:14" x14ac:dyDescent="0.25">
      <c r="D133" s="225" t="s">
        <v>791</v>
      </c>
      <c r="E133" s="225" t="s">
        <v>1006</v>
      </c>
      <c r="F133" s="254"/>
      <c r="G133" s="254"/>
      <c r="H133" s="209">
        <v>79.62</v>
      </c>
      <c r="I133" s="209">
        <v>78.168999999999997</v>
      </c>
      <c r="J133" s="209">
        <v>33.93</v>
      </c>
      <c r="K133" s="209">
        <v>30.094000000000001</v>
      </c>
      <c r="L133" s="209">
        <v>109.02500000000001</v>
      </c>
      <c r="M133" s="209">
        <v>114.29</v>
      </c>
      <c r="N133" s="225"/>
    </row>
    <row r="134" spans="4:14" x14ac:dyDescent="0.25">
      <c r="D134" s="225" t="s">
        <v>803</v>
      </c>
      <c r="E134" s="225" t="s">
        <v>1007</v>
      </c>
      <c r="F134" s="254"/>
      <c r="G134" s="254"/>
      <c r="H134" s="209">
        <v>81.027000000000001</v>
      </c>
      <c r="I134" s="209">
        <v>77.835999999999999</v>
      </c>
      <c r="J134" s="209">
        <v>34.128</v>
      </c>
      <c r="K134" s="209">
        <v>30.359000000000002</v>
      </c>
      <c r="L134" s="209">
        <v>115.76</v>
      </c>
      <c r="M134" s="209">
        <v>114.318</v>
      </c>
      <c r="N134" s="225"/>
    </row>
    <row r="135" spans="4:14" x14ac:dyDescent="0.25">
      <c r="D135" s="225" t="s">
        <v>815</v>
      </c>
      <c r="E135" s="225" t="s">
        <v>1008</v>
      </c>
      <c r="F135" s="254"/>
      <c r="G135" s="254"/>
      <c r="H135" s="209">
        <v>83.319000000000003</v>
      </c>
      <c r="I135" s="209">
        <v>77.673000000000002</v>
      </c>
      <c r="J135" s="209">
        <v>34.906999999999996</v>
      </c>
      <c r="K135" s="209">
        <v>30.559000000000001</v>
      </c>
      <c r="L135" s="209">
        <v>116.43600000000001</v>
      </c>
      <c r="M135" s="209">
        <v>114.43899999999999</v>
      </c>
      <c r="N135" s="225"/>
    </row>
    <row r="136" spans="4:14" x14ac:dyDescent="0.25">
      <c r="D136" s="225" t="s">
        <v>827</v>
      </c>
      <c r="E136" s="225" t="s">
        <v>1009</v>
      </c>
      <c r="F136" s="254"/>
      <c r="G136" s="254"/>
      <c r="H136" s="209">
        <v>72.206000000000003</v>
      </c>
      <c r="I136" s="209">
        <v>77.373999999999995</v>
      </c>
      <c r="J136" s="209">
        <v>34.515000000000001</v>
      </c>
      <c r="K136" s="209">
        <v>30.98</v>
      </c>
      <c r="L136" s="209">
        <v>115.72</v>
      </c>
      <c r="M136" s="209">
        <v>114.46299999999999</v>
      </c>
      <c r="N136" s="225"/>
    </row>
    <row r="137" spans="4:14" x14ac:dyDescent="0.25">
      <c r="D137" s="225" t="s">
        <v>839</v>
      </c>
      <c r="E137" s="225" t="s">
        <v>1010</v>
      </c>
      <c r="F137" s="254"/>
      <c r="G137" s="254"/>
      <c r="H137" s="209">
        <v>71.930999999999997</v>
      </c>
      <c r="I137" s="209">
        <v>77.204999999999998</v>
      </c>
      <c r="J137" s="209">
        <v>27.946999999999999</v>
      </c>
      <c r="K137" s="209">
        <v>31.436</v>
      </c>
      <c r="L137" s="209">
        <v>116.732</v>
      </c>
      <c r="M137" s="209">
        <v>114.343</v>
      </c>
      <c r="N137" s="225"/>
    </row>
    <row r="138" spans="4:14" x14ac:dyDescent="0.25">
      <c r="D138" s="225" t="s">
        <v>851</v>
      </c>
      <c r="E138" s="225" t="s">
        <v>1011</v>
      </c>
      <c r="F138" s="254"/>
      <c r="G138" s="254"/>
      <c r="H138" s="209">
        <v>76.317999999999998</v>
      </c>
      <c r="I138" s="209">
        <v>77.257000000000005</v>
      </c>
      <c r="J138" s="209">
        <v>27.952000000000002</v>
      </c>
      <c r="K138" s="209">
        <v>31.878</v>
      </c>
      <c r="L138" s="209">
        <v>119.574</v>
      </c>
      <c r="M138" s="209">
        <v>114.322</v>
      </c>
      <c r="N138" s="225"/>
    </row>
    <row r="139" spans="4:14" x14ac:dyDescent="0.25">
      <c r="D139" s="225" t="s">
        <v>863</v>
      </c>
      <c r="E139" s="225" t="s">
        <v>1012</v>
      </c>
      <c r="F139" s="254"/>
      <c r="G139" s="254"/>
      <c r="H139" s="209">
        <v>75.38</v>
      </c>
      <c r="I139" s="209">
        <v>77.114000000000004</v>
      </c>
      <c r="J139" s="209">
        <v>32.012</v>
      </c>
      <c r="K139" s="209">
        <v>32.198</v>
      </c>
      <c r="L139" s="209">
        <v>105.336</v>
      </c>
      <c r="M139" s="209">
        <v>114.083</v>
      </c>
      <c r="N139" s="225"/>
    </row>
    <row r="140" spans="4:14" x14ac:dyDescent="0.25">
      <c r="D140" s="225" t="s">
        <v>875</v>
      </c>
      <c r="E140" s="225" t="s">
        <v>1013</v>
      </c>
      <c r="F140" s="254"/>
      <c r="G140" s="254"/>
      <c r="H140" s="209">
        <v>78.274000000000001</v>
      </c>
      <c r="I140" s="209">
        <v>76.921999999999997</v>
      </c>
      <c r="J140" s="209">
        <v>34.462000000000003</v>
      </c>
      <c r="K140" s="209">
        <v>32.274000000000001</v>
      </c>
      <c r="L140" s="209">
        <v>106.172</v>
      </c>
      <c r="M140" s="209">
        <v>113.675</v>
      </c>
      <c r="N140" s="225"/>
    </row>
    <row r="141" spans="4:14" x14ac:dyDescent="0.25">
      <c r="D141" s="225" t="s">
        <v>1322</v>
      </c>
      <c r="E141" s="225" t="s">
        <v>1014</v>
      </c>
      <c r="F141" s="254"/>
      <c r="G141" s="254"/>
      <c r="H141" s="209">
        <v>78.513999999999996</v>
      </c>
      <c r="I141" s="209">
        <v>76.563000000000002</v>
      </c>
      <c r="J141" s="209">
        <v>36.008000000000003</v>
      </c>
      <c r="K141" s="209">
        <v>32.542999999999999</v>
      </c>
      <c r="L141" s="209">
        <v>115.456</v>
      </c>
      <c r="M141" s="209">
        <v>113.63200000000001</v>
      </c>
      <c r="N141" s="225"/>
    </row>
    <row r="142" spans="4:14" x14ac:dyDescent="0.25">
      <c r="D142" s="225" t="s">
        <v>1323</v>
      </c>
      <c r="E142" s="225" t="s">
        <v>1015</v>
      </c>
      <c r="F142" s="254"/>
      <c r="G142" s="254"/>
      <c r="H142" s="209">
        <v>80.007000000000005</v>
      </c>
      <c r="I142" s="209">
        <v>76.09</v>
      </c>
      <c r="J142" s="209">
        <v>36.585999999999999</v>
      </c>
      <c r="K142" s="209">
        <v>32.783000000000001</v>
      </c>
      <c r="L142" s="209">
        <v>116.80500000000001</v>
      </c>
      <c r="M142" s="209">
        <v>113.685</v>
      </c>
      <c r="N142" s="225"/>
    </row>
    <row r="143" spans="4:14" x14ac:dyDescent="0.25">
      <c r="D143" s="225" t="s">
        <v>1324</v>
      </c>
      <c r="E143" s="225" t="s">
        <v>1016</v>
      </c>
      <c r="F143" s="254"/>
      <c r="G143" s="254"/>
      <c r="H143" s="209">
        <v>69.620999999999995</v>
      </c>
      <c r="I143" s="209">
        <v>75.72</v>
      </c>
      <c r="J143" s="209">
        <v>36.850999999999999</v>
      </c>
      <c r="K143" s="209">
        <v>33.116</v>
      </c>
      <c r="L143" s="209">
        <v>118.67700000000001</v>
      </c>
      <c r="M143" s="209">
        <v>114.107</v>
      </c>
      <c r="N143" s="225"/>
    </row>
    <row r="144" spans="4:14" x14ac:dyDescent="0.25">
      <c r="D144" s="225" t="s">
        <v>1325</v>
      </c>
      <c r="E144" s="225" t="s">
        <v>1017</v>
      </c>
      <c r="F144" s="254"/>
      <c r="G144" s="254"/>
      <c r="H144" s="209">
        <v>71.849000000000004</v>
      </c>
      <c r="I144" s="209">
        <v>75.709000000000003</v>
      </c>
      <c r="J144" s="209">
        <v>29.843</v>
      </c>
      <c r="K144" s="209">
        <v>33.387</v>
      </c>
      <c r="L144" s="209">
        <v>119.99299999999999</v>
      </c>
      <c r="M144" s="209">
        <v>114.57299999999999</v>
      </c>
      <c r="N144" s="225"/>
    </row>
    <row r="145" spans="4:14" x14ac:dyDescent="0.25">
      <c r="D145" s="225" t="s">
        <v>1326</v>
      </c>
      <c r="E145" s="225" t="s">
        <v>1018</v>
      </c>
      <c r="F145" s="254"/>
      <c r="G145" s="254"/>
      <c r="H145" s="209">
        <v>76.415999999999997</v>
      </c>
      <c r="I145" s="209">
        <v>75.722999999999999</v>
      </c>
      <c r="J145" s="209">
        <v>29.71</v>
      </c>
      <c r="K145" s="209">
        <v>33.637999999999998</v>
      </c>
      <c r="L145" s="209">
        <v>120.449</v>
      </c>
      <c r="M145" s="209">
        <v>114.69799999999999</v>
      </c>
      <c r="N145" s="225"/>
    </row>
    <row r="146" spans="4:14" x14ac:dyDescent="0.25">
      <c r="D146" s="225" t="s">
        <v>1327</v>
      </c>
      <c r="E146" s="225" t="s">
        <v>1019</v>
      </c>
      <c r="F146" s="254"/>
      <c r="G146" s="254"/>
      <c r="H146" s="209">
        <v>76.831000000000003</v>
      </c>
      <c r="I146" s="209">
        <v>75.930000000000007</v>
      </c>
      <c r="J146" s="209">
        <v>33.412999999999997</v>
      </c>
      <c r="K146" s="209">
        <v>33.838999999999999</v>
      </c>
      <c r="L146" s="209">
        <v>106.126</v>
      </c>
      <c r="M146" s="209">
        <v>114.81100000000001</v>
      </c>
      <c r="N146" s="225"/>
    </row>
    <row r="147" spans="4:14" x14ac:dyDescent="0.25">
      <c r="D147" s="225" t="s">
        <v>1328</v>
      </c>
      <c r="E147" s="225" t="s">
        <v>1020</v>
      </c>
      <c r="F147" s="254"/>
      <c r="G147" s="254"/>
      <c r="H147" s="209">
        <v>77.835999999999999</v>
      </c>
      <c r="I147" s="209">
        <v>75.867000000000004</v>
      </c>
      <c r="J147" s="209">
        <v>36.189</v>
      </c>
      <c r="K147" s="209">
        <v>34.085000000000001</v>
      </c>
      <c r="L147" s="209">
        <v>108.343</v>
      </c>
      <c r="M147" s="209">
        <v>115.121</v>
      </c>
      <c r="N147" s="225"/>
    </row>
    <row r="148" spans="4:14" x14ac:dyDescent="0.25">
      <c r="D148" s="225" t="s">
        <v>1329</v>
      </c>
      <c r="E148" s="225" t="s">
        <v>1021</v>
      </c>
      <c r="F148" s="254"/>
      <c r="G148" s="254"/>
      <c r="H148" s="209">
        <v>82.119</v>
      </c>
      <c r="I148" s="209">
        <v>76.382000000000005</v>
      </c>
      <c r="J148" s="209">
        <v>38.902000000000001</v>
      </c>
      <c r="K148" s="209">
        <v>34.499000000000002</v>
      </c>
      <c r="L148" s="209">
        <v>116.367</v>
      </c>
      <c r="M148" s="209">
        <v>115.251</v>
      </c>
      <c r="N148" s="225"/>
    </row>
    <row r="149" spans="4:14" x14ac:dyDescent="0.25">
      <c r="D149" s="225" t="s">
        <v>1330</v>
      </c>
      <c r="E149" s="225" t="s">
        <v>1022</v>
      </c>
      <c r="F149" s="254"/>
      <c r="G149" s="254"/>
      <c r="H149" s="209">
        <v>83.344999999999999</v>
      </c>
      <c r="I149" s="209">
        <v>76.858999999999995</v>
      </c>
      <c r="J149" s="209">
        <v>38.377000000000002</v>
      </c>
      <c r="K149" s="209">
        <v>34.755000000000003</v>
      </c>
      <c r="L149" s="209">
        <v>116.559</v>
      </c>
      <c r="M149" s="209">
        <v>115.21599999999999</v>
      </c>
      <c r="N149" s="225"/>
    </row>
    <row r="150" spans="4:14" x14ac:dyDescent="0.25">
      <c r="D150" s="225" t="s">
        <v>1331</v>
      </c>
      <c r="E150" s="225" t="s">
        <v>1023</v>
      </c>
      <c r="F150" s="254"/>
      <c r="G150" s="254"/>
      <c r="H150" s="209">
        <v>72.518000000000001</v>
      </c>
      <c r="I150" s="209">
        <v>77.272999999999996</v>
      </c>
      <c r="J150" s="209">
        <v>38.890999999999998</v>
      </c>
      <c r="K150" s="209">
        <v>35.045999999999999</v>
      </c>
      <c r="L150" s="209">
        <v>119.751</v>
      </c>
      <c r="M150" s="209">
        <v>115.369</v>
      </c>
      <c r="N150" s="225"/>
    </row>
    <row r="151" spans="4:14" x14ac:dyDescent="0.25">
      <c r="D151" s="225" t="s">
        <v>1332</v>
      </c>
      <c r="E151" s="225" t="s">
        <v>1024</v>
      </c>
      <c r="F151" s="254"/>
      <c r="G151" s="254"/>
      <c r="H151" s="209">
        <v>73.820999999999998</v>
      </c>
      <c r="I151" s="209">
        <v>77.555000000000007</v>
      </c>
      <c r="J151" s="209">
        <v>31.071000000000002</v>
      </c>
      <c r="K151" s="209">
        <v>35.220999999999997</v>
      </c>
      <c r="L151" s="209">
        <v>120.76900000000001</v>
      </c>
      <c r="M151" s="209">
        <v>115.48</v>
      </c>
      <c r="N151" s="225"/>
    </row>
    <row r="152" spans="4:14" x14ac:dyDescent="0.25">
      <c r="D152" s="225" t="s">
        <v>1333</v>
      </c>
      <c r="E152" s="225" t="s">
        <v>1025</v>
      </c>
      <c r="F152" s="254"/>
      <c r="G152" s="254"/>
      <c r="H152" s="209">
        <v>78.138999999999996</v>
      </c>
      <c r="I152" s="209">
        <v>77.801000000000002</v>
      </c>
      <c r="J152" s="209">
        <v>29.946000000000002</v>
      </c>
      <c r="K152" s="209">
        <v>35.255000000000003</v>
      </c>
      <c r="L152" s="209">
        <v>122.664</v>
      </c>
      <c r="M152" s="209">
        <v>115.797</v>
      </c>
      <c r="N152" s="225"/>
    </row>
    <row r="153" spans="4:14" x14ac:dyDescent="0.25">
      <c r="D153" s="225" t="s">
        <v>1334</v>
      </c>
      <c r="E153" s="225" t="s">
        <v>1026</v>
      </c>
      <c r="F153" s="254"/>
      <c r="G153" s="254"/>
      <c r="H153" s="209">
        <v>78.525000000000006</v>
      </c>
      <c r="I153" s="209">
        <v>78.043000000000006</v>
      </c>
      <c r="J153" s="209">
        <v>33.340000000000003</v>
      </c>
      <c r="K153" s="209">
        <v>35.244999999999997</v>
      </c>
      <c r="L153" s="209">
        <v>107.619</v>
      </c>
      <c r="M153" s="209">
        <v>116.01</v>
      </c>
      <c r="N153" s="225"/>
    </row>
    <row r="154" spans="4:14" x14ac:dyDescent="0.25">
      <c r="D154" s="225" t="s">
        <v>1335</v>
      </c>
      <c r="E154" s="225" t="s">
        <v>1027</v>
      </c>
      <c r="F154" s="254"/>
      <c r="G154" s="254"/>
      <c r="H154" s="209">
        <v>79.751000000000005</v>
      </c>
      <c r="I154" s="209">
        <v>78.316000000000003</v>
      </c>
      <c r="J154" s="209">
        <v>35.451000000000001</v>
      </c>
      <c r="K154" s="209">
        <v>35.139000000000003</v>
      </c>
      <c r="L154" s="209">
        <v>104.872</v>
      </c>
      <c r="M154" s="209">
        <v>115.514</v>
      </c>
      <c r="N154" s="225"/>
    </row>
    <row r="155" spans="4:14" x14ac:dyDescent="0.25">
      <c r="D155" s="225" t="s">
        <v>1336</v>
      </c>
      <c r="E155" s="225" t="s">
        <v>1028</v>
      </c>
      <c r="F155" s="254"/>
      <c r="G155" s="254"/>
      <c r="H155" s="209">
        <v>83.888000000000005</v>
      </c>
      <c r="I155" s="209">
        <v>78.569000000000003</v>
      </c>
      <c r="J155" s="209">
        <v>39.521000000000001</v>
      </c>
      <c r="K155" s="209">
        <v>35.228000000000002</v>
      </c>
      <c r="L155" s="209">
        <v>112.32299999999999</v>
      </c>
      <c r="M155" s="209">
        <v>114.93600000000001</v>
      </c>
      <c r="N155" s="225"/>
    </row>
    <row r="156" spans="4:14" x14ac:dyDescent="0.25">
      <c r="D156" s="225" t="s">
        <v>1337</v>
      </c>
      <c r="E156" s="225" t="s">
        <v>1029</v>
      </c>
      <c r="F156" s="254"/>
      <c r="G156" s="254"/>
      <c r="H156" s="209">
        <v>85.424999999999997</v>
      </c>
      <c r="I156" s="209">
        <v>78.866</v>
      </c>
      <c r="J156" s="209">
        <v>39.704999999999998</v>
      </c>
      <c r="K156" s="209">
        <v>35.417000000000002</v>
      </c>
      <c r="L156" s="209">
        <v>116.604</v>
      </c>
      <c r="M156" s="209">
        <v>114.943</v>
      </c>
      <c r="N156" s="225"/>
    </row>
    <row r="157" spans="4:14" x14ac:dyDescent="0.25">
      <c r="D157" s="225" t="s">
        <v>1338</v>
      </c>
      <c r="E157" s="225" t="s">
        <v>1030</v>
      </c>
      <c r="F157" s="254"/>
      <c r="G157" s="254"/>
      <c r="H157" s="209">
        <v>73.176000000000002</v>
      </c>
      <c r="I157" s="209">
        <v>78.959999999999994</v>
      </c>
      <c r="J157" s="209">
        <v>40.57</v>
      </c>
      <c r="K157" s="209">
        <v>35.656999999999996</v>
      </c>
      <c r="L157" s="209">
        <v>118.90900000000001</v>
      </c>
      <c r="M157" s="209">
        <v>114.822</v>
      </c>
      <c r="N157" s="225"/>
    </row>
    <row r="158" spans="4:14" x14ac:dyDescent="0.25">
      <c r="D158" s="225" t="s">
        <v>1339</v>
      </c>
      <c r="E158" s="225" t="s">
        <v>1031</v>
      </c>
      <c r="F158" s="254"/>
      <c r="G158" s="254"/>
      <c r="H158" s="209">
        <v>72.778000000000006</v>
      </c>
      <c r="I158" s="209">
        <v>78.811000000000007</v>
      </c>
      <c r="J158" s="209">
        <v>32.561999999999998</v>
      </c>
      <c r="K158" s="209">
        <v>35.869999999999997</v>
      </c>
      <c r="L158" s="209">
        <v>120.07599999999999</v>
      </c>
      <c r="M158" s="209">
        <v>114.723</v>
      </c>
      <c r="N158" s="225"/>
    </row>
    <row r="159" spans="4:14" x14ac:dyDescent="0.25">
      <c r="D159" s="225" t="s">
        <v>1340</v>
      </c>
      <c r="E159" s="225" t="s">
        <v>1032</v>
      </c>
      <c r="F159" s="254"/>
      <c r="G159" s="254"/>
      <c r="H159" s="209">
        <v>76.924999999999997</v>
      </c>
      <c r="I159" s="209">
        <v>78.638000000000005</v>
      </c>
      <c r="J159" s="209">
        <v>33.564</v>
      </c>
      <c r="K159" s="209">
        <v>36.387</v>
      </c>
      <c r="L159" s="209">
        <v>122.572</v>
      </c>
      <c r="M159" s="209">
        <v>114.71</v>
      </c>
      <c r="N159" s="225"/>
    </row>
    <row r="160" spans="4:14" x14ac:dyDescent="0.25">
      <c r="D160" s="225" t="s">
        <v>744</v>
      </c>
      <c r="E160" s="225" t="s">
        <v>1033</v>
      </c>
      <c r="F160" s="254"/>
      <c r="G160" s="254"/>
      <c r="H160" s="209">
        <v>79.680999999999997</v>
      </c>
      <c r="I160" s="209">
        <v>78.802999999999997</v>
      </c>
      <c r="J160" s="209">
        <v>38.82</v>
      </c>
      <c r="K160" s="209">
        <v>37.17</v>
      </c>
      <c r="L160" s="209">
        <v>111.084</v>
      </c>
      <c r="M160" s="209">
        <v>115.205</v>
      </c>
      <c r="N160" s="225"/>
    </row>
    <row r="161" spans="4:14" x14ac:dyDescent="0.25">
      <c r="D161" s="225" t="s">
        <v>756</v>
      </c>
      <c r="E161" s="225" t="s">
        <v>1034</v>
      </c>
      <c r="F161" s="254"/>
      <c r="G161" s="254"/>
      <c r="H161" s="209">
        <v>82.712999999999994</v>
      </c>
      <c r="I161" s="209">
        <v>79.225999999999999</v>
      </c>
      <c r="J161" s="209">
        <v>41.865000000000002</v>
      </c>
      <c r="K161" s="209">
        <v>38.085999999999999</v>
      </c>
      <c r="L161" s="209">
        <v>113.041</v>
      </c>
      <c r="M161" s="209">
        <v>116.372</v>
      </c>
      <c r="N161" s="225"/>
    </row>
    <row r="162" spans="4:14" x14ac:dyDescent="0.25">
      <c r="D162" s="225" t="s">
        <v>768</v>
      </c>
      <c r="E162" s="225" t="s">
        <v>1035</v>
      </c>
      <c r="F162" s="254"/>
      <c r="G162" s="254"/>
      <c r="H162" s="209">
        <v>85.122</v>
      </c>
      <c r="I162" s="209">
        <v>79.402000000000001</v>
      </c>
      <c r="J162" s="209">
        <v>43.341000000000001</v>
      </c>
      <c r="K162" s="209">
        <v>38.631999999999998</v>
      </c>
      <c r="L162" s="209">
        <v>121.538</v>
      </c>
      <c r="M162" s="209">
        <v>117.68899999999999</v>
      </c>
      <c r="N162" s="225"/>
    </row>
    <row r="163" spans="4:14" x14ac:dyDescent="0.25">
      <c r="D163" s="225" t="s">
        <v>780</v>
      </c>
      <c r="E163" s="225" t="s">
        <v>1036</v>
      </c>
      <c r="F163" s="254"/>
      <c r="G163" s="254"/>
      <c r="H163" s="209">
        <v>87.022000000000006</v>
      </c>
      <c r="I163" s="209">
        <v>79.631</v>
      </c>
      <c r="J163" s="209">
        <v>44.076999999999998</v>
      </c>
      <c r="K163" s="209">
        <v>39.256999999999998</v>
      </c>
      <c r="L163" s="209">
        <v>121.182</v>
      </c>
      <c r="M163" s="209">
        <v>118.343</v>
      </c>
      <c r="N163" s="225"/>
    </row>
    <row r="164" spans="4:14" x14ac:dyDescent="0.25">
      <c r="D164" s="225" t="s">
        <v>792</v>
      </c>
      <c r="E164" s="225" t="s">
        <v>1037</v>
      </c>
      <c r="F164" s="254"/>
      <c r="G164" s="254"/>
      <c r="H164" s="209">
        <v>77.367999999999995</v>
      </c>
      <c r="I164" s="209">
        <v>80.228999999999999</v>
      </c>
      <c r="J164" s="209">
        <v>45.329000000000001</v>
      </c>
      <c r="K164" s="209">
        <v>39.936</v>
      </c>
      <c r="L164" s="209">
        <v>121.508</v>
      </c>
      <c r="M164" s="209">
        <v>118.714</v>
      </c>
      <c r="N164" s="225"/>
    </row>
    <row r="165" spans="4:14" x14ac:dyDescent="0.25">
      <c r="D165" s="225" t="s">
        <v>804</v>
      </c>
      <c r="E165" s="225" t="s">
        <v>1038</v>
      </c>
      <c r="F165" s="254"/>
      <c r="G165" s="254"/>
      <c r="H165" s="209">
        <v>78.655000000000001</v>
      </c>
      <c r="I165" s="209">
        <v>81.069000000000003</v>
      </c>
      <c r="J165" s="209">
        <v>36.871000000000002</v>
      </c>
      <c r="K165" s="209">
        <v>40.552</v>
      </c>
      <c r="L165" s="209">
        <v>123.85</v>
      </c>
      <c r="M165" s="209">
        <v>119.253</v>
      </c>
      <c r="N165" s="225"/>
    </row>
    <row r="166" spans="4:14" x14ac:dyDescent="0.25">
      <c r="D166" s="225" t="s">
        <v>816</v>
      </c>
      <c r="E166" s="225" t="s">
        <v>1039</v>
      </c>
      <c r="F166" s="254"/>
      <c r="G166" s="254"/>
      <c r="H166" s="209">
        <v>81.819999999999993</v>
      </c>
      <c r="I166" s="209">
        <v>81.768000000000001</v>
      </c>
      <c r="J166" s="209">
        <v>37.866999999999997</v>
      </c>
      <c r="K166" s="209">
        <v>41.167000000000002</v>
      </c>
      <c r="L166" s="209">
        <v>125.068</v>
      </c>
      <c r="M166" s="209">
        <v>119.61</v>
      </c>
      <c r="N166" s="225"/>
    </row>
    <row r="167" spans="4:14" x14ac:dyDescent="0.25">
      <c r="D167" s="225" t="s">
        <v>828</v>
      </c>
      <c r="E167" s="225" t="s">
        <v>1040</v>
      </c>
      <c r="F167" s="254"/>
      <c r="G167" s="254"/>
      <c r="H167" s="209">
        <v>82.096000000000004</v>
      </c>
      <c r="I167" s="209">
        <v>82.113</v>
      </c>
      <c r="J167" s="209">
        <v>42.195</v>
      </c>
      <c r="K167" s="209">
        <v>41.649000000000001</v>
      </c>
      <c r="L167" s="209">
        <v>112.149</v>
      </c>
      <c r="M167" s="209">
        <v>119.762</v>
      </c>
      <c r="N167" s="225"/>
    </row>
    <row r="168" spans="4:14" x14ac:dyDescent="0.25">
      <c r="D168" s="225" t="s">
        <v>840</v>
      </c>
      <c r="E168" s="225" t="s">
        <v>1041</v>
      </c>
      <c r="F168" s="254"/>
      <c r="G168" s="254"/>
      <c r="H168" s="209">
        <v>84.983000000000004</v>
      </c>
      <c r="I168" s="209">
        <v>82.438000000000002</v>
      </c>
      <c r="J168" s="209">
        <v>44.098999999999997</v>
      </c>
      <c r="K168" s="209">
        <v>41.968000000000004</v>
      </c>
      <c r="L168" s="209">
        <v>112.83</v>
      </c>
      <c r="M168" s="209">
        <v>119.732</v>
      </c>
      <c r="N168" s="225"/>
    </row>
    <row r="169" spans="4:14" x14ac:dyDescent="0.25">
      <c r="D169" s="225" t="s">
        <v>852</v>
      </c>
      <c r="E169" s="225" t="s">
        <v>1042</v>
      </c>
      <c r="F169" s="254"/>
      <c r="G169" s="254"/>
      <c r="H169" s="209">
        <v>88.394999999999996</v>
      </c>
      <c r="I169" s="209">
        <v>82.905000000000001</v>
      </c>
      <c r="J169" s="209">
        <v>46.643999999999998</v>
      </c>
      <c r="K169" s="209">
        <v>42.44</v>
      </c>
      <c r="L169" s="209">
        <v>120.60299999999999</v>
      </c>
      <c r="M169" s="209">
        <v>119.598</v>
      </c>
      <c r="N169" s="225"/>
    </row>
    <row r="170" spans="4:14" x14ac:dyDescent="0.25">
      <c r="D170" s="225" t="s">
        <v>864</v>
      </c>
      <c r="E170" s="225" t="s">
        <v>1043</v>
      </c>
      <c r="F170" s="254"/>
      <c r="G170" s="254"/>
      <c r="H170" s="209">
        <v>90.301000000000002</v>
      </c>
      <c r="I170" s="209">
        <v>83.373999999999995</v>
      </c>
      <c r="J170" s="209">
        <v>47.747</v>
      </c>
      <c r="K170" s="209">
        <v>42.963999999999999</v>
      </c>
      <c r="L170" s="209">
        <v>124.60599999999999</v>
      </c>
      <c r="M170" s="209">
        <v>120.087</v>
      </c>
      <c r="N170" s="225"/>
    </row>
    <row r="171" spans="4:14" x14ac:dyDescent="0.25">
      <c r="D171" s="225" t="s">
        <v>876</v>
      </c>
      <c r="E171" s="225" t="s">
        <v>1044</v>
      </c>
      <c r="F171" s="254"/>
      <c r="G171" s="254"/>
      <c r="H171" s="209">
        <v>78.921999999999997</v>
      </c>
      <c r="I171" s="209">
        <v>83.596000000000004</v>
      </c>
      <c r="J171" s="209">
        <v>48.646999999999998</v>
      </c>
      <c r="K171" s="209">
        <v>43.438000000000002</v>
      </c>
      <c r="L171" s="209">
        <v>124.842</v>
      </c>
      <c r="M171" s="209">
        <v>120.56399999999999</v>
      </c>
      <c r="N171" s="225"/>
    </row>
    <row r="172" spans="4:14" x14ac:dyDescent="0.25">
      <c r="D172" s="225" t="s">
        <v>1341</v>
      </c>
      <c r="E172" s="225" t="s">
        <v>1045</v>
      </c>
      <c r="F172" s="254"/>
      <c r="G172" s="254"/>
      <c r="H172" s="209">
        <v>78.962999999999994</v>
      </c>
      <c r="I172" s="209">
        <v>83.64</v>
      </c>
      <c r="J172" s="209">
        <v>39.371000000000002</v>
      </c>
      <c r="K172" s="209">
        <v>43.795000000000002</v>
      </c>
      <c r="L172" s="209">
        <v>126.25</v>
      </c>
      <c r="M172" s="209">
        <v>120.90600000000001</v>
      </c>
      <c r="N172" s="225"/>
    </row>
    <row r="173" spans="4:14" x14ac:dyDescent="0.25">
      <c r="D173" s="225" t="s">
        <v>1342</v>
      </c>
      <c r="E173" s="225" t="s">
        <v>1046</v>
      </c>
      <c r="F173" s="254"/>
      <c r="G173" s="254"/>
      <c r="H173" s="209">
        <v>84.86</v>
      </c>
      <c r="I173" s="209">
        <v>84.073999999999998</v>
      </c>
      <c r="J173" s="209">
        <v>40.927999999999997</v>
      </c>
      <c r="K173" s="209">
        <v>44.232999999999997</v>
      </c>
      <c r="L173" s="209">
        <v>128.054</v>
      </c>
      <c r="M173" s="209">
        <v>121.333</v>
      </c>
      <c r="N173" s="225"/>
    </row>
    <row r="174" spans="4:14" x14ac:dyDescent="0.25">
      <c r="D174" s="225" t="s">
        <v>1343</v>
      </c>
      <c r="E174" s="225" t="s">
        <v>1047</v>
      </c>
      <c r="F174" s="254"/>
      <c r="G174" s="254"/>
      <c r="H174" s="209">
        <v>85.444000000000003</v>
      </c>
      <c r="I174" s="209">
        <v>84.552000000000007</v>
      </c>
      <c r="J174" s="209">
        <v>46.469000000000001</v>
      </c>
      <c r="K174" s="209">
        <v>44.843000000000004</v>
      </c>
      <c r="L174" s="209">
        <v>113.72199999999999</v>
      </c>
      <c r="M174" s="209">
        <v>121.55800000000001</v>
      </c>
      <c r="N174" s="225"/>
    </row>
    <row r="175" spans="4:14" x14ac:dyDescent="0.25">
      <c r="D175" s="225" t="s">
        <v>1344</v>
      </c>
      <c r="E175" s="225" t="s">
        <v>1048</v>
      </c>
      <c r="F175" s="254"/>
      <c r="G175" s="254"/>
      <c r="H175" s="209">
        <v>88.244</v>
      </c>
      <c r="I175" s="209">
        <v>85.018000000000001</v>
      </c>
      <c r="J175" s="209">
        <v>47.698999999999998</v>
      </c>
      <c r="K175" s="209">
        <v>45.356999999999999</v>
      </c>
      <c r="L175" s="209">
        <v>114.43600000000001</v>
      </c>
      <c r="M175" s="209">
        <v>121.78700000000001</v>
      </c>
      <c r="N175" s="225"/>
    </row>
    <row r="176" spans="4:14" x14ac:dyDescent="0.25">
      <c r="D176" s="225" t="s">
        <v>1345</v>
      </c>
      <c r="E176" s="225" t="s">
        <v>1049</v>
      </c>
      <c r="F176" s="254"/>
      <c r="G176" s="254"/>
      <c r="H176" s="209">
        <v>90.655000000000001</v>
      </c>
      <c r="I176" s="209">
        <v>85.340999999999994</v>
      </c>
      <c r="J176" s="209">
        <v>48.747</v>
      </c>
      <c r="K176" s="209">
        <v>45.658000000000001</v>
      </c>
      <c r="L176" s="209">
        <v>123.51900000000001</v>
      </c>
      <c r="M176" s="209">
        <v>122.20399999999999</v>
      </c>
      <c r="N176" s="225"/>
    </row>
    <row r="177" spans="4:14" x14ac:dyDescent="0.25">
      <c r="D177" s="225" t="s">
        <v>1346</v>
      </c>
      <c r="E177" s="225" t="s">
        <v>1050</v>
      </c>
      <c r="F177" s="254"/>
      <c r="G177" s="254"/>
      <c r="H177" s="209">
        <v>92.094999999999999</v>
      </c>
      <c r="I177" s="209">
        <v>85.596999999999994</v>
      </c>
      <c r="J177" s="209">
        <v>50.05</v>
      </c>
      <c r="K177" s="209">
        <v>45.987000000000002</v>
      </c>
      <c r="L177" s="209">
        <v>124.51600000000001</v>
      </c>
      <c r="M177" s="209">
        <v>122.191</v>
      </c>
      <c r="N177" s="225"/>
    </row>
    <row r="178" spans="4:14" x14ac:dyDescent="0.25">
      <c r="D178" s="225" t="s">
        <v>1347</v>
      </c>
      <c r="E178" s="225" t="s">
        <v>1051</v>
      </c>
      <c r="F178" s="254"/>
      <c r="G178" s="254"/>
      <c r="H178" s="209">
        <v>81.408000000000001</v>
      </c>
      <c r="I178" s="209">
        <v>85.951999999999998</v>
      </c>
      <c r="J178" s="209">
        <v>50.655999999999999</v>
      </c>
      <c r="K178" s="209">
        <v>46.274000000000001</v>
      </c>
      <c r="L178" s="209">
        <v>125.776</v>
      </c>
      <c r="M178" s="209">
        <v>122.324</v>
      </c>
      <c r="N178" s="225"/>
    </row>
    <row r="179" spans="4:14" x14ac:dyDescent="0.25">
      <c r="D179" s="225" t="s">
        <v>1348</v>
      </c>
      <c r="E179" s="225" t="s">
        <v>1052</v>
      </c>
      <c r="F179" s="254"/>
      <c r="G179" s="254"/>
      <c r="H179" s="209">
        <v>82.073999999999998</v>
      </c>
      <c r="I179" s="209">
        <v>86.397000000000006</v>
      </c>
      <c r="J179" s="209">
        <v>42.567999999999998</v>
      </c>
      <c r="K179" s="209">
        <v>46.731000000000002</v>
      </c>
      <c r="L179" s="209">
        <v>125.976</v>
      </c>
      <c r="M179" s="209">
        <v>122.285</v>
      </c>
      <c r="N179" s="225"/>
    </row>
    <row r="180" spans="4:14" x14ac:dyDescent="0.25">
      <c r="D180" s="225" t="s">
        <v>1349</v>
      </c>
      <c r="E180" s="225" t="s">
        <v>1053</v>
      </c>
      <c r="F180" s="254"/>
      <c r="G180" s="254"/>
      <c r="H180" s="209">
        <v>85.516000000000005</v>
      </c>
      <c r="I180" s="209">
        <v>86.49</v>
      </c>
      <c r="J180" s="209">
        <v>43.209000000000003</v>
      </c>
      <c r="K180" s="209">
        <v>47.055999999999997</v>
      </c>
      <c r="L180" s="209">
        <v>126.759</v>
      </c>
      <c r="M180" s="209">
        <v>122.1</v>
      </c>
      <c r="N180" s="225"/>
    </row>
    <row r="181" spans="4:14" x14ac:dyDescent="0.25">
      <c r="D181" s="225" t="s">
        <v>1350</v>
      </c>
      <c r="E181" s="225" t="s">
        <v>1054</v>
      </c>
      <c r="F181" s="254"/>
      <c r="G181" s="254"/>
      <c r="H181" s="209">
        <v>86.897000000000006</v>
      </c>
      <c r="I181" s="209">
        <v>86.697999999999993</v>
      </c>
      <c r="J181" s="209">
        <v>48.511000000000003</v>
      </c>
      <c r="K181" s="209">
        <v>47.347999999999999</v>
      </c>
      <c r="L181" s="209">
        <v>113.815</v>
      </c>
      <c r="M181" s="209">
        <v>122.113</v>
      </c>
      <c r="N181" s="225"/>
    </row>
    <row r="182" spans="4:14" x14ac:dyDescent="0.25">
      <c r="D182" s="225" t="s">
        <v>1351</v>
      </c>
      <c r="E182" s="225" t="s">
        <v>1055</v>
      </c>
      <c r="F182" s="254"/>
      <c r="G182" s="254"/>
      <c r="H182" s="209">
        <v>89</v>
      </c>
      <c r="I182" s="209">
        <v>86.805999999999997</v>
      </c>
      <c r="J182" s="209">
        <v>49.728999999999999</v>
      </c>
      <c r="K182" s="209">
        <v>47.637999999999998</v>
      </c>
      <c r="L182" s="209">
        <v>115.83199999999999</v>
      </c>
      <c r="M182" s="209">
        <v>122.313</v>
      </c>
      <c r="N182" s="225"/>
    </row>
    <row r="183" spans="4:14" x14ac:dyDescent="0.25">
      <c r="D183" s="225" t="s">
        <v>1352</v>
      </c>
      <c r="E183" s="225" t="s">
        <v>1056</v>
      </c>
      <c r="F183" s="254"/>
      <c r="G183" s="254"/>
      <c r="H183" s="209">
        <v>90.777000000000001</v>
      </c>
      <c r="I183" s="209">
        <v>86.822999999999993</v>
      </c>
      <c r="J183" s="209">
        <v>52.405999999999999</v>
      </c>
      <c r="K183" s="209">
        <v>48.161000000000001</v>
      </c>
      <c r="L183" s="209">
        <v>123.809</v>
      </c>
      <c r="M183" s="209">
        <v>122.354</v>
      </c>
      <c r="N183" s="225"/>
    </row>
    <row r="184" spans="4:14" x14ac:dyDescent="0.25">
      <c r="D184" s="225" t="s">
        <v>1353</v>
      </c>
      <c r="E184" s="225" t="s">
        <v>1057</v>
      </c>
      <c r="F184" s="254"/>
      <c r="G184" s="254"/>
      <c r="H184" s="209">
        <v>93.26</v>
      </c>
      <c r="I184" s="209">
        <v>86.99</v>
      </c>
      <c r="J184" s="209">
        <v>52.18</v>
      </c>
      <c r="K184" s="209">
        <v>48.465000000000003</v>
      </c>
      <c r="L184" s="209">
        <v>124.455</v>
      </c>
      <c r="M184" s="209">
        <v>122.346</v>
      </c>
      <c r="N184" s="225"/>
    </row>
    <row r="185" spans="4:14" x14ac:dyDescent="0.25">
      <c r="D185" s="225" t="s">
        <v>1354</v>
      </c>
      <c r="E185" s="225" t="s">
        <v>1058</v>
      </c>
      <c r="F185" s="254"/>
      <c r="G185" s="254"/>
      <c r="H185" s="209">
        <v>82.311999999999998</v>
      </c>
      <c r="I185" s="209">
        <v>87.119</v>
      </c>
      <c r="J185" s="209">
        <v>52.067999999999998</v>
      </c>
      <c r="K185" s="209">
        <v>48.667000000000002</v>
      </c>
      <c r="L185" s="209">
        <v>126.21599999999999</v>
      </c>
      <c r="M185" s="209">
        <v>122.408</v>
      </c>
      <c r="N185" s="225"/>
    </row>
    <row r="186" spans="4:14" x14ac:dyDescent="0.25">
      <c r="D186" s="225" t="s">
        <v>1355</v>
      </c>
      <c r="E186" s="225" t="s">
        <v>1059</v>
      </c>
      <c r="F186" s="254"/>
      <c r="G186" s="254"/>
      <c r="H186" s="209">
        <v>84.153999999999996</v>
      </c>
      <c r="I186" s="209">
        <v>87.415999999999997</v>
      </c>
      <c r="J186" s="209">
        <v>44.874000000000002</v>
      </c>
      <c r="K186" s="209">
        <v>48.996000000000002</v>
      </c>
      <c r="L186" s="209">
        <v>128.87</v>
      </c>
      <c r="M186" s="209">
        <v>122.822</v>
      </c>
      <c r="N186" s="225"/>
    </row>
    <row r="187" spans="4:14" x14ac:dyDescent="0.25">
      <c r="D187" s="225" t="s">
        <v>1356</v>
      </c>
      <c r="E187" s="225" t="s">
        <v>1060</v>
      </c>
      <c r="F187" s="254"/>
      <c r="G187" s="254"/>
      <c r="H187" s="209">
        <v>88.97</v>
      </c>
      <c r="I187" s="209">
        <v>87.91</v>
      </c>
      <c r="J187" s="209">
        <v>45.459000000000003</v>
      </c>
      <c r="K187" s="209">
        <v>49.317999999999998</v>
      </c>
      <c r="L187" s="209">
        <v>128.10400000000001</v>
      </c>
      <c r="M187" s="209">
        <v>123.014</v>
      </c>
      <c r="N187" s="225"/>
    </row>
    <row r="188" spans="4:14" x14ac:dyDescent="0.25">
      <c r="D188" s="225" t="s">
        <v>1357</v>
      </c>
      <c r="E188" s="225" t="s">
        <v>1061</v>
      </c>
      <c r="F188" s="254"/>
      <c r="G188" s="254"/>
      <c r="H188" s="209">
        <v>87.941999999999993</v>
      </c>
      <c r="I188" s="209">
        <v>88.058999999999997</v>
      </c>
      <c r="J188" s="209">
        <v>49.286000000000001</v>
      </c>
      <c r="K188" s="209">
        <v>49.427999999999997</v>
      </c>
      <c r="L188" s="209">
        <v>115.71299999999999</v>
      </c>
      <c r="M188" s="209">
        <v>123.285</v>
      </c>
      <c r="N188" s="225"/>
    </row>
    <row r="189" spans="4:14" x14ac:dyDescent="0.25">
      <c r="D189" s="225" t="s">
        <v>1358</v>
      </c>
      <c r="E189" s="225" t="s">
        <v>1062</v>
      </c>
      <c r="F189" s="254"/>
      <c r="G189" s="254"/>
      <c r="H189" s="209">
        <v>90.337999999999994</v>
      </c>
      <c r="I189" s="209">
        <v>88.25</v>
      </c>
      <c r="J189" s="209">
        <v>51.749000000000002</v>
      </c>
      <c r="K189" s="209">
        <v>49.716999999999999</v>
      </c>
      <c r="L189" s="209">
        <v>115.967</v>
      </c>
      <c r="M189" s="209">
        <v>123.304</v>
      </c>
      <c r="N189" s="225"/>
    </row>
    <row r="190" spans="4:14" x14ac:dyDescent="0.25">
      <c r="D190" s="225" t="s">
        <v>745</v>
      </c>
      <c r="E190" s="225" t="s">
        <v>1063</v>
      </c>
      <c r="F190" s="254"/>
      <c r="G190" s="254"/>
      <c r="H190" s="209">
        <v>93.823999999999998</v>
      </c>
      <c r="I190" s="209">
        <v>88.685000000000002</v>
      </c>
      <c r="J190" s="209">
        <v>57.015999999999998</v>
      </c>
      <c r="K190" s="209">
        <v>50.375999999999998</v>
      </c>
      <c r="L190" s="209">
        <v>122.295</v>
      </c>
      <c r="M190" s="209">
        <v>123.08799999999999</v>
      </c>
      <c r="N190" s="225"/>
    </row>
    <row r="191" spans="4:14" x14ac:dyDescent="0.25">
      <c r="D191" s="225" t="s">
        <v>757</v>
      </c>
      <c r="E191" s="225" t="s">
        <v>1064</v>
      </c>
      <c r="F191" s="254"/>
      <c r="G191" s="254"/>
      <c r="H191" s="209">
        <v>96.531000000000006</v>
      </c>
      <c r="I191" s="209">
        <v>89.153000000000006</v>
      </c>
      <c r="J191" s="209">
        <v>59.265999999999998</v>
      </c>
      <c r="K191" s="209">
        <v>51.387999999999998</v>
      </c>
      <c r="L191" s="209">
        <v>123.35</v>
      </c>
      <c r="M191" s="209">
        <v>122.93</v>
      </c>
      <c r="N191" s="225"/>
    </row>
    <row r="192" spans="4:14" x14ac:dyDescent="0.25">
      <c r="D192" s="225" t="s">
        <v>769</v>
      </c>
      <c r="E192" s="225" t="s">
        <v>1065</v>
      </c>
      <c r="F192" s="254"/>
      <c r="G192" s="254"/>
      <c r="H192" s="209">
        <v>87.414000000000001</v>
      </c>
      <c r="I192" s="209">
        <v>89.881</v>
      </c>
      <c r="J192" s="209">
        <v>60.1</v>
      </c>
      <c r="K192" s="209">
        <v>52.534999999999997</v>
      </c>
      <c r="L192" s="209">
        <v>125.83</v>
      </c>
      <c r="M192" s="209">
        <v>122.875</v>
      </c>
      <c r="N192" s="225"/>
    </row>
    <row r="193" spans="4:14" x14ac:dyDescent="0.25">
      <c r="D193" s="225" t="s">
        <v>781</v>
      </c>
      <c r="E193" s="225" t="s">
        <v>1066</v>
      </c>
      <c r="F193" s="254"/>
      <c r="G193" s="254"/>
      <c r="H193" s="209">
        <v>84.396000000000001</v>
      </c>
      <c r="I193" s="209">
        <v>89.915999999999997</v>
      </c>
      <c r="J193" s="209">
        <v>47.636000000000003</v>
      </c>
      <c r="K193" s="209">
        <v>52.93</v>
      </c>
      <c r="L193" s="209">
        <v>119.256</v>
      </c>
      <c r="M193" s="209">
        <v>121.502</v>
      </c>
      <c r="N193" s="225"/>
    </row>
    <row r="194" spans="4:14" x14ac:dyDescent="0.25">
      <c r="D194" s="225" t="s">
        <v>793</v>
      </c>
      <c r="E194" s="225" t="s">
        <v>1067</v>
      </c>
      <c r="F194" s="254"/>
      <c r="G194" s="254"/>
      <c r="H194" s="209">
        <v>88.114000000000004</v>
      </c>
      <c r="I194" s="209">
        <v>89.793999999999997</v>
      </c>
      <c r="J194" s="209">
        <v>52.567999999999998</v>
      </c>
      <c r="K194" s="209">
        <v>53.945</v>
      </c>
      <c r="L194" s="209">
        <v>119.871</v>
      </c>
      <c r="M194" s="209">
        <v>120.32599999999999</v>
      </c>
      <c r="N194" s="225"/>
    </row>
    <row r="195" spans="4:14" x14ac:dyDescent="0.25">
      <c r="D195" s="225" t="s">
        <v>805</v>
      </c>
      <c r="E195" s="225" t="s">
        <v>1068</v>
      </c>
      <c r="F195" s="254"/>
      <c r="G195" s="254"/>
      <c r="H195" s="209">
        <v>90.045000000000002</v>
      </c>
      <c r="I195" s="209">
        <v>90.093999999999994</v>
      </c>
      <c r="J195" s="209">
        <v>57.959000000000003</v>
      </c>
      <c r="K195" s="209">
        <v>55.183999999999997</v>
      </c>
      <c r="L195" s="209">
        <v>114.15600000000001</v>
      </c>
      <c r="M195" s="209">
        <v>120.10299999999999</v>
      </c>
      <c r="N195" s="225"/>
    </row>
    <row r="196" spans="4:14" x14ac:dyDescent="0.25">
      <c r="D196" s="225" t="s">
        <v>817</v>
      </c>
      <c r="E196" s="225" t="s">
        <v>1069</v>
      </c>
      <c r="F196" s="254"/>
      <c r="G196" s="254"/>
      <c r="H196" s="209">
        <v>93.47</v>
      </c>
      <c r="I196" s="209">
        <v>90.542000000000002</v>
      </c>
      <c r="J196" s="209">
        <v>59.337000000000003</v>
      </c>
      <c r="K196" s="209">
        <v>56.268000000000001</v>
      </c>
      <c r="L196" s="209">
        <v>119.379</v>
      </c>
      <c r="M196" s="209">
        <v>120.59099999999999</v>
      </c>
      <c r="N196" s="225"/>
    </row>
    <row r="197" spans="4:14" x14ac:dyDescent="0.25">
      <c r="D197" s="225" t="s">
        <v>829</v>
      </c>
      <c r="E197" s="225" t="s">
        <v>1070</v>
      </c>
      <c r="F197" s="254"/>
      <c r="G197" s="254"/>
      <c r="H197" s="209">
        <v>96.040999999999997</v>
      </c>
      <c r="I197" s="209">
        <v>90.858000000000004</v>
      </c>
      <c r="J197" s="209">
        <v>61.238999999999997</v>
      </c>
      <c r="K197" s="209">
        <v>56.872</v>
      </c>
      <c r="L197" s="209">
        <v>127.42100000000001</v>
      </c>
      <c r="M197" s="209">
        <v>121.32299999999999</v>
      </c>
      <c r="N197" s="225"/>
    </row>
    <row r="198" spans="4:14" x14ac:dyDescent="0.25">
      <c r="D198" s="225" t="s">
        <v>841</v>
      </c>
      <c r="E198" s="225" t="s">
        <v>1071</v>
      </c>
      <c r="F198" s="254"/>
      <c r="G198" s="254"/>
      <c r="H198" s="209">
        <v>98.888999999999996</v>
      </c>
      <c r="I198" s="209">
        <v>91.194999999999993</v>
      </c>
      <c r="J198" s="209">
        <v>63.497</v>
      </c>
      <c r="K198" s="209">
        <v>57.475999999999999</v>
      </c>
      <c r="L198" s="209">
        <v>128.31800000000001</v>
      </c>
      <c r="M198" s="209">
        <v>122.033</v>
      </c>
      <c r="N198" s="225"/>
    </row>
    <row r="199" spans="4:14" x14ac:dyDescent="0.25">
      <c r="D199" s="225" t="s">
        <v>853</v>
      </c>
      <c r="E199" s="225" t="s">
        <v>1072</v>
      </c>
      <c r="F199" s="254"/>
      <c r="G199" s="254"/>
      <c r="H199" s="209">
        <v>90.74</v>
      </c>
      <c r="I199" s="209">
        <v>91.67</v>
      </c>
      <c r="J199" s="209">
        <v>65.698999999999998</v>
      </c>
      <c r="K199" s="209">
        <v>58.276000000000003</v>
      </c>
      <c r="L199" s="209">
        <v>128.095</v>
      </c>
      <c r="M199" s="209">
        <v>122.35599999999999</v>
      </c>
      <c r="N199" s="225"/>
    </row>
    <row r="200" spans="4:14" x14ac:dyDescent="0.25">
      <c r="D200" s="225" t="s">
        <v>865</v>
      </c>
      <c r="E200" s="225" t="s">
        <v>1073</v>
      </c>
      <c r="F200" s="254"/>
      <c r="G200" s="254"/>
      <c r="H200" s="209">
        <v>89.224000000000004</v>
      </c>
      <c r="I200" s="209">
        <v>92.36</v>
      </c>
      <c r="J200" s="209">
        <v>56.838000000000001</v>
      </c>
      <c r="K200" s="209">
        <v>59.591000000000001</v>
      </c>
      <c r="L200" s="209">
        <v>128.572</v>
      </c>
      <c r="M200" s="209">
        <v>123.687</v>
      </c>
      <c r="N200" s="225"/>
    </row>
    <row r="201" spans="4:14" x14ac:dyDescent="0.25">
      <c r="D201" s="225" t="s">
        <v>877</v>
      </c>
      <c r="E201" s="225" t="s">
        <v>1074</v>
      </c>
      <c r="F201" s="254"/>
      <c r="G201" s="254"/>
      <c r="H201" s="209">
        <v>92.87</v>
      </c>
      <c r="I201" s="209">
        <v>93.039000000000001</v>
      </c>
      <c r="J201" s="209">
        <v>57.332999999999998</v>
      </c>
      <c r="K201" s="209">
        <v>60.271000000000001</v>
      </c>
      <c r="L201" s="209">
        <v>129.887</v>
      </c>
      <c r="M201" s="209">
        <v>125.11799999999999</v>
      </c>
      <c r="N201" s="225"/>
    </row>
    <row r="202" spans="4:14" x14ac:dyDescent="0.25">
      <c r="D202" s="225" t="s">
        <v>1359</v>
      </c>
      <c r="E202" s="225" t="s">
        <v>1075</v>
      </c>
      <c r="F202" s="254"/>
      <c r="G202" s="254"/>
      <c r="H202" s="209">
        <v>93.805000000000007</v>
      </c>
      <c r="I202" s="209">
        <v>93.576999999999998</v>
      </c>
      <c r="J202" s="209">
        <v>61.372</v>
      </c>
      <c r="K202" s="209">
        <v>60.759</v>
      </c>
      <c r="L202" s="209">
        <v>118.11799999999999</v>
      </c>
      <c r="M202" s="209">
        <v>125.684</v>
      </c>
      <c r="N202" s="225"/>
    </row>
    <row r="203" spans="4:14" x14ac:dyDescent="0.25">
      <c r="D203" s="225" t="s">
        <v>1360</v>
      </c>
      <c r="E203" s="225" t="s">
        <v>1076</v>
      </c>
      <c r="F203" s="254"/>
      <c r="G203" s="254"/>
      <c r="H203" s="209">
        <v>95.554000000000002</v>
      </c>
      <c r="I203" s="209">
        <v>93.873999999999995</v>
      </c>
      <c r="J203" s="209">
        <v>61.960999999999999</v>
      </c>
      <c r="K203" s="209">
        <v>61.134</v>
      </c>
      <c r="L203" s="209">
        <v>118.916</v>
      </c>
      <c r="M203" s="209">
        <v>125.61799999999999</v>
      </c>
      <c r="N203" s="225"/>
    </row>
    <row r="204" spans="4:14" x14ac:dyDescent="0.25">
      <c r="D204" s="225" t="s">
        <v>1361</v>
      </c>
      <c r="E204" s="225" t="s">
        <v>1077</v>
      </c>
      <c r="F204" s="254"/>
      <c r="G204" s="254"/>
      <c r="H204" s="209">
        <v>99.194000000000003</v>
      </c>
      <c r="I204" s="209">
        <v>94.325000000000003</v>
      </c>
      <c r="J204" s="209">
        <v>65.695999999999998</v>
      </c>
      <c r="K204" s="209">
        <v>61.77</v>
      </c>
      <c r="L204" s="209">
        <v>126.483</v>
      </c>
      <c r="M204" s="209">
        <v>125.48399999999999</v>
      </c>
      <c r="N204" s="225"/>
    </row>
    <row r="205" spans="4:14" x14ac:dyDescent="0.25">
      <c r="D205" s="225" t="s">
        <v>1362</v>
      </c>
      <c r="E205" s="225" t="s">
        <v>1078</v>
      </c>
      <c r="F205" s="254"/>
      <c r="G205" s="254"/>
      <c r="H205" s="209">
        <v>100.226</v>
      </c>
      <c r="I205" s="209">
        <v>94.516000000000005</v>
      </c>
      <c r="J205" s="209">
        <v>67.067999999999998</v>
      </c>
      <c r="K205" s="209">
        <v>62.280999999999999</v>
      </c>
      <c r="L205" s="209">
        <v>128.10599999999999</v>
      </c>
      <c r="M205" s="209">
        <v>125.453</v>
      </c>
      <c r="N205" s="225"/>
    </row>
    <row r="206" spans="4:14" x14ac:dyDescent="0.25">
      <c r="D206" s="225" t="s">
        <v>1363</v>
      </c>
      <c r="E206" s="225" t="s">
        <v>1079</v>
      </c>
      <c r="F206" s="254"/>
      <c r="G206" s="254"/>
      <c r="H206" s="209">
        <v>91.27</v>
      </c>
      <c r="I206" s="209">
        <v>94.590999999999994</v>
      </c>
      <c r="J206" s="209">
        <v>68.447999999999993</v>
      </c>
      <c r="K206" s="209">
        <v>62.673000000000002</v>
      </c>
      <c r="L206" s="209">
        <v>127.223</v>
      </c>
      <c r="M206" s="209">
        <v>125.32899999999999</v>
      </c>
      <c r="N206" s="225"/>
    </row>
    <row r="207" spans="4:14" x14ac:dyDescent="0.25">
      <c r="D207" s="225" t="s">
        <v>1364</v>
      </c>
      <c r="E207" s="225" t="s">
        <v>1080</v>
      </c>
      <c r="F207" s="254"/>
      <c r="G207" s="254"/>
      <c r="H207" s="209">
        <v>91.665000000000006</v>
      </c>
      <c r="I207" s="209">
        <v>94.94</v>
      </c>
      <c r="J207" s="209">
        <v>60.503</v>
      </c>
      <c r="K207" s="209">
        <v>63.197000000000003</v>
      </c>
      <c r="L207" s="209">
        <v>129.28800000000001</v>
      </c>
      <c r="M207" s="209">
        <v>125.431</v>
      </c>
      <c r="N207" s="225"/>
    </row>
    <row r="208" spans="4:14" x14ac:dyDescent="0.25">
      <c r="D208" s="225" t="s">
        <v>1365</v>
      </c>
      <c r="E208" s="225" t="s">
        <v>1081</v>
      </c>
      <c r="F208" s="254"/>
      <c r="G208" s="254"/>
      <c r="H208" s="209">
        <v>94.917000000000002</v>
      </c>
      <c r="I208" s="209">
        <v>95.233000000000004</v>
      </c>
      <c r="J208" s="209">
        <v>60.442</v>
      </c>
      <c r="K208" s="209">
        <v>63.640999999999998</v>
      </c>
      <c r="L208" s="209">
        <v>129.83199999999999</v>
      </c>
      <c r="M208" s="209">
        <v>125.423</v>
      </c>
      <c r="N208" s="225"/>
    </row>
    <row r="209" spans="4:14" x14ac:dyDescent="0.25">
      <c r="D209" s="225" t="s">
        <v>1366</v>
      </c>
      <c r="E209" s="225" t="s">
        <v>1082</v>
      </c>
      <c r="F209" s="254"/>
      <c r="G209" s="254"/>
      <c r="H209" s="209">
        <v>93.55</v>
      </c>
      <c r="I209" s="209">
        <v>95.195999999999998</v>
      </c>
      <c r="J209" s="209">
        <v>63.325000000000003</v>
      </c>
      <c r="K209" s="209">
        <v>63.92</v>
      </c>
      <c r="L209" s="209">
        <v>117.998</v>
      </c>
      <c r="M209" s="209">
        <v>125.40600000000001</v>
      </c>
      <c r="N209" s="225"/>
    </row>
    <row r="210" spans="4:14" x14ac:dyDescent="0.25">
      <c r="D210" s="225" t="s">
        <v>1367</v>
      </c>
      <c r="E210" s="225" t="s">
        <v>1083</v>
      </c>
      <c r="F210" s="254"/>
      <c r="G210" s="254"/>
      <c r="H210" s="209">
        <v>94.715999999999994</v>
      </c>
      <c r="I210" s="209">
        <v>95.075999999999993</v>
      </c>
      <c r="J210" s="209">
        <v>62.055999999999997</v>
      </c>
      <c r="K210" s="209">
        <v>63.933999999999997</v>
      </c>
      <c r="L210" s="209">
        <v>118.68</v>
      </c>
      <c r="M210" s="209">
        <v>125.372</v>
      </c>
      <c r="N210" s="225"/>
    </row>
    <row r="211" spans="4:14" x14ac:dyDescent="0.25">
      <c r="D211" s="225" t="s">
        <v>1368</v>
      </c>
      <c r="E211" s="225" t="s">
        <v>1084</v>
      </c>
      <c r="F211" s="254"/>
      <c r="G211" s="254"/>
      <c r="H211" s="209">
        <v>100.077</v>
      </c>
      <c r="I211" s="209">
        <v>95.203000000000003</v>
      </c>
      <c r="J211" s="209">
        <v>63.860999999999997</v>
      </c>
      <c r="K211" s="209">
        <v>63.670999999999999</v>
      </c>
      <c r="L211" s="209">
        <v>125.646</v>
      </c>
      <c r="M211" s="209">
        <v>125.253</v>
      </c>
      <c r="N211" s="225"/>
    </row>
    <row r="212" spans="4:14" x14ac:dyDescent="0.25">
      <c r="D212" s="225" t="s">
        <v>1369</v>
      </c>
      <c r="E212" s="225" t="s">
        <v>1085</v>
      </c>
      <c r="F212" s="254"/>
      <c r="G212" s="254"/>
      <c r="H212" s="209">
        <v>100.532</v>
      </c>
      <c r="I212" s="209">
        <v>95.245999999999995</v>
      </c>
      <c r="J212" s="209">
        <v>66.192999999999998</v>
      </c>
      <c r="K212" s="209">
        <v>63.545999999999999</v>
      </c>
      <c r="L212" s="209">
        <v>127.42100000000001</v>
      </c>
      <c r="M212" s="209">
        <v>125.155</v>
      </c>
      <c r="N212" s="225"/>
    </row>
    <row r="213" spans="4:14" x14ac:dyDescent="0.25">
      <c r="D213" s="225" t="s">
        <v>1370</v>
      </c>
      <c r="E213" s="225" t="s">
        <v>1086</v>
      </c>
      <c r="F213" s="254"/>
      <c r="G213" s="254"/>
      <c r="H213" s="209">
        <v>90.37</v>
      </c>
      <c r="I213" s="209">
        <v>95.117999999999995</v>
      </c>
      <c r="J213" s="209">
        <v>67.944000000000003</v>
      </c>
      <c r="K213" s="209">
        <v>63.473999999999997</v>
      </c>
      <c r="L213" s="209">
        <v>128.78399999999999</v>
      </c>
      <c r="M213" s="209">
        <v>125.378</v>
      </c>
      <c r="N213" s="225"/>
    </row>
    <row r="214" spans="4:14" x14ac:dyDescent="0.25">
      <c r="D214" s="225" t="s">
        <v>1371</v>
      </c>
      <c r="E214" s="225" t="s">
        <v>1087</v>
      </c>
      <c r="F214" s="254"/>
      <c r="G214" s="254"/>
      <c r="H214" s="209">
        <v>87.393000000000001</v>
      </c>
      <c r="I214" s="209">
        <v>94.507000000000005</v>
      </c>
      <c r="J214" s="209">
        <v>60.417999999999999</v>
      </c>
      <c r="K214" s="209">
        <v>63.462000000000003</v>
      </c>
      <c r="L214" s="209">
        <v>130.185</v>
      </c>
      <c r="M214" s="209">
        <v>125.506</v>
      </c>
      <c r="N214" s="225"/>
    </row>
    <row r="215" spans="4:14" x14ac:dyDescent="0.25">
      <c r="D215" s="225" t="s">
        <v>1372</v>
      </c>
      <c r="E215" s="225" t="s">
        <v>1088</v>
      </c>
      <c r="F215" s="254"/>
      <c r="G215" s="254"/>
      <c r="H215" s="209">
        <v>91.838999999999999</v>
      </c>
      <c r="I215" s="209">
        <v>94.067999999999998</v>
      </c>
      <c r="J215" s="209">
        <v>60.3</v>
      </c>
      <c r="K215" s="209">
        <v>63.442</v>
      </c>
      <c r="L215" s="209">
        <v>129.845</v>
      </c>
      <c r="M215" s="209">
        <v>125.508</v>
      </c>
      <c r="N215" s="225"/>
    </row>
    <row r="216" spans="4:14" x14ac:dyDescent="0.25">
      <c r="D216" s="225" t="s">
        <v>1373</v>
      </c>
      <c r="E216" s="225" t="s">
        <v>1089</v>
      </c>
      <c r="F216" s="254"/>
      <c r="G216" s="254"/>
      <c r="H216" s="209">
        <v>95.444000000000003</v>
      </c>
      <c r="I216" s="209">
        <v>94.337999999999994</v>
      </c>
      <c r="J216" s="209">
        <v>62.753999999999998</v>
      </c>
      <c r="K216" s="209">
        <v>63.36</v>
      </c>
      <c r="L216" s="209">
        <v>117.99299999999999</v>
      </c>
      <c r="M216" s="209">
        <v>125.50700000000001</v>
      </c>
      <c r="N216" s="225"/>
    </row>
    <row r="217" spans="4:14" x14ac:dyDescent="0.25">
      <c r="D217" s="225" t="s">
        <v>1374</v>
      </c>
      <c r="E217" s="225" t="s">
        <v>1090</v>
      </c>
      <c r="F217" s="254"/>
      <c r="G217" s="254"/>
      <c r="H217" s="209">
        <v>96.552999999999997</v>
      </c>
      <c r="I217" s="209">
        <v>94.600999999999999</v>
      </c>
      <c r="J217" s="209">
        <v>62.667999999999999</v>
      </c>
      <c r="K217" s="209">
        <v>63.448</v>
      </c>
      <c r="L217" s="209">
        <v>119.193</v>
      </c>
      <c r="M217" s="209">
        <v>125.581</v>
      </c>
      <c r="N217" s="225"/>
    </row>
    <row r="218" spans="4:14" x14ac:dyDescent="0.25">
      <c r="D218" s="225" t="s">
        <v>1375</v>
      </c>
      <c r="E218" s="225" t="s">
        <v>1091</v>
      </c>
      <c r="F218" s="254"/>
      <c r="G218" s="254"/>
      <c r="H218" s="209">
        <v>98.453000000000003</v>
      </c>
      <c r="I218" s="209">
        <v>94.369</v>
      </c>
      <c r="J218" s="209">
        <v>58.237000000000002</v>
      </c>
      <c r="K218" s="209">
        <v>62.643999999999998</v>
      </c>
      <c r="L218" s="209">
        <v>124.782</v>
      </c>
      <c r="M218" s="209">
        <v>125.45699999999999</v>
      </c>
      <c r="N218" s="225"/>
    </row>
    <row r="219" spans="4:14" x14ac:dyDescent="0.25">
      <c r="D219" s="225" t="s">
        <v>1376</v>
      </c>
      <c r="E219" s="225" t="s">
        <v>1092</v>
      </c>
      <c r="F219" s="254"/>
      <c r="G219" s="254"/>
      <c r="H219" s="209">
        <v>100.008</v>
      </c>
      <c r="I219" s="209">
        <v>94.293999999999997</v>
      </c>
      <c r="J219" s="209">
        <v>64.912999999999997</v>
      </c>
      <c r="K219" s="209">
        <v>62.462000000000003</v>
      </c>
      <c r="L219" s="209">
        <v>126.18899999999999</v>
      </c>
      <c r="M219" s="209">
        <v>125.28100000000001</v>
      </c>
      <c r="N219" s="225"/>
    </row>
    <row r="220" spans="4:14" x14ac:dyDescent="0.25">
      <c r="D220" s="225" t="s">
        <v>1377</v>
      </c>
      <c r="E220" s="225" t="s">
        <v>1093</v>
      </c>
      <c r="F220" s="254"/>
      <c r="G220" s="254"/>
      <c r="H220" s="209">
        <v>91.412999999999997</v>
      </c>
      <c r="I220" s="209">
        <v>94.442999999999998</v>
      </c>
      <c r="J220" s="209">
        <v>68.186999999999998</v>
      </c>
      <c r="K220" s="209">
        <v>62.496000000000002</v>
      </c>
      <c r="L220" s="209">
        <v>126.71599999999999</v>
      </c>
      <c r="M220" s="209">
        <v>124.986</v>
      </c>
      <c r="N220" s="225"/>
    </row>
    <row r="221" spans="4:14" x14ac:dyDescent="0.25">
      <c r="D221" s="225" t="s">
        <v>746</v>
      </c>
      <c r="E221" s="225" t="s">
        <v>1094</v>
      </c>
      <c r="F221" s="254"/>
      <c r="G221" s="254"/>
      <c r="H221" s="209">
        <v>90.721000000000004</v>
      </c>
      <c r="I221" s="209">
        <v>94.918000000000006</v>
      </c>
      <c r="J221" s="209">
        <v>62.716000000000001</v>
      </c>
      <c r="K221" s="209">
        <v>62.825000000000003</v>
      </c>
      <c r="L221" s="209">
        <v>128.631</v>
      </c>
      <c r="M221" s="209">
        <v>124.764</v>
      </c>
      <c r="N221" s="225"/>
    </row>
    <row r="222" spans="4:14" x14ac:dyDescent="0.25">
      <c r="D222" s="225" t="s">
        <v>758</v>
      </c>
      <c r="E222" s="225" t="s">
        <v>1095</v>
      </c>
      <c r="F222" s="254"/>
      <c r="G222" s="254"/>
      <c r="H222" s="209">
        <v>92.325000000000003</v>
      </c>
      <c r="I222" s="209">
        <v>94.988</v>
      </c>
      <c r="J222" s="209">
        <v>62.656999999999996</v>
      </c>
      <c r="K222" s="209">
        <v>63.161000000000001</v>
      </c>
      <c r="L222" s="209">
        <v>128.80099999999999</v>
      </c>
      <c r="M222" s="209">
        <v>124.61499999999999</v>
      </c>
      <c r="N222" s="225"/>
    </row>
    <row r="223" spans="4:14" x14ac:dyDescent="0.25">
      <c r="D223" s="225" t="s">
        <v>770</v>
      </c>
      <c r="E223" s="225" t="s">
        <v>1096</v>
      </c>
      <c r="F223" s="254"/>
      <c r="G223" s="254"/>
      <c r="H223" s="209">
        <v>90.953999999999994</v>
      </c>
      <c r="I223" s="209">
        <v>94.346000000000004</v>
      </c>
      <c r="J223" s="209">
        <v>65.826999999999998</v>
      </c>
      <c r="K223" s="209">
        <v>63.6</v>
      </c>
      <c r="L223" s="209">
        <v>118.282</v>
      </c>
      <c r="M223" s="209">
        <v>124.65600000000001</v>
      </c>
      <c r="N223" s="225"/>
    </row>
    <row r="224" spans="4:14" x14ac:dyDescent="0.25">
      <c r="D224" s="225" t="s">
        <v>782</v>
      </c>
      <c r="E224" s="225" t="s">
        <v>1097</v>
      </c>
      <c r="F224" s="254"/>
      <c r="G224" s="254"/>
      <c r="H224" s="209">
        <v>92.453000000000003</v>
      </c>
      <c r="I224" s="209">
        <v>93.760999999999996</v>
      </c>
      <c r="J224" s="209">
        <v>64.537999999999997</v>
      </c>
      <c r="K224" s="209">
        <v>63.866999999999997</v>
      </c>
      <c r="L224" s="209">
        <v>118.833</v>
      </c>
      <c r="M224" s="209">
        <v>124.604</v>
      </c>
      <c r="N224" s="225"/>
    </row>
    <row r="225" spans="4:14" x14ac:dyDescent="0.25">
      <c r="D225" s="225" t="s">
        <v>794</v>
      </c>
      <c r="E225" s="225" t="s">
        <v>1098</v>
      </c>
      <c r="F225" s="254"/>
      <c r="G225" s="254"/>
      <c r="H225" s="209">
        <v>93.551000000000002</v>
      </c>
      <c r="I225" s="209">
        <v>93.06</v>
      </c>
      <c r="J225" s="209">
        <v>67.061999999999998</v>
      </c>
      <c r="K225" s="209">
        <v>65.128</v>
      </c>
      <c r="L225" s="209">
        <v>124.81100000000001</v>
      </c>
      <c r="M225" s="209">
        <v>124.60899999999999</v>
      </c>
      <c r="N225" s="225"/>
    </row>
    <row r="226" spans="4:14" x14ac:dyDescent="0.25">
      <c r="D226" s="225" t="s">
        <v>806</v>
      </c>
      <c r="E226" s="225" t="s">
        <v>1099</v>
      </c>
      <c r="F226" s="254"/>
      <c r="G226" s="254"/>
      <c r="H226" s="209">
        <v>94.885999999999996</v>
      </c>
      <c r="I226" s="209">
        <v>92.328999999999994</v>
      </c>
      <c r="J226" s="209">
        <v>69.366</v>
      </c>
      <c r="K226" s="209">
        <v>65.763999999999996</v>
      </c>
      <c r="L226" s="209">
        <v>125.32599999999999</v>
      </c>
      <c r="M226" s="209">
        <v>124.485</v>
      </c>
      <c r="N226" s="225"/>
    </row>
    <row r="227" spans="4:14" x14ac:dyDescent="0.25">
      <c r="D227" s="225" t="s">
        <v>818</v>
      </c>
      <c r="E227" s="225" t="s">
        <v>1100</v>
      </c>
      <c r="F227" s="254"/>
      <c r="G227" s="254"/>
      <c r="H227" s="209">
        <v>86</v>
      </c>
      <c r="I227" s="209">
        <v>91.555000000000007</v>
      </c>
      <c r="J227" s="209">
        <v>71.66</v>
      </c>
      <c r="K227" s="209">
        <v>66.260000000000005</v>
      </c>
      <c r="L227" s="209">
        <v>125.295</v>
      </c>
      <c r="M227" s="209">
        <v>124.282</v>
      </c>
      <c r="N227" s="225"/>
    </row>
    <row r="228" spans="4:14" x14ac:dyDescent="0.25">
      <c r="D228" s="225" t="s">
        <v>830</v>
      </c>
      <c r="E228" s="225" t="s">
        <v>1101</v>
      </c>
      <c r="F228" s="254"/>
      <c r="G228" s="254"/>
      <c r="H228" s="209">
        <v>86.212999999999994</v>
      </c>
      <c r="I228" s="209">
        <v>90.911000000000001</v>
      </c>
      <c r="J228" s="209">
        <v>64.228999999999999</v>
      </c>
      <c r="K228" s="209">
        <v>66.477000000000004</v>
      </c>
      <c r="L228" s="209">
        <v>127.992</v>
      </c>
      <c r="M228" s="209">
        <v>124.191</v>
      </c>
      <c r="N228" s="225"/>
    </row>
    <row r="229" spans="4:14" x14ac:dyDescent="0.25">
      <c r="D229" s="225" t="s">
        <v>842</v>
      </c>
      <c r="E229" s="225" t="s">
        <v>1102</v>
      </c>
      <c r="F229" s="254"/>
      <c r="G229" s="254"/>
      <c r="H229" s="209">
        <v>88.412999999999997</v>
      </c>
      <c r="I229" s="209">
        <v>90.352000000000004</v>
      </c>
      <c r="J229" s="209">
        <v>64.444999999999993</v>
      </c>
      <c r="K229" s="209">
        <v>66.731999999999999</v>
      </c>
      <c r="L229" s="209">
        <v>126.994</v>
      </c>
      <c r="M229" s="209">
        <v>123.93300000000001</v>
      </c>
      <c r="N229" s="225"/>
    </row>
    <row r="230" spans="4:14" x14ac:dyDescent="0.25">
      <c r="D230" s="225" t="s">
        <v>854</v>
      </c>
      <c r="E230" s="225" t="s">
        <v>1103</v>
      </c>
      <c r="F230" s="254"/>
      <c r="G230" s="254"/>
      <c r="H230" s="209">
        <v>88.897999999999996</v>
      </c>
      <c r="I230" s="209">
        <v>90.058999999999997</v>
      </c>
      <c r="J230" s="209">
        <v>68.021000000000001</v>
      </c>
      <c r="K230" s="209">
        <v>67.045000000000002</v>
      </c>
      <c r="L230" s="209">
        <v>115.297</v>
      </c>
      <c r="M230" s="209">
        <v>123.506</v>
      </c>
      <c r="N230" s="225"/>
    </row>
    <row r="231" spans="4:14" x14ac:dyDescent="0.25">
      <c r="D231" s="225" t="s">
        <v>866</v>
      </c>
      <c r="E231" s="225" t="s">
        <v>1104</v>
      </c>
      <c r="F231" s="254"/>
      <c r="G231" s="254"/>
      <c r="H231" s="209">
        <v>90.11</v>
      </c>
      <c r="I231" s="209">
        <v>89.724000000000004</v>
      </c>
      <c r="J231" s="209">
        <v>67.373999999999995</v>
      </c>
      <c r="K231" s="209">
        <v>67.450999999999993</v>
      </c>
      <c r="L231" s="209">
        <v>116.91800000000001</v>
      </c>
      <c r="M231" s="209">
        <v>123.233</v>
      </c>
      <c r="N231" s="225"/>
    </row>
    <row r="232" spans="4:14" x14ac:dyDescent="0.25">
      <c r="D232" s="225" t="s">
        <v>878</v>
      </c>
      <c r="E232" s="225" t="s">
        <v>1105</v>
      </c>
      <c r="F232" s="254"/>
      <c r="G232" s="254"/>
      <c r="H232" s="209">
        <v>92.510999999999996</v>
      </c>
      <c r="I232" s="209">
        <v>89.575000000000003</v>
      </c>
      <c r="J232" s="209">
        <v>68.471000000000004</v>
      </c>
      <c r="K232" s="209">
        <v>67.652000000000001</v>
      </c>
      <c r="L232" s="209">
        <v>124.16</v>
      </c>
      <c r="M232" s="209">
        <v>123.14</v>
      </c>
      <c r="N232" s="225"/>
    </row>
    <row r="233" spans="4:14" x14ac:dyDescent="0.25">
      <c r="D233" s="225" t="s">
        <v>1378</v>
      </c>
      <c r="E233" s="225" t="s">
        <v>1106</v>
      </c>
      <c r="F233" s="254"/>
      <c r="G233" s="254"/>
      <c r="H233" s="209">
        <v>94.507999999999996</v>
      </c>
      <c r="I233" s="209">
        <v>89.521000000000001</v>
      </c>
      <c r="J233" s="209">
        <v>71.046000000000006</v>
      </c>
      <c r="K233" s="209">
        <v>67.891999999999996</v>
      </c>
      <c r="L233" s="209">
        <v>125.202</v>
      </c>
      <c r="M233" s="209">
        <v>123.122</v>
      </c>
      <c r="N233" s="225"/>
    </row>
    <row r="234" spans="4:14" x14ac:dyDescent="0.25">
      <c r="D234" s="225" t="s">
        <v>1379</v>
      </c>
      <c r="E234" s="225" t="s">
        <v>1107</v>
      </c>
      <c r="F234" s="254"/>
      <c r="G234" s="254"/>
      <c r="H234" s="209">
        <v>85.352999999999994</v>
      </c>
      <c r="I234" s="209">
        <v>89.429000000000002</v>
      </c>
      <c r="J234" s="209">
        <v>73.084000000000003</v>
      </c>
      <c r="K234" s="209">
        <v>68.094999999999999</v>
      </c>
      <c r="L234" s="209">
        <v>127.179</v>
      </c>
      <c r="M234" s="209">
        <v>123.39100000000001</v>
      </c>
      <c r="N234" s="225"/>
    </row>
    <row r="235" spans="4:14" x14ac:dyDescent="0.25">
      <c r="D235" s="225" t="s">
        <v>1380</v>
      </c>
      <c r="E235" s="225" t="s">
        <v>1108</v>
      </c>
      <c r="F235" s="254"/>
      <c r="G235" s="254"/>
      <c r="H235" s="209">
        <v>86.210999999999999</v>
      </c>
      <c r="I235" s="209">
        <v>89.429000000000002</v>
      </c>
      <c r="J235" s="209">
        <v>65.620999999999995</v>
      </c>
      <c r="K235" s="209">
        <v>68.293999999999997</v>
      </c>
      <c r="L235" s="209">
        <v>127.08199999999999</v>
      </c>
      <c r="M235" s="209">
        <v>123.261</v>
      </c>
      <c r="N235" s="225"/>
    </row>
    <row r="236" spans="4:14" x14ac:dyDescent="0.25">
      <c r="D236" s="225" t="s">
        <v>1381</v>
      </c>
      <c r="E236" s="225" t="s">
        <v>1109</v>
      </c>
      <c r="F236" s="254"/>
      <c r="G236" s="254"/>
      <c r="H236" s="209">
        <v>89.438999999999993</v>
      </c>
      <c r="I236" s="209">
        <v>89.575000000000003</v>
      </c>
      <c r="J236" s="209">
        <v>65.641000000000005</v>
      </c>
      <c r="K236" s="209">
        <v>68.465000000000003</v>
      </c>
      <c r="L236" s="209">
        <v>128.60400000000001</v>
      </c>
      <c r="M236" s="209">
        <v>123.491</v>
      </c>
      <c r="N236" s="225"/>
    </row>
    <row r="237" spans="4:14" x14ac:dyDescent="0.25">
      <c r="D237" s="225" t="s">
        <v>1382</v>
      </c>
      <c r="E237" s="225" t="s">
        <v>1110</v>
      </c>
      <c r="F237" s="254"/>
      <c r="G237" s="254"/>
      <c r="H237" s="209">
        <v>87.656000000000006</v>
      </c>
      <c r="I237" s="209">
        <v>89.397999999999996</v>
      </c>
      <c r="J237" s="209">
        <v>69.129000000000005</v>
      </c>
      <c r="K237" s="209">
        <v>68.623000000000005</v>
      </c>
      <c r="L237" s="209">
        <v>116.535</v>
      </c>
      <c r="M237" s="209">
        <v>123.66800000000001</v>
      </c>
      <c r="N237" s="225"/>
    </row>
    <row r="238" spans="4:14" x14ac:dyDescent="0.25">
      <c r="D238" s="225" t="s">
        <v>1383</v>
      </c>
      <c r="E238" s="225" t="s">
        <v>1111</v>
      </c>
      <c r="F238" s="254"/>
      <c r="G238" s="254"/>
      <c r="H238" s="209">
        <v>88.540999999999997</v>
      </c>
      <c r="I238" s="209">
        <v>89.174000000000007</v>
      </c>
      <c r="J238" s="209">
        <v>67.786000000000001</v>
      </c>
      <c r="K238" s="209">
        <v>68.682000000000002</v>
      </c>
      <c r="L238" s="209">
        <v>118.119</v>
      </c>
      <c r="M238" s="209">
        <v>123.84</v>
      </c>
      <c r="N238" s="225"/>
    </row>
    <row r="239" spans="4:14" x14ac:dyDescent="0.25">
      <c r="D239" s="225" t="s">
        <v>1384</v>
      </c>
      <c r="E239" s="225" t="s">
        <v>1112</v>
      </c>
      <c r="F239" s="254"/>
      <c r="G239" s="254"/>
      <c r="H239" s="209">
        <v>91.58</v>
      </c>
      <c r="I239" s="209">
        <v>89.040999999999997</v>
      </c>
      <c r="J239" s="209">
        <v>68.513999999999996</v>
      </c>
      <c r="K239" s="209">
        <v>68.688000000000002</v>
      </c>
      <c r="L239" s="209">
        <v>124.74</v>
      </c>
      <c r="M239" s="209">
        <v>123.923</v>
      </c>
      <c r="N239" s="225"/>
    </row>
    <row r="240" spans="4:14" x14ac:dyDescent="0.25">
      <c r="D240" s="225" t="s">
        <v>1385</v>
      </c>
      <c r="E240" s="225" t="s">
        <v>1113</v>
      </c>
      <c r="F240" s="254"/>
      <c r="G240" s="254"/>
      <c r="H240" s="209">
        <v>94.539000000000001</v>
      </c>
      <c r="I240" s="209">
        <v>89.045000000000002</v>
      </c>
      <c r="J240" s="209">
        <v>72.132000000000005</v>
      </c>
      <c r="K240" s="209">
        <v>68.843000000000004</v>
      </c>
      <c r="L240" s="209">
        <v>126.036</v>
      </c>
      <c r="M240" s="209">
        <v>124.042</v>
      </c>
      <c r="N240" s="225"/>
    </row>
    <row r="241" spans="4:14" x14ac:dyDescent="0.25">
      <c r="D241" s="225" t="s">
        <v>1386</v>
      </c>
      <c r="E241" s="225" t="s">
        <v>1114</v>
      </c>
      <c r="F241" s="254"/>
      <c r="G241" s="254"/>
      <c r="H241" s="209">
        <v>84.808999999999997</v>
      </c>
      <c r="I241" s="209">
        <v>88.966999999999999</v>
      </c>
      <c r="J241" s="209">
        <v>72.906000000000006</v>
      </c>
      <c r="K241" s="209">
        <v>68.817999999999998</v>
      </c>
      <c r="L241" s="209">
        <v>126.523</v>
      </c>
      <c r="M241" s="209">
        <v>123.94799999999999</v>
      </c>
      <c r="N241" s="225"/>
    </row>
    <row r="242" spans="4:14" x14ac:dyDescent="0.25">
      <c r="D242" s="225" t="s">
        <v>1387</v>
      </c>
      <c r="E242" s="225" t="s">
        <v>1115</v>
      </c>
      <c r="F242" s="254"/>
      <c r="G242" s="254"/>
      <c r="H242" s="209">
        <v>84.028999999999996</v>
      </c>
      <c r="I242" s="209">
        <v>88.656000000000006</v>
      </c>
      <c r="J242" s="209">
        <v>65.584999999999994</v>
      </c>
      <c r="K242" s="209">
        <v>68.813000000000002</v>
      </c>
      <c r="L242" s="209">
        <v>128.99600000000001</v>
      </c>
      <c r="M242" s="209">
        <v>124.221</v>
      </c>
      <c r="N242" s="225"/>
    </row>
    <row r="243" spans="4:14" x14ac:dyDescent="0.25">
      <c r="D243" s="225" t="s">
        <v>1388</v>
      </c>
      <c r="E243" s="225" t="s">
        <v>1116</v>
      </c>
      <c r="F243" s="254"/>
      <c r="G243" s="254"/>
      <c r="H243" s="209">
        <v>89.082999999999998</v>
      </c>
      <c r="I243" s="209">
        <v>88.605000000000004</v>
      </c>
      <c r="J243" s="209">
        <v>66.549000000000007</v>
      </c>
      <c r="K243" s="209">
        <v>68.942999999999998</v>
      </c>
      <c r="L243" s="209">
        <v>128.47</v>
      </c>
      <c r="M243" s="209">
        <v>124.202</v>
      </c>
      <c r="N243" s="225"/>
    </row>
    <row r="244" spans="4:14" x14ac:dyDescent="0.25">
      <c r="D244" s="225" t="s">
        <v>1389</v>
      </c>
      <c r="E244" s="225" t="s">
        <v>1117</v>
      </c>
      <c r="F244" s="254"/>
      <c r="G244" s="254"/>
      <c r="H244" s="209">
        <v>88.593999999999994</v>
      </c>
      <c r="I244" s="209">
        <v>88.739000000000004</v>
      </c>
      <c r="J244" s="209">
        <v>68.941999999999993</v>
      </c>
      <c r="K244" s="209">
        <v>68.915999999999997</v>
      </c>
      <c r="L244" s="209">
        <v>115.129</v>
      </c>
      <c r="M244" s="209">
        <v>124.001</v>
      </c>
      <c r="N244" s="225"/>
    </row>
    <row r="245" spans="4:14" x14ac:dyDescent="0.25">
      <c r="D245" s="225" t="s">
        <v>1390</v>
      </c>
      <c r="E245" s="225" t="s">
        <v>1118</v>
      </c>
      <c r="F245" s="254"/>
      <c r="G245" s="254"/>
      <c r="H245" s="209">
        <v>91.227000000000004</v>
      </c>
      <c r="I245" s="209">
        <v>89.123000000000005</v>
      </c>
      <c r="J245" s="209">
        <v>67.668999999999997</v>
      </c>
      <c r="K245" s="209">
        <v>68.899000000000001</v>
      </c>
      <c r="L245" s="209">
        <v>117.675</v>
      </c>
      <c r="M245" s="209">
        <v>123.938</v>
      </c>
      <c r="N245" s="225"/>
    </row>
    <row r="246" spans="4:14" x14ac:dyDescent="0.25">
      <c r="D246" s="225" t="s">
        <v>1391</v>
      </c>
      <c r="E246" s="225" t="s">
        <v>1119</v>
      </c>
      <c r="F246" s="254"/>
      <c r="G246" s="254"/>
      <c r="H246" s="209">
        <v>94.954999999999998</v>
      </c>
      <c r="I246" s="209">
        <v>89.605000000000004</v>
      </c>
      <c r="J246" s="209">
        <v>68.043000000000006</v>
      </c>
      <c r="K246" s="209">
        <v>68.831999999999994</v>
      </c>
      <c r="L246" s="209">
        <v>123.895</v>
      </c>
      <c r="M246" s="209">
        <v>123.81699999999999</v>
      </c>
      <c r="N246" s="225"/>
    </row>
    <row r="247" spans="4:14" x14ac:dyDescent="0.25">
      <c r="D247" s="225" t="s">
        <v>1392</v>
      </c>
      <c r="E247" s="225" t="s">
        <v>1120</v>
      </c>
      <c r="F247" s="254"/>
      <c r="G247" s="254"/>
      <c r="H247" s="209">
        <v>96.891000000000005</v>
      </c>
      <c r="I247" s="209">
        <v>89.941000000000003</v>
      </c>
      <c r="J247" s="209">
        <v>71.248000000000005</v>
      </c>
      <c r="K247" s="209">
        <v>68.706000000000003</v>
      </c>
      <c r="L247" s="209">
        <v>125.18899999999999</v>
      </c>
      <c r="M247" s="209">
        <v>123.696</v>
      </c>
      <c r="N247" s="225"/>
    </row>
    <row r="248" spans="4:14" x14ac:dyDescent="0.25">
      <c r="D248" s="225" t="s">
        <v>1393</v>
      </c>
      <c r="E248" s="225" t="s">
        <v>1121</v>
      </c>
      <c r="F248" s="254"/>
      <c r="G248" s="254"/>
      <c r="H248" s="209">
        <v>87.631</v>
      </c>
      <c r="I248" s="209">
        <v>90.343999999999994</v>
      </c>
      <c r="J248" s="209">
        <v>73.388999999999996</v>
      </c>
      <c r="K248" s="209">
        <v>68.775000000000006</v>
      </c>
      <c r="L248" s="209">
        <v>127.542</v>
      </c>
      <c r="M248" s="209">
        <v>123.842</v>
      </c>
      <c r="N248" s="225"/>
    </row>
    <row r="249" spans="4:14" x14ac:dyDescent="0.25">
      <c r="D249" s="225" t="s">
        <v>1394</v>
      </c>
      <c r="E249" s="225" t="s">
        <v>1122</v>
      </c>
      <c r="F249" s="254"/>
      <c r="G249" s="254"/>
      <c r="H249" s="209">
        <v>87.358999999999995</v>
      </c>
      <c r="I249" s="209">
        <v>90.82</v>
      </c>
      <c r="J249" s="209">
        <v>65</v>
      </c>
      <c r="K249" s="209">
        <v>68.691000000000003</v>
      </c>
      <c r="L249" s="209">
        <v>129.13399999999999</v>
      </c>
      <c r="M249" s="209">
        <v>123.86199999999999</v>
      </c>
      <c r="N249" s="225"/>
    </row>
    <row r="250" spans="4:14" x14ac:dyDescent="0.25">
      <c r="D250" s="225" t="s">
        <v>1395</v>
      </c>
      <c r="E250" s="225" t="s">
        <v>1123</v>
      </c>
      <c r="F250" s="254"/>
      <c r="G250" s="254"/>
      <c r="H250" s="209">
        <v>91.153999999999996</v>
      </c>
      <c r="I250" s="209">
        <v>91.114999999999995</v>
      </c>
      <c r="J250" s="209">
        <v>65.638000000000005</v>
      </c>
      <c r="K250" s="209">
        <v>68.561000000000007</v>
      </c>
      <c r="L250" s="209">
        <v>128.816</v>
      </c>
      <c r="M250" s="209">
        <v>123.911</v>
      </c>
      <c r="N250" s="225"/>
    </row>
    <row r="251" spans="4:14" x14ac:dyDescent="0.25">
      <c r="D251" s="225" t="s">
        <v>1396</v>
      </c>
      <c r="E251" s="225" t="s">
        <v>1124</v>
      </c>
      <c r="F251" s="254"/>
      <c r="G251" s="254"/>
      <c r="H251" s="209">
        <v>91.555000000000007</v>
      </c>
      <c r="I251" s="209">
        <v>91.537999999999997</v>
      </c>
      <c r="J251" s="209">
        <v>68.876000000000005</v>
      </c>
      <c r="K251" s="209">
        <v>68.551000000000002</v>
      </c>
      <c r="L251" s="209">
        <v>114.63200000000001</v>
      </c>
      <c r="M251" s="209">
        <v>123.84</v>
      </c>
      <c r="N251" s="225"/>
    </row>
    <row r="252" spans="4:14" x14ac:dyDescent="0.25">
      <c r="D252" s="225" t="s">
        <v>747</v>
      </c>
      <c r="E252" s="225" t="s">
        <v>1125</v>
      </c>
      <c r="F252" s="254"/>
      <c r="G252" s="254"/>
      <c r="H252" s="209">
        <v>93.105000000000004</v>
      </c>
      <c r="I252" s="209">
        <v>91.807000000000002</v>
      </c>
      <c r="J252" s="209">
        <v>66.903000000000006</v>
      </c>
      <c r="K252" s="209">
        <v>68.441999999999993</v>
      </c>
      <c r="L252" s="209">
        <v>109.017</v>
      </c>
      <c r="M252" s="209">
        <v>122.60299999999999</v>
      </c>
      <c r="N252" s="225"/>
    </row>
    <row r="253" spans="4:14" x14ac:dyDescent="0.25">
      <c r="D253" s="225" t="s">
        <v>759</v>
      </c>
      <c r="E253" s="225" t="s">
        <v>1126</v>
      </c>
      <c r="F253" s="254"/>
      <c r="G253" s="254"/>
      <c r="H253" s="209">
        <v>96.956999999999994</v>
      </c>
      <c r="I253" s="209">
        <v>92.093000000000004</v>
      </c>
      <c r="J253" s="209">
        <v>68.063000000000002</v>
      </c>
      <c r="K253" s="209">
        <v>68.444999999999993</v>
      </c>
      <c r="L253" s="209">
        <v>117.497</v>
      </c>
      <c r="M253" s="209">
        <v>121.68899999999999</v>
      </c>
      <c r="N253" s="225"/>
    </row>
    <row r="254" spans="4:14" x14ac:dyDescent="0.25">
      <c r="D254" s="225" t="s">
        <v>771</v>
      </c>
      <c r="E254" s="225" t="s">
        <v>1127</v>
      </c>
      <c r="F254" s="254"/>
      <c r="G254" s="254"/>
      <c r="H254" s="209">
        <v>100.26300000000001</v>
      </c>
      <c r="I254" s="209">
        <v>92.573999999999998</v>
      </c>
      <c r="J254" s="209">
        <v>72.198999999999998</v>
      </c>
      <c r="K254" s="209">
        <v>68.581000000000003</v>
      </c>
      <c r="L254" s="209">
        <v>116.75</v>
      </c>
      <c r="M254" s="209">
        <v>120.48399999999999</v>
      </c>
      <c r="N254" s="225"/>
    </row>
    <row r="255" spans="4:14" x14ac:dyDescent="0.25">
      <c r="D255" s="225" t="s">
        <v>783</v>
      </c>
      <c r="E255" s="225" t="s">
        <v>1128</v>
      </c>
      <c r="F255" s="254"/>
      <c r="G255" s="254"/>
      <c r="H255" s="209">
        <v>89.254999999999995</v>
      </c>
      <c r="I255" s="209">
        <v>92.805999999999997</v>
      </c>
      <c r="J255" s="209">
        <v>74.846000000000004</v>
      </c>
      <c r="K255" s="209">
        <v>68.789000000000001</v>
      </c>
      <c r="L255" s="209">
        <v>121.524</v>
      </c>
      <c r="M255" s="209">
        <v>119.624</v>
      </c>
      <c r="N255" s="225"/>
    </row>
    <row r="256" spans="4:14" x14ac:dyDescent="0.25">
      <c r="D256" s="225" t="s">
        <v>795</v>
      </c>
      <c r="E256" s="225" t="s">
        <v>1129</v>
      </c>
      <c r="F256" s="254"/>
      <c r="G256" s="254"/>
      <c r="H256" s="209">
        <v>87.051000000000002</v>
      </c>
      <c r="I256" s="209">
        <v>92.762</v>
      </c>
      <c r="J256" s="209">
        <v>63.713999999999999</v>
      </c>
      <c r="K256" s="209">
        <v>68.605000000000004</v>
      </c>
      <c r="L256" s="209">
        <v>124.794</v>
      </c>
      <c r="M256" s="209">
        <v>119.004</v>
      </c>
      <c r="N256" s="225"/>
    </row>
    <row r="257" spans="4:14" x14ac:dyDescent="0.25">
      <c r="D257" s="225" t="s">
        <v>807</v>
      </c>
      <c r="E257" s="225" t="s">
        <v>1130</v>
      </c>
      <c r="F257" s="254"/>
      <c r="G257" s="254"/>
      <c r="H257" s="209">
        <v>89.96</v>
      </c>
      <c r="I257" s="209">
        <v>92.591999999999999</v>
      </c>
      <c r="J257" s="209">
        <v>62.279000000000003</v>
      </c>
      <c r="K257" s="209">
        <v>68.125</v>
      </c>
      <c r="L257" s="209">
        <v>124.09</v>
      </c>
      <c r="M257" s="209">
        <v>118.32899999999999</v>
      </c>
      <c r="N257" s="225"/>
    </row>
    <row r="258" spans="4:14" x14ac:dyDescent="0.25">
      <c r="D258" s="225" t="s">
        <v>819</v>
      </c>
      <c r="E258" s="225" t="s">
        <v>1131</v>
      </c>
      <c r="F258" s="254"/>
      <c r="G258" s="254"/>
      <c r="H258" s="209">
        <v>89.643000000000001</v>
      </c>
      <c r="I258" s="209">
        <v>92.319000000000003</v>
      </c>
      <c r="J258" s="209">
        <v>66.885000000000005</v>
      </c>
      <c r="K258" s="209">
        <v>67.840999999999994</v>
      </c>
      <c r="L258" s="209">
        <v>111.223</v>
      </c>
      <c r="M258" s="209">
        <v>117.842</v>
      </c>
      <c r="N258" s="225"/>
    </row>
    <row r="259" spans="4:14" x14ac:dyDescent="0.25">
      <c r="D259" s="225" t="s">
        <v>831</v>
      </c>
      <c r="E259" s="225" t="s">
        <v>1132</v>
      </c>
      <c r="F259" s="254"/>
      <c r="G259" s="254"/>
      <c r="H259" s="209">
        <v>94.825000000000003</v>
      </c>
      <c r="I259" s="209">
        <v>92.563999999999993</v>
      </c>
      <c r="J259" s="209">
        <v>65.858000000000004</v>
      </c>
      <c r="K259" s="209">
        <v>67.691999999999993</v>
      </c>
      <c r="L259" s="209">
        <v>114.584</v>
      </c>
      <c r="M259" s="209">
        <v>118.637</v>
      </c>
      <c r="N259" s="225"/>
    </row>
    <row r="260" spans="4:14" x14ac:dyDescent="0.25">
      <c r="D260" s="225" t="s">
        <v>843</v>
      </c>
      <c r="E260" s="225" t="s">
        <v>1133</v>
      </c>
      <c r="F260" s="254"/>
      <c r="G260" s="254"/>
      <c r="H260" s="209">
        <v>98.09</v>
      </c>
      <c r="I260" s="209">
        <v>92.725999999999999</v>
      </c>
      <c r="J260" s="209">
        <v>69.171000000000006</v>
      </c>
      <c r="K260" s="209">
        <v>67.849999999999994</v>
      </c>
      <c r="L260" s="209">
        <v>121.29</v>
      </c>
      <c r="M260" s="209">
        <v>119.179</v>
      </c>
      <c r="N260" s="225"/>
    </row>
    <row r="261" spans="4:14" x14ac:dyDescent="0.25">
      <c r="D261" s="225" t="s">
        <v>855</v>
      </c>
      <c r="E261" s="225" t="s">
        <v>1134</v>
      </c>
      <c r="F261" s="254"/>
      <c r="G261" s="254"/>
      <c r="H261" s="209">
        <v>101.679</v>
      </c>
      <c r="I261" s="209">
        <v>92.929000000000002</v>
      </c>
      <c r="J261" s="209">
        <v>72.39</v>
      </c>
      <c r="K261" s="209">
        <v>67.876999999999995</v>
      </c>
      <c r="L261" s="209">
        <v>122.089</v>
      </c>
      <c r="M261" s="209">
        <v>119.94199999999999</v>
      </c>
      <c r="N261" s="225"/>
    </row>
    <row r="262" spans="4:14" x14ac:dyDescent="0.25">
      <c r="D262" s="225" t="s">
        <v>867</v>
      </c>
      <c r="E262" s="225" t="s">
        <v>1135</v>
      </c>
      <c r="F262" s="254"/>
      <c r="G262" s="254"/>
      <c r="H262" s="209">
        <v>89.566000000000003</v>
      </c>
      <c r="I262" s="209">
        <v>92.972999999999999</v>
      </c>
      <c r="J262" s="209">
        <v>73.605000000000004</v>
      </c>
      <c r="K262" s="209">
        <v>67.7</v>
      </c>
      <c r="L262" s="209">
        <v>124.17400000000001</v>
      </c>
      <c r="M262" s="209">
        <v>120.32</v>
      </c>
      <c r="N262" s="225"/>
    </row>
    <row r="263" spans="4:14" x14ac:dyDescent="0.25">
      <c r="D263" s="225" t="s">
        <v>879</v>
      </c>
      <c r="E263" s="225" t="s">
        <v>1136</v>
      </c>
      <c r="F263" s="254"/>
      <c r="G263" s="254"/>
      <c r="H263" s="209">
        <v>90.527000000000001</v>
      </c>
      <c r="I263" s="209">
        <v>93.47</v>
      </c>
      <c r="J263" s="209">
        <v>63.96</v>
      </c>
      <c r="K263" s="209">
        <v>67.734999999999999</v>
      </c>
      <c r="L263" s="209">
        <v>126.6</v>
      </c>
      <c r="M263" s="209">
        <v>120.578</v>
      </c>
      <c r="N263" s="225"/>
    </row>
    <row r="264" spans="4:14" x14ac:dyDescent="0.25">
      <c r="D264" s="225" t="s">
        <v>1397</v>
      </c>
      <c r="E264" s="225" t="s">
        <v>1137</v>
      </c>
      <c r="F264" s="254"/>
      <c r="G264" s="254"/>
      <c r="H264" s="209">
        <v>91.861999999999995</v>
      </c>
      <c r="I264" s="209">
        <v>93.741</v>
      </c>
      <c r="J264" s="209">
        <v>65.850999999999999</v>
      </c>
      <c r="K264" s="209">
        <v>68.245000000000005</v>
      </c>
      <c r="L264" s="209">
        <v>126.291</v>
      </c>
      <c r="M264" s="209">
        <v>120.893</v>
      </c>
      <c r="N264" s="225"/>
    </row>
    <row r="265" spans="4:14" x14ac:dyDescent="0.25">
      <c r="D265" s="225" t="s">
        <v>1398</v>
      </c>
      <c r="E265" s="225" t="s">
        <v>1138</v>
      </c>
      <c r="F265" s="254"/>
      <c r="G265" s="254"/>
      <c r="H265" s="209">
        <v>91.125</v>
      </c>
      <c r="I265" s="209">
        <v>93.953000000000003</v>
      </c>
      <c r="J265" s="209">
        <v>68.674000000000007</v>
      </c>
      <c r="K265" s="209">
        <v>68.501000000000005</v>
      </c>
      <c r="L265" s="209">
        <v>111.91500000000001</v>
      </c>
      <c r="M265" s="209">
        <v>120.991</v>
      </c>
      <c r="N265" s="225"/>
    </row>
    <row r="266" spans="4:14" x14ac:dyDescent="0.25">
      <c r="D266" s="225" t="s">
        <v>1399</v>
      </c>
      <c r="E266" s="225" t="s">
        <v>1139</v>
      </c>
      <c r="F266" s="254"/>
      <c r="G266" s="254"/>
      <c r="H266" s="209">
        <v>94.867000000000004</v>
      </c>
      <c r="I266" s="209">
        <v>93.959000000000003</v>
      </c>
      <c r="J266" s="209">
        <v>68.254999999999995</v>
      </c>
      <c r="K266" s="209">
        <v>68.843000000000004</v>
      </c>
      <c r="L266" s="209">
        <v>115.048</v>
      </c>
      <c r="M266" s="209">
        <v>121.05800000000001</v>
      </c>
      <c r="N266" s="225"/>
    </row>
    <row r="267" spans="4:14" x14ac:dyDescent="0.25">
      <c r="D267" s="225" t="s">
        <v>1400</v>
      </c>
      <c r="E267" s="225" t="s">
        <v>1140</v>
      </c>
      <c r="F267" s="254"/>
      <c r="G267" s="254"/>
      <c r="H267" s="209">
        <v>98.081000000000003</v>
      </c>
      <c r="I267" s="209">
        <v>93.957999999999998</v>
      </c>
      <c r="J267" s="209">
        <v>70.320999999999998</v>
      </c>
      <c r="K267" s="209">
        <v>69.007999999999996</v>
      </c>
      <c r="L267" s="209">
        <v>122.117</v>
      </c>
      <c r="M267" s="209">
        <v>121.176</v>
      </c>
      <c r="N267" s="225"/>
    </row>
    <row r="268" spans="4:14" x14ac:dyDescent="0.25">
      <c r="D268" s="225" t="s">
        <v>1401</v>
      </c>
      <c r="E268" s="225" t="s">
        <v>1141</v>
      </c>
      <c r="F268" s="254"/>
      <c r="G268" s="254"/>
      <c r="H268" s="209">
        <v>101.44199999999999</v>
      </c>
      <c r="I268" s="209">
        <v>93.924000000000007</v>
      </c>
      <c r="J268" s="209">
        <v>72.540000000000006</v>
      </c>
      <c r="K268" s="209">
        <v>69.028999999999996</v>
      </c>
      <c r="L268" s="209">
        <v>123.97499999999999</v>
      </c>
      <c r="M268" s="209">
        <v>121.44499999999999</v>
      </c>
      <c r="N268" s="225"/>
    </row>
    <row r="269" spans="4:14" x14ac:dyDescent="0.25">
      <c r="D269" s="225" t="s">
        <v>1402</v>
      </c>
      <c r="E269" s="225" t="s">
        <v>1142</v>
      </c>
      <c r="F269" s="254"/>
      <c r="G269" s="254"/>
      <c r="H269" s="209">
        <v>90.423000000000002</v>
      </c>
      <c r="I269" s="209">
        <v>94.046000000000006</v>
      </c>
      <c r="J269" s="209">
        <v>74.400000000000006</v>
      </c>
      <c r="K269" s="209">
        <v>69.143000000000001</v>
      </c>
      <c r="L269" s="209">
        <v>124.798</v>
      </c>
      <c r="M269" s="209">
        <v>121.53400000000001</v>
      </c>
      <c r="N269" s="225"/>
    </row>
    <row r="270" spans="4:14" x14ac:dyDescent="0.25">
      <c r="D270" s="225" t="s">
        <v>1403</v>
      </c>
      <c r="E270" s="225" t="s">
        <v>1143</v>
      </c>
      <c r="F270" s="254"/>
      <c r="G270" s="254"/>
      <c r="H270" s="209">
        <v>90.331000000000003</v>
      </c>
      <c r="I270" s="209">
        <v>94.018000000000001</v>
      </c>
      <c r="J270" s="209">
        <v>64.91</v>
      </c>
      <c r="K270" s="209">
        <v>69.278000000000006</v>
      </c>
      <c r="L270" s="209">
        <v>125.79600000000001</v>
      </c>
      <c r="M270" s="209">
        <v>121.42</v>
      </c>
      <c r="N270" s="225"/>
    </row>
    <row r="271" spans="4:14" x14ac:dyDescent="0.25">
      <c r="D271" s="225" t="s">
        <v>1404</v>
      </c>
      <c r="E271" s="225" t="s">
        <v>1144</v>
      </c>
      <c r="F271" s="254"/>
      <c r="G271" s="254"/>
      <c r="H271" s="209">
        <v>92.412000000000006</v>
      </c>
      <c r="I271" s="209">
        <v>94.096999999999994</v>
      </c>
      <c r="J271" s="209">
        <v>66.298000000000002</v>
      </c>
      <c r="K271" s="209">
        <v>69.341999999999999</v>
      </c>
      <c r="L271" s="209">
        <v>126.071</v>
      </c>
      <c r="M271" s="209">
        <v>121.38800000000001</v>
      </c>
      <c r="N271" s="225"/>
    </row>
    <row r="272" spans="4:14" x14ac:dyDescent="0.25">
      <c r="D272" s="225" t="s">
        <v>1405</v>
      </c>
      <c r="E272" s="225" t="s">
        <v>1145</v>
      </c>
      <c r="F272" s="254"/>
      <c r="G272" s="254"/>
      <c r="H272" s="209">
        <v>91.831999999999994</v>
      </c>
      <c r="I272" s="209">
        <v>94.197999999999993</v>
      </c>
      <c r="J272" s="209">
        <v>68.927000000000007</v>
      </c>
      <c r="K272" s="209">
        <v>69.378</v>
      </c>
      <c r="L272" s="209">
        <v>112.054</v>
      </c>
      <c r="M272" s="209">
        <v>121.408</v>
      </c>
      <c r="N272" s="225"/>
    </row>
    <row r="273" spans="4:14" x14ac:dyDescent="0.25">
      <c r="D273" s="225" t="s">
        <v>1406</v>
      </c>
      <c r="E273" s="225" t="s">
        <v>1146</v>
      </c>
      <c r="F273" s="254"/>
      <c r="G273" s="254"/>
      <c r="H273" s="209">
        <v>95.125</v>
      </c>
      <c r="I273" s="209">
        <v>94.234999999999999</v>
      </c>
      <c r="J273" s="209">
        <v>68.433999999999997</v>
      </c>
      <c r="K273" s="209">
        <v>69.403999999999996</v>
      </c>
      <c r="L273" s="209">
        <v>113.82299999999999</v>
      </c>
      <c r="M273" s="209">
        <v>121.233</v>
      </c>
      <c r="N273" s="225"/>
    </row>
    <row r="274" spans="4:14" x14ac:dyDescent="0.25">
      <c r="D274" s="225" t="s">
        <v>1407</v>
      </c>
      <c r="E274" s="225" t="s">
        <v>1147</v>
      </c>
      <c r="F274" s="254"/>
      <c r="G274" s="254"/>
      <c r="H274" s="209">
        <v>98.143000000000001</v>
      </c>
      <c r="I274" s="209">
        <v>94.244</v>
      </c>
      <c r="J274" s="209">
        <v>70.489999999999995</v>
      </c>
      <c r="K274" s="209">
        <v>69.427999999999997</v>
      </c>
      <c r="L274" s="209">
        <v>121.596</v>
      </c>
      <c r="M274" s="209">
        <v>121.15900000000001</v>
      </c>
      <c r="N274" s="225"/>
    </row>
    <row r="275" spans="4:14" x14ac:dyDescent="0.25">
      <c r="D275" s="225" t="s">
        <v>1408</v>
      </c>
      <c r="E275" s="225" t="s">
        <v>1148</v>
      </c>
      <c r="F275" s="254"/>
      <c r="G275" s="254"/>
      <c r="H275" s="209">
        <v>100.562</v>
      </c>
      <c r="I275" s="209">
        <v>94.117999999999995</v>
      </c>
      <c r="J275" s="209">
        <v>73.331000000000003</v>
      </c>
      <c r="K275" s="209">
        <v>69.540999999999997</v>
      </c>
      <c r="L275" s="209">
        <v>122.223</v>
      </c>
      <c r="M275" s="209">
        <v>120.908</v>
      </c>
      <c r="N275" s="225"/>
    </row>
    <row r="276" spans="4:14" x14ac:dyDescent="0.25">
      <c r="D276" s="225" t="s">
        <v>1409</v>
      </c>
      <c r="E276" s="225" t="s">
        <v>1149</v>
      </c>
      <c r="F276" s="254"/>
      <c r="G276" s="254"/>
      <c r="H276" s="209">
        <v>89.521000000000001</v>
      </c>
      <c r="I276" s="209">
        <v>93.989000000000004</v>
      </c>
      <c r="J276" s="209">
        <v>74.635999999999996</v>
      </c>
      <c r="K276" s="209">
        <v>69.575000000000003</v>
      </c>
      <c r="L276" s="209">
        <v>124.105</v>
      </c>
      <c r="M276" s="209">
        <v>120.809</v>
      </c>
      <c r="N276" s="225"/>
    </row>
    <row r="277" spans="4:14" x14ac:dyDescent="0.25">
      <c r="D277" s="225" t="s">
        <v>1410</v>
      </c>
      <c r="E277" s="225" t="s">
        <v>1150</v>
      </c>
      <c r="F277" s="254"/>
      <c r="G277" s="254"/>
      <c r="H277" s="209">
        <v>91.364999999999995</v>
      </c>
      <c r="I277" s="209">
        <v>94.137</v>
      </c>
      <c r="J277" s="209">
        <v>64.474999999999994</v>
      </c>
      <c r="K277" s="209">
        <v>69.513000000000005</v>
      </c>
      <c r="L277" s="209">
        <v>126.322</v>
      </c>
      <c r="M277" s="209">
        <v>120.884</v>
      </c>
      <c r="N277" s="225"/>
    </row>
    <row r="278" spans="4:14" x14ac:dyDescent="0.25">
      <c r="D278" s="225" t="s">
        <v>1411</v>
      </c>
      <c r="E278" s="225" t="s">
        <v>1151</v>
      </c>
      <c r="F278" s="254"/>
      <c r="G278" s="254"/>
      <c r="H278" s="209">
        <v>95.37</v>
      </c>
      <c r="I278" s="209">
        <v>94.558999999999997</v>
      </c>
      <c r="J278" s="209">
        <v>66.238</v>
      </c>
      <c r="K278" s="209">
        <v>69.504000000000005</v>
      </c>
      <c r="L278" s="209">
        <v>125.95699999999999</v>
      </c>
      <c r="M278" s="209">
        <v>120.86799999999999</v>
      </c>
      <c r="N278" s="225"/>
    </row>
    <row r="279" spans="4:14" x14ac:dyDescent="0.25">
      <c r="D279" s="225" t="s">
        <v>1412</v>
      </c>
      <c r="E279" s="225" t="s">
        <v>1152</v>
      </c>
      <c r="F279" s="254"/>
      <c r="G279" s="254"/>
      <c r="H279" s="209">
        <v>93.840999999999994</v>
      </c>
      <c r="I279" s="209">
        <v>94.846000000000004</v>
      </c>
      <c r="J279" s="209">
        <v>64.040999999999997</v>
      </c>
      <c r="K279" s="209">
        <v>68.805999999999997</v>
      </c>
      <c r="L279" s="209">
        <v>111.515</v>
      </c>
      <c r="M279" s="209">
        <v>120.791</v>
      </c>
      <c r="N279" s="225"/>
    </row>
    <row r="280" spans="4:14" x14ac:dyDescent="0.25">
      <c r="D280" s="225" t="s">
        <v>1413</v>
      </c>
      <c r="E280" s="225" t="s">
        <v>1153</v>
      </c>
      <c r="F280" s="254"/>
      <c r="G280" s="254"/>
      <c r="H280" s="209">
        <v>96.933000000000007</v>
      </c>
      <c r="I280" s="209">
        <v>95.105000000000004</v>
      </c>
      <c r="J280" s="209">
        <v>61.844999999999999</v>
      </c>
      <c r="K280" s="209">
        <v>67.864999999999995</v>
      </c>
      <c r="L280" s="209">
        <v>113.996</v>
      </c>
      <c r="M280" s="209">
        <v>120.816</v>
      </c>
      <c r="N280" s="225"/>
    </row>
    <row r="281" spans="4:14" x14ac:dyDescent="0.25">
      <c r="D281" s="225" t="s">
        <v>1414</v>
      </c>
      <c r="E281" s="225" t="s">
        <v>1154</v>
      </c>
      <c r="F281" s="254"/>
      <c r="G281" s="254"/>
      <c r="H281" s="209">
        <v>100.90600000000001</v>
      </c>
      <c r="I281" s="209">
        <v>95.498999999999995</v>
      </c>
      <c r="J281" s="209">
        <v>70.209000000000003</v>
      </c>
      <c r="K281" s="209">
        <v>67.825000000000003</v>
      </c>
      <c r="L281" s="209">
        <v>121.376</v>
      </c>
      <c r="M281" s="209">
        <v>120.78400000000001</v>
      </c>
      <c r="N281" s="225"/>
    </row>
    <row r="282" spans="4:14" x14ac:dyDescent="0.25">
      <c r="D282" s="225" t="s">
        <v>748</v>
      </c>
      <c r="E282" s="225" t="s">
        <v>1155</v>
      </c>
      <c r="F282" s="254"/>
      <c r="G282" s="254"/>
      <c r="H282" s="209">
        <v>102.23099999999999</v>
      </c>
      <c r="I282" s="209">
        <v>95.738</v>
      </c>
      <c r="J282" s="209">
        <v>73.42</v>
      </c>
      <c r="K282" s="209">
        <v>67.837000000000003</v>
      </c>
      <c r="L282" s="209">
        <v>119.657</v>
      </c>
      <c r="M282" s="209">
        <v>120.41800000000001</v>
      </c>
      <c r="N282" s="225"/>
    </row>
    <row r="283" spans="4:14" x14ac:dyDescent="0.25">
      <c r="D283" s="225" t="s">
        <v>760</v>
      </c>
      <c r="E283" s="225" t="s">
        <v>1156</v>
      </c>
      <c r="F283" s="254"/>
      <c r="G283" s="254"/>
      <c r="H283" s="209">
        <v>88.042000000000002</v>
      </c>
      <c r="I283" s="209">
        <v>95.525999999999996</v>
      </c>
      <c r="J283" s="209">
        <v>74.203999999999994</v>
      </c>
      <c r="K283" s="209">
        <v>67.775999999999996</v>
      </c>
      <c r="L283" s="209">
        <v>122.16200000000001</v>
      </c>
      <c r="M283" s="209">
        <v>120.14</v>
      </c>
      <c r="N283" s="225"/>
    </row>
    <row r="284" spans="4:14" x14ac:dyDescent="0.25">
      <c r="D284" s="225" t="s">
        <v>772</v>
      </c>
      <c r="E284" s="225" t="s">
        <v>1157</v>
      </c>
      <c r="F284" s="254"/>
      <c r="G284" s="254"/>
      <c r="H284" s="209">
        <v>88.748000000000005</v>
      </c>
      <c r="I284" s="209">
        <v>95.153000000000006</v>
      </c>
      <c r="J284" s="209">
        <v>63.662999999999997</v>
      </c>
      <c r="K284" s="209">
        <v>67.66</v>
      </c>
      <c r="L284" s="209">
        <v>123.83</v>
      </c>
      <c r="M284" s="209">
        <v>119.78400000000001</v>
      </c>
      <c r="N284" s="225"/>
    </row>
    <row r="285" spans="4:14" x14ac:dyDescent="0.25">
      <c r="D285" s="225" t="s">
        <v>784</v>
      </c>
      <c r="E285" s="225" t="s">
        <v>1158</v>
      </c>
      <c r="F285" s="254"/>
      <c r="G285" s="254"/>
      <c r="H285" s="209">
        <v>93.662000000000006</v>
      </c>
      <c r="I285" s="209">
        <v>94.909000000000006</v>
      </c>
      <c r="J285" s="209">
        <v>64.635999999999996</v>
      </c>
      <c r="K285" s="209">
        <v>67.430999999999997</v>
      </c>
      <c r="L285" s="209">
        <v>125.077</v>
      </c>
      <c r="M285" s="209">
        <v>119.65900000000001</v>
      </c>
      <c r="N285" s="225"/>
    </row>
    <row r="286" spans="4:14" x14ac:dyDescent="0.25">
      <c r="D286" s="225" t="s">
        <v>796</v>
      </c>
      <c r="E286" s="225" t="s">
        <v>1159</v>
      </c>
      <c r="F286" s="254"/>
      <c r="G286" s="254"/>
      <c r="H286" s="209">
        <v>93.501000000000005</v>
      </c>
      <c r="I286" s="209">
        <v>94.86</v>
      </c>
      <c r="J286" s="209">
        <v>68.085999999999999</v>
      </c>
      <c r="K286" s="209">
        <v>68.009</v>
      </c>
      <c r="L286" s="209">
        <v>110.92700000000001</v>
      </c>
      <c r="M286" s="209">
        <v>119.575</v>
      </c>
      <c r="N286" s="225"/>
    </row>
    <row r="287" spans="4:14" x14ac:dyDescent="0.25">
      <c r="D287" s="225" t="s">
        <v>808</v>
      </c>
      <c r="E287" s="225" t="s">
        <v>1160</v>
      </c>
      <c r="F287" s="254"/>
      <c r="G287" s="254"/>
      <c r="H287" s="209">
        <v>96.188999999999993</v>
      </c>
      <c r="I287" s="209">
        <v>94.754000000000005</v>
      </c>
      <c r="J287" s="209">
        <v>67.123000000000005</v>
      </c>
      <c r="K287" s="209">
        <v>68.763000000000005</v>
      </c>
      <c r="L287" s="209">
        <v>113.051</v>
      </c>
      <c r="M287" s="209">
        <v>119.44</v>
      </c>
      <c r="N287" s="225"/>
    </row>
    <row r="288" spans="4:14" x14ac:dyDescent="0.25">
      <c r="D288" s="225" t="s">
        <v>820</v>
      </c>
      <c r="E288" s="225" t="s">
        <v>1161</v>
      </c>
      <c r="F288" s="254"/>
      <c r="G288" s="254"/>
      <c r="H288" s="209">
        <v>100.642</v>
      </c>
      <c r="I288" s="209">
        <v>94.715999999999994</v>
      </c>
      <c r="J288" s="209">
        <v>68.869</v>
      </c>
      <c r="K288" s="209">
        <v>68.570999999999998</v>
      </c>
      <c r="L288" s="209">
        <v>121.288</v>
      </c>
      <c r="M288" s="209">
        <v>119.42700000000001</v>
      </c>
      <c r="N288" s="225"/>
    </row>
    <row r="289" spans="4:14" x14ac:dyDescent="0.25">
      <c r="D289" s="225" t="s">
        <v>832</v>
      </c>
      <c r="E289" s="225" t="s">
        <v>1162</v>
      </c>
      <c r="F289" s="254"/>
      <c r="G289" s="254"/>
      <c r="H289" s="209">
        <v>100.247</v>
      </c>
      <c r="I289" s="209">
        <v>94.433000000000007</v>
      </c>
      <c r="J289" s="209">
        <v>73.268000000000001</v>
      </c>
      <c r="K289" s="209">
        <v>68.549000000000007</v>
      </c>
      <c r="L289" s="209">
        <v>120.804</v>
      </c>
      <c r="M289" s="209">
        <v>119.59099999999999</v>
      </c>
      <c r="N289" s="225"/>
    </row>
    <row r="290" spans="4:14" x14ac:dyDescent="0.25">
      <c r="D290" s="225" t="s">
        <v>844</v>
      </c>
      <c r="E290" s="225" t="s">
        <v>1163</v>
      </c>
      <c r="F290" s="254"/>
      <c r="G290" s="254"/>
      <c r="H290" s="209">
        <v>88.861000000000004</v>
      </c>
      <c r="I290" s="209">
        <v>94.55</v>
      </c>
      <c r="J290" s="209">
        <v>74.531000000000006</v>
      </c>
      <c r="K290" s="209">
        <v>68.596000000000004</v>
      </c>
      <c r="L290" s="209">
        <v>121.051</v>
      </c>
      <c r="M290" s="209">
        <v>119.432</v>
      </c>
      <c r="N290" s="225"/>
    </row>
    <row r="291" spans="4:14" x14ac:dyDescent="0.25">
      <c r="D291" s="225" t="s">
        <v>856</v>
      </c>
      <c r="E291" s="225" t="s">
        <v>1164</v>
      </c>
      <c r="F291" s="254"/>
      <c r="G291" s="254"/>
      <c r="H291" s="209">
        <v>90.093000000000004</v>
      </c>
      <c r="I291" s="209">
        <v>94.742000000000004</v>
      </c>
      <c r="J291" s="209">
        <v>63.988999999999997</v>
      </c>
      <c r="K291" s="209">
        <v>68.643000000000001</v>
      </c>
      <c r="L291" s="209">
        <v>122.932</v>
      </c>
      <c r="M291" s="209">
        <v>119.304</v>
      </c>
      <c r="N291" s="225"/>
    </row>
    <row r="292" spans="4:14" x14ac:dyDescent="0.25">
      <c r="D292" s="225" t="s">
        <v>868</v>
      </c>
      <c r="E292" s="225" t="s">
        <v>1165</v>
      </c>
      <c r="F292" s="254"/>
      <c r="G292" s="254"/>
      <c r="H292" s="209">
        <v>93.697000000000003</v>
      </c>
      <c r="I292" s="209">
        <v>94.747</v>
      </c>
      <c r="J292" s="209">
        <v>64.992000000000004</v>
      </c>
      <c r="K292" s="209">
        <v>68.694000000000003</v>
      </c>
      <c r="L292" s="209">
        <v>123.066</v>
      </c>
      <c r="M292" s="209">
        <v>119.017</v>
      </c>
      <c r="N292" s="225"/>
    </row>
    <row r="293" spans="4:14" x14ac:dyDescent="0.25">
      <c r="D293" s="225" t="s">
        <v>880</v>
      </c>
      <c r="E293" s="225" t="s">
        <v>1166</v>
      </c>
      <c r="F293" s="254"/>
      <c r="G293" s="254"/>
      <c r="H293" s="209">
        <v>93.275999999999996</v>
      </c>
      <c r="I293" s="209">
        <v>94.715000000000003</v>
      </c>
      <c r="J293" s="209">
        <v>68.320999999999998</v>
      </c>
      <c r="K293" s="209">
        <v>68.727000000000004</v>
      </c>
      <c r="L293" s="209">
        <v>107.95699999999999</v>
      </c>
      <c r="M293" s="209">
        <v>118.592</v>
      </c>
      <c r="N293" s="225"/>
    </row>
    <row r="294" spans="4:14" x14ac:dyDescent="0.25">
      <c r="D294" s="225" t="s">
        <v>1415</v>
      </c>
      <c r="E294" s="225" t="s">
        <v>1167</v>
      </c>
      <c r="F294" s="254"/>
      <c r="G294" s="254"/>
      <c r="H294" s="209">
        <v>94.793999999999997</v>
      </c>
      <c r="I294" s="209">
        <v>94.515000000000001</v>
      </c>
      <c r="J294" s="209">
        <v>66.75</v>
      </c>
      <c r="K294" s="209">
        <v>68.674000000000007</v>
      </c>
      <c r="L294" s="209">
        <v>111.742</v>
      </c>
      <c r="M294" s="209">
        <v>118.405</v>
      </c>
      <c r="N294" s="225"/>
    </row>
    <row r="295" spans="4:14" x14ac:dyDescent="0.25">
      <c r="D295" s="225" t="s">
        <v>1416</v>
      </c>
      <c r="E295" s="225" t="s">
        <v>1168</v>
      </c>
      <c r="F295" s="254"/>
      <c r="G295" s="254"/>
      <c r="H295" s="209">
        <v>100.19</v>
      </c>
      <c r="I295" s="209">
        <v>94.450999999999993</v>
      </c>
      <c r="J295" s="209">
        <v>69.495000000000005</v>
      </c>
      <c r="K295" s="209">
        <v>68.763000000000005</v>
      </c>
      <c r="L295" s="209">
        <v>119.997</v>
      </c>
      <c r="M295" s="209">
        <v>118.221</v>
      </c>
      <c r="N295" s="225"/>
    </row>
    <row r="296" spans="4:14" x14ac:dyDescent="0.25">
      <c r="D296" s="225" t="s">
        <v>1417</v>
      </c>
      <c r="E296" s="225" t="s">
        <v>1169</v>
      </c>
      <c r="F296" s="254"/>
      <c r="G296" s="254"/>
      <c r="H296" s="209">
        <v>102.964</v>
      </c>
      <c r="I296" s="209">
        <v>94.838999999999999</v>
      </c>
      <c r="J296" s="209">
        <v>72.472999999999999</v>
      </c>
      <c r="K296" s="209">
        <v>68.650000000000006</v>
      </c>
      <c r="L296" s="209">
        <v>119.979</v>
      </c>
      <c r="M296" s="209">
        <v>118.10299999999999</v>
      </c>
      <c r="N296" s="225"/>
    </row>
    <row r="297" spans="4:14" x14ac:dyDescent="0.25">
      <c r="D297" s="225" t="s">
        <v>1418</v>
      </c>
      <c r="E297" s="225" t="s">
        <v>1170</v>
      </c>
      <c r="F297" s="254"/>
      <c r="G297" s="254"/>
      <c r="H297" s="209">
        <v>91.072000000000003</v>
      </c>
      <c r="I297" s="209">
        <v>95.155000000000001</v>
      </c>
      <c r="J297" s="209">
        <v>74.795000000000002</v>
      </c>
      <c r="K297" s="209">
        <v>68.686999999999998</v>
      </c>
      <c r="L297" s="209">
        <v>120.607</v>
      </c>
      <c r="M297" s="209">
        <v>118.04</v>
      </c>
      <c r="N297" s="225"/>
    </row>
    <row r="298" spans="4:14" x14ac:dyDescent="0.25">
      <c r="D298" s="225" t="s">
        <v>1419</v>
      </c>
      <c r="E298" s="225" t="s">
        <v>1171</v>
      </c>
      <c r="F298" s="254"/>
      <c r="G298" s="254"/>
      <c r="H298" s="209">
        <v>93.227999999999994</v>
      </c>
      <c r="I298" s="209">
        <v>95.602999999999994</v>
      </c>
      <c r="J298" s="209">
        <v>64.177000000000007</v>
      </c>
      <c r="K298" s="209">
        <v>68.713999999999999</v>
      </c>
      <c r="L298" s="209">
        <v>123.595</v>
      </c>
      <c r="M298" s="209">
        <v>118.134</v>
      </c>
      <c r="N298" s="225"/>
    </row>
    <row r="299" spans="4:14" x14ac:dyDescent="0.25">
      <c r="D299" s="225" t="s">
        <v>1420</v>
      </c>
      <c r="E299" s="225" t="s">
        <v>1172</v>
      </c>
      <c r="F299" s="254"/>
      <c r="G299" s="254"/>
      <c r="H299" s="209">
        <v>97.49</v>
      </c>
      <c r="I299" s="209">
        <v>96.144000000000005</v>
      </c>
      <c r="J299" s="209">
        <v>65.731999999999999</v>
      </c>
      <c r="K299" s="209">
        <v>68.819999999999993</v>
      </c>
      <c r="L299" s="209">
        <v>125.093</v>
      </c>
      <c r="M299" s="209">
        <v>118.42400000000001</v>
      </c>
      <c r="N299" s="225"/>
    </row>
    <row r="300" spans="4:14" x14ac:dyDescent="0.25">
      <c r="D300" s="225" t="s">
        <v>1421</v>
      </c>
      <c r="E300" s="225" t="s">
        <v>1173</v>
      </c>
      <c r="F300" s="254"/>
      <c r="G300" s="254"/>
      <c r="H300" s="209">
        <v>94.81</v>
      </c>
      <c r="I300" s="209">
        <v>96.364000000000004</v>
      </c>
      <c r="J300" s="209">
        <v>67.861999999999995</v>
      </c>
      <c r="K300" s="209">
        <v>68.754000000000005</v>
      </c>
      <c r="L300" s="209">
        <v>110.759</v>
      </c>
      <c r="M300" s="209">
        <v>118.824</v>
      </c>
      <c r="N300" s="225"/>
    </row>
    <row r="301" spans="4:14" x14ac:dyDescent="0.25">
      <c r="D301" s="225" t="s">
        <v>1422</v>
      </c>
      <c r="E301" s="225" t="s">
        <v>1174</v>
      </c>
      <c r="F301" s="254"/>
      <c r="G301" s="254"/>
      <c r="H301" s="209">
        <v>97.009</v>
      </c>
      <c r="I301" s="209">
        <v>96.68</v>
      </c>
      <c r="J301" s="209">
        <v>65.471000000000004</v>
      </c>
      <c r="K301" s="209">
        <v>68.572000000000003</v>
      </c>
      <c r="L301" s="209">
        <v>111.629</v>
      </c>
      <c r="M301" s="209">
        <v>118.80800000000001</v>
      </c>
      <c r="N301" s="225"/>
    </row>
    <row r="302" spans="4:14" x14ac:dyDescent="0.25">
      <c r="D302" s="225" t="s">
        <v>1423</v>
      </c>
      <c r="E302" s="225" t="s">
        <v>1175</v>
      </c>
      <c r="F302" s="254"/>
      <c r="G302" s="254"/>
      <c r="H302" s="209">
        <v>99.545000000000002</v>
      </c>
      <c r="I302" s="209">
        <v>96.587999999999994</v>
      </c>
      <c r="J302" s="209">
        <v>66.694999999999993</v>
      </c>
      <c r="K302" s="209">
        <v>68.171999999999997</v>
      </c>
      <c r="L302" s="209">
        <v>118.934</v>
      </c>
      <c r="M302" s="209">
        <v>118.65600000000001</v>
      </c>
      <c r="N302" s="225"/>
    </row>
    <row r="303" spans="4:14" x14ac:dyDescent="0.25">
      <c r="D303" s="225" t="s">
        <v>1424</v>
      </c>
      <c r="E303" s="225" t="s">
        <v>1176</v>
      </c>
      <c r="F303" s="254"/>
      <c r="G303" s="254"/>
      <c r="H303" s="209">
        <v>101.958</v>
      </c>
      <c r="I303" s="209">
        <v>96.444000000000003</v>
      </c>
      <c r="J303" s="209">
        <v>71.116</v>
      </c>
      <c r="K303" s="209">
        <v>67.977999999999994</v>
      </c>
      <c r="L303" s="209">
        <v>120.07299999999999</v>
      </c>
      <c r="M303" s="209">
        <v>118.67</v>
      </c>
      <c r="N303" s="225"/>
    </row>
    <row r="304" spans="4:14" x14ac:dyDescent="0.25">
      <c r="D304" s="225" t="s">
        <v>1425</v>
      </c>
      <c r="E304" s="225" t="s">
        <v>1177</v>
      </c>
      <c r="F304" s="254"/>
      <c r="G304" s="254"/>
      <c r="H304" s="209">
        <v>90.736000000000004</v>
      </c>
      <c r="I304" s="209">
        <v>96.396000000000001</v>
      </c>
      <c r="J304" s="209">
        <v>72.986999999999995</v>
      </c>
      <c r="K304" s="209">
        <v>67.72</v>
      </c>
      <c r="L304" s="209">
        <v>121.557</v>
      </c>
      <c r="M304" s="209">
        <v>118.80500000000001</v>
      </c>
      <c r="N304" s="225"/>
    </row>
    <row r="305" spans="4:14" x14ac:dyDescent="0.25">
      <c r="D305" s="225" t="s">
        <v>1426</v>
      </c>
      <c r="E305" s="225" t="s">
        <v>1178</v>
      </c>
      <c r="F305" s="254"/>
      <c r="G305" s="254"/>
      <c r="H305" s="209">
        <v>91.463999999999999</v>
      </c>
      <c r="I305" s="209">
        <v>96.144000000000005</v>
      </c>
      <c r="J305" s="209">
        <v>62.415999999999997</v>
      </c>
      <c r="K305" s="209">
        <v>67.468000000000004</v>
      </c>
      <c r="L305" s="209">
        <v>123.30200000000001</v>
      </c>
      <c r="M305" s="209">
        <v>118.76300000000001</v>
      </c>
      <c r="N305" s="225"/>
    </row>
    <row r="306" spans="4:14" x14ac:dyDescent="0.25">
      <c r="D306" s="225" t="s">
        <v>1427</v>
      </c>
      <c r="E306" s="225" t="s">
        <v>1179</v>
      </c>
      <c r="F306" s="254"/>
      <c r="G306" s="254"/>
      <c r="H306" s="209">
        <v>95.063000000000002</v>
      </c>
      <c r="I306" s="209">
        <v>95.796999999999997</v>
      </c>
      <c r="J306" s="209">
        <v>63.2</v>
      </c>
      <c r="K306" s="209">
        <v>67.105999999999995</v>
      </c>
      <c r="L306" s="209">
        <v>123.29300000000001</v>
      </c>
      <c r="M306" s="209">
        <v>118.506</v>
      </c>
      <c r="N306" s="225"/>
    </row>
    <row r="307" spans="4:14" x14ac:dyDescent="0.25">
      <c r="D307" s="225" t="s">
        <v>1428</v>
      </c>
      <c r="E307" s="225" t="s">
        <v>1180</v>
      </c>
      <c r="F307" s="254"/>
      <c r="G307" s="254"/>
      <c r="H307" s="209">
        <v>93.82</v>
      </c>
      <c r="I307" s="209">
        <v>95.656000000000006</v>
      </c>
      <c r="J307" s="209">
        <v>66.876000000000005</v>
      </c>
      <c r="K307" s="209">
        <v>66.965000000000003</v>
      </c>
      <c r="L307" s="209">
        <v>108.752</v>
      </c>
      <c r="M307" s="209">
        <v>118.22</v>
      </c>
      <c r="N307" s="225"/>
    </row>
    <row r="308" spans="4:14" x14ac:dyDescent="0.25">
      <c r="D308" s="225" t="s">
        <v>1429</v>
      </c>
      <c r="E308" s="225" t="s">
        <v>1181</v>
      </c>
      <c r="F308" s="254"/>
      <c r="G308" s="254"/>
      <c r="H308" s="209">
        <v>94.600999999999999</v>
      </c>
      <c r="I308" s="209">
        <v>95.311999999999998</v>
      </c>
      <c r="J308" s="209">
        <v>65.706000000000003</v>
      </c>
      <c r="K308" s="209">
        <v>66.998999999999995</v>
      </c>
      <c r="L308" s="209">
        <v>107.69499999999999</v>
      </c>
      <c r="M308" s="209">
        <v>117.658</v>
      </c>
      <c r="N308" s="225"/>
    </row>
    <row r="309" spans="4:14" x14ac:dyDescent="0.25">
      <c r="D309" s="225" t="s">
        <v>1430</v>
      </c>
      <c r="E309" s="225" t="s">
        <v>1182</v>
      </c>
      <c r="F309" s="254"/>
      <c r="G309" s="254"/>
      <c r="H309" s="209">
        <v>97.025999999999996</v>
      </c>
      <c r="I309" s="209">
        <v>94.951999999999998</v>
      </c>
      <c r="J309" s="209">
        <v>67.108999999999995</v>
      </c>
      <c r="K309" s="209">
        <v>67.058000000000007</v>
      </c>
      <c r="L309" s="209">
        <v>115.956</v>
      </c>
      <c r="M309" s="209">
        <v>117.232</v>
      </c>
      <c r="N309" s="225"/>
    </row>
    <row r="310" spans="4:14" x14ac:dyDescent="0.25">
      <c r="D310" s="225" t="s">
        <v>1431</v>
      </c>
      <c r="E310" s="225" t="s">
        <v>1183</v>
      </c>
      <c r="F310" s="254"/>
      <c r="G310" s="254"/>
      <c r="H310" s="209">
        <v>99.620999999999995</v>
      </c>
      <c r="I310" s="209">
        <v>94.617999999999995</v>
      </c>
      <c r="J310" s="209">
        <v>70.352000000000004</v>
      </c>
      <c r="K310" s="209">
        <v>66.948999999999998</v>
      </c>
      <c r="L310" s="209">
        <v>115.48399999999999</v>
      </c>
      <c r="M310" s="209">
        <v>116.577</v>
      </c>
      <c r="N310" s="225"/>
    </row>
    <row r="311" spans="4:14" x14ac:dyDescent="0.25">
      <c r="D311" s="225" t="s">
        <v>1432</v>
      </c>
      <c r="E311" s="225" t="s">
        <v>1184</v>
      </c>
      <c r="F311" s="254"/>
      <c r="G311" s="254"/>
      <c r="H311" s="209">
        <v>87.164000000000001</v>
      </c>
      <c r="I311" s="209">
        <v>94.108000000000004</v>
      </c>
      <c r="J311" s="209">
        <v>73.840999999999994</v>
      </c>
      <c r="K311" s="209">
        <v>67.070999999999998</v>
      </c>
      <c r="L311" s="209">
        <v>116.114</v>
      </c>
      <c r="M311" s="209">
        <v>115.79900000000001</v>
      </c>
      <c r="N311" s="225"/>
    </row>
    <row r="312" spans="4:14" x14ac:dyDescent="0.25">
      <c r="D312" s="225" t="s">
        <v>1433</v>
      </c>
      <c r="E312" s="225" t="s">
        <v>1185</v>
      </c>
      <c r="F312" s="254"/>
      <c r="G312" s="254"/>
      <c r="H312" s="209">
        <v>86.941999999999993</v>
      </c>
      <c r="I312" s="209">
        <v>93.462000000000003</v>
      </c>
      <c r="J312" s="209">
        <v>61.72</v>
      </c>
      <c r="K312" s="209">
        <v>66.971999999999994</v>
      </c>
      <c r="L312" s="209">
        <v>115.565</v>
      </c>
      <c r="M312" s="209">
        <v>114.694</v>
      </c>
      <c r="N312" s="225"/>
    </row>
    <row r="313" spans="4:14" x14ac:dyDescent="0.25">
      <c r="D313" s="225" t="s">
        <v>749</v>
      </c>
      <c r="E313" s="225" t="s">
        <v>1186</v>
      </c>
      <c r="F313" s="254"/>
      <c r="G313" s="254"/>
      <c r="H313" s="209">
        <v>92.269000000000005</v>
      </c>
      <c r="I313" s="209">
        <v>93.063000000000002</v>
      </c>
      <c r="J313" s="209">
        <v>62.951000000000001</v>
      </c>
      <c r="K313" s="209">
        <v>66.936000000000007</v>
      </c>
      <c r="L313" s="209">
        <v>115.732</v>
      </c>
      <c r="M313" s="209">
        <v>113.614</v>
      </c>
      <c r="N313" s="225"/>
    </row>
    <row r="314" spans="4:14" x14ac:dyDescent="0.25">
      <c r="D314" s="225" t="s">
        <v>761</v>
      </c>
      <c r="E314" s="225" t="s">
        <v>1187</v>
      </c>
      <c r="F314" s="254"/>
      <c r="G314" s="254"/>
      <c r="H314" s="209">
        <v>91.269000000000005</v>
      </c>
      <c r="I314" s="209">
        <v>92.697999999999993</v>
      </c>
      <c r="J314" s="209">
        <v>67.731999999999999</v>
      </c>
      <c r="K314" s="209">
        <v>67.058000000000007</v>
      </c>
      <c r="L314" s="209">
        <v>104.892</v>
      </c>
      <c r="M314" s="209">
        <v>113.062</v>
      </c>
      <c r="N314" s="225"/>
    </row>
    <row r="315" spans="4:14" x14ac:dyDescent="0.25">
      <c r="D315" s="225" t="s">
        <v>773</v>
      </c>
      <c r="E315" s="225" t="s">
        <v>1188</v>
      </c>
      <c r="F315" s="254"/>
      <c r="G315" s="254"/>
      <c r="H315" s="209">
        <v>94.572000000000003</v>
      </c>
      <c r="I315" s="209">
        <v>92.694000000000003</v>
      </c>
      <c r="J315" s="209">
        <v>67.591999999999999</v>
      </c>
      <c r="K315" s="209">
        <v>67.328000000000003</v>
      </c>
      <c r="L315" s="209">
        <v>106.67400000000001</v>
      </c>
      <c r="M315" s="209">
        <v>112.916</v>
      </c>
      <c r="N315" s="225"/>
    </row>
    <row r="316" spans="4:14" x14ac:dyDescent="0.25">
      <c r="D316" s="225" t="s">
        <v>785</v>
      </c>
      <c r="E316" s="225" t="s">
        <v>1189</v>
      </c>
      <c r="F316" s="254"/>
      <c r="G316" s="254"/>
      <c r="H316" s="209">
        <v>96.52</v>
      </c>
      <c r="I316" s="209">
        <v>92.622</v>
      </c>
      <c r="J316" s="209">
        <v>69.763000000000005</v>
      </c>
      <c r="K316" s="209">
        <v>67.706999999999994</v>
      </c>
      <c r="L316" s="209">
        <v>116.047</v>
      </c>
      <c r="M316" s="209">
        <v>112.929</v>
      </c>
      <c r="N316" s="225"/>
    </row>
    <row r="317" spans="4:14" x14ac:dyDescent="0.25">
      <c r="D317" s="225" t="s">
        <v>797</v>
      </c>
      <c r="E317" s="225" t="s">
        <v>1190</v>
      </c>
      <c r="F317" s="254"/>
      <c r="G317" s="254"/>
      <c r="H317" s="209">
        <v>98.367000000000004</v>
      </c>
      <c r="I317" s="209">
        <v>92.442999999999998</v>
      </c>
      <c r="J317" s="209">
        <v>72.62</v>
      </c>
      <c r="K317" s="209">
        <v>68.031000000000006</v>
      </c>
      <c r="L317" s="209">
        <v>115.068</v>
      </c>
      <c r="M317" s="209">
        <v>112.87</v>
      </c>
      <c r="N317" s="225"/>
    </row>
    <row r="318" spans="4:14" x14ac:dyDescent="0.25">
      <c r="D318" s="225" t="s">
        <v>809</v>
      </c>
      <c r="E318" s="225" t="s">
        <v>1191</v>
      </c>
      <c r="F318" s="254"/>
      <c r="G318" s="254"/>
      <c r="H318" s="209">
        <v>83.882999999999996</v>
      </c>
      <c r="I318" s="209">
        <v>91.974000000000004</v>
      </c>
      <c r="J318" s="209">
        <v>74.325000000000003</v>
      </c>
      <c r="K318" s="209">
        <v>68.099999999999994</v>
      </c>
      <c r="L318" s="209">
        <v>116.357</v>
      </c>
      <c r="M318" s="209">
        <v>112.905</v>
      </c>
      <c r="N318" s="225"/>
    </row>
    <row r="319" spans="4:14" x14ac:dyDescent="0.25">
      <c r="D319" s="225" t="s">
        <v>821</v>
      </c>
      <c r="E319" s="225" t="s">
        <v>1192</v>
      </c>
      <c r="F319" s="254"/>
      <c r="G319" s="254"/>
      <c r="H319" s="209">
        <v>85.143000000000001</v>
      </c>
      <c r="I319" s="209">
        <v>91.716999999999999</v>
      </c>
      <c r="J319" s="209">
        <v>61.79</v>
      </c>
      <c r="K319" s="209">
        <v>68.11</v>
      </c>
      <c r="L319" s="209">
        <v>117.84099999999999</v>
      </c>
      <c r="M319" s="209">
        <v>113.23</v>
      </c>
      <c r="N319" s="225"/>
    </row>
    <row r="320" spans="4:14" x14ac:dyDescent="0.25">
      <c r="D320" s="225" t="s">
        <v>833</v>
      </c>
      <c r="E320" s="225" t="s">
        <v>1193</v>
      </c>
      <c r="F320" s="254"/>
      <c r="G320" s="254"/>
      <c r="H320" s="209">
        <v>90.998999999999995</v>
      </c>
      <c r="I320" s="209">
        <v>91.536000000000001</v>
      </c>
      <c r="J320" s="209">
        <v>63.581000000000003</v>
      </c>
      <c r="K320" s="209">
        <v>68.2</v>
      </c>
      <c r="L320" s="209">
        <v>119.33799999999999</v>
      </c>
      <c r="M320" s="209">
        <v>113.745</v>
      </c>
      <c r="N320" s="225"/>
    </row>
    <row r="321" spans="4:14" x14ac:dyDescent="0.25">
      <c r="D321" s="225" t="s">
        <v>845</v>
      </c>
      <c r="E321" s="225" t="s">
        <v>1194</v>
      </c>
      <c r="F321" s="254"/>
      <c r="G321" s="254"/>
      <c r="H321" s="209">
        <v>89.024000000000001</v>
      </c>
      <c r="I321" s="209">
        <v>91.215000000000003</v>
      </c>
      <c r="J321" s="209">
        <v>66.462999999999994</v>
      </c>
      <c r="K321" s="209">
        <v>68.019000000000005</v>
      </c>
      <c r="L321" s="209">
        <v>104.066</v>
      </c>
      <c r="M321" s="209">
        <v>113.627</v>
      </c>
      <c r="N321" s="225"/>
    </row>
    <row r="322" spans="4:14" x14ac:dyDescent="0.25">
      <c r="D322" s="225" t="s">
        <v>857</v>
      </c>
      <c r="E322" s="225" t="s">
        <v>1195</v>
      </c>
      <c r="F322" s="254"/>
      <c r="G322" s="254"/>
      <c r="H322" s="209">
        <v>89.69</v>
      </c>
      <c r="I322" s="209">
        <v>90.518000000000001</v>
      </c>
      <c r="J322" s="209">
        <v>65.039000000000001</v>
      </c>
      <c r="K322" s="209">
        <v>67.653999999999996</v>
      </c>
      <c r="L322" s="209">
        <v>106.72199999999999</v>
      </c>
      <c r="M322" s="209">
        <v>113.634</v>
      </c>
      <c r="N322" s="225"/>
    </row>
    <row r="323" spans="4:14" x14ac:dyDescent="0.25">
      <c r="D323" s="225" t="s">
        <v>869</v>
      </c>
      <c r="E323" s="225" t="s">
        <v>1196</v>
      </c>
      <c r="F323" s="254"/>
      <c r="G323" s="254"/>
      <c r="H323" s="209">
        <v>90.983000000000004</v>
      </c>
      <c r="I323" s="209">
        <v>89.727000000000004</v>
      </c>
      <c r="J323" s="209">
        <v>66.322999999999993</v>
      </c>
      <c r="K323" s="209">
        <v>67.162999999999997</v>
      </c>
      <c r="L323" s="209">
        <v>112.389</v>
      </c>
      <c r="M323" s="209">
        <v>113.111</v>
      </c>
      <c r="N323" s="225"/>
    </row>
    <row r="324" spans="4:14" x14ac:dyDescent="0.25">
      <c r="D324" s="225" t="s">
        <v>881</v>
      </c>
      <c r="E324" s="225" t="s">
        <v>1197</v>
      </c>
      <c r="F324" s="254"/>
      <c r="G324" s="254"/>
      <c r="H324" s="209">
        <v>93.11</v>
      </c>
      <c r="I324" s="209">
        <v>88.975999999999999</v>
      </c>
      <c r="J324" s="209">
        <v>70.468000000000004</v>
      </c>
      <c r="K324" s="209">
        <v>66.855000000000004</v>
      </c>
      <c r="L324" s="209">
        <v>114.28100000000001</v>
      </c>
      <c r="M324" s="209">
        <v>112.999</v>
      </c>
      <c r="N324" s="225"/>
    </row>
    <row r="325" spans="4:14" x14ac:dyDescent="0.25">
      <c r="D325" s="225" t="s">
        <v>1434</v>
      </c>
      <c r="E325" s="225" t="s">
        <v>1198</v>
      </c>
      <c r="F325" s="254"/>
      <c r="G325" s="254"/>
      <c r="H325" s="209">
        <v>80.637</v>
      </c>
      <c r="I325" s="209">
        <v>88.512</v>
      </c>
      <c r="J325" s="209">
        <v>72.706999999999994</v>
      </c>
      <c r="K325" s="209">
        <v>66.623999999999995</v>
      </c>
      <c r="L325" s="209">
        <v>116.33799999999999</v>
      </c>
      <c r="M325" s="209">
        <v>112.996</v>
      </c>
      <c r="N325" s="225"/>
    </row>
    <row r="326" spans="4:14" x14ac:dyDescent="0.25">
      <c r="D326" s="225" t="s">
        <v>1435</v>
      </c>
      <c r="E326" s="225" t="s">
        <v>1199</v>
      </c>
      <c r="F326" s="254"/>
      <c r="G326" s="254"/>
      <c r="H326" s="209">
        <v>84.021000000000001</v>
      </c>
      <c r="I326" s="209">
        <v>88.352000000000004</v>
      </c>
      <c r="J326" s="209">
        <v>61.494</v>
      </c>
      <c r="K326" s="209">
        <v>66.581999999999994</v>
      </c>
      <c r="L326" s="209">
        <v>118.437</v>
      </c>
      <c r="M326" s="209">
        <v>113.081</v>
      </c>
      <c r="N326" s="225"/>
    </row>
    <row r="327" spans="4:14" x14ac:dyDescent="0.25">
      <c r="D327" s="225" t="s">
        <v>1436</v>
      </c>
      <c r="E327" s="225" t="s">
        <v>1200</v>
      </c>
      <c r="F327" s="254"/>
      <c r="G327" s="254"/>
      <c r="H327" s="209">
        <v>90.87</v>
      </c>
      <c r="I327" s="209">
        <v>88.332999999999998</v>
      </c>
      <c r="J327" s="209">
        <v>63.113999999999997</v>
      </c>
      <c r="K327" s="209">
        <v>66.515000000000001</v>
      </c>
      <c r="L327" s="209">
        <v>120.038</v>
      </c>
      <c r="M327" s="209">
        <v>113.181</v>
      </c>
      <c r="N327" s="225"/>
    </row>
    <row r="328" spans="4:14" x14ac:dyDescent="0.25">
      <c r="D328" s="225" t="s">
        <v>1437</v>
      </c>
      <c r="E328" s="225" t="s">
        <v>1201</v>
      </c>
      <c r="F328" s="254"/>
      <c r="G328" s="254"/>
      <c r="H328" s="209">
        <v>90.600999999999999</v>
      </c>
      <c r="I328" s="209">
        <v>88.558000000000007</v>
      </c>
      <c r="J328" s="209">
        <v>68.632000000000005</v>
      </c>
      <c r="K328" s="209">
        <v>66.825000000000003</v>
      </c>
      <c r="L328" s="209">
        <v>103.92100000000001</v>
      </c>
      <c r="M328" s="209">
        <v>113.16</v>
      </c>
      <c r="N328" s="225"/>
    </row>
    <row r="329" spans="4:14" x14ac:dyDescent="0.25">
      <c r="D329" s="225" t="s">
        <v>1438</v>
      </c>
      <c r="E329" s="225" t="s">
        <v>1202</v>
      </c>
      <c r="F329" s="254"/>
      <c r="G329" s="254"/>
      <c r="H329" s="209">
        <v>91.619</v>
      </c>
      <c r="I329" s="209">
        <v>88.834000000000003</v>
      </c>
      <c r="J329" s="209">
        <v>66.840999999999994</v>
      </c>
      <c r="K329" s="209">
        <v>67.081999999999994</v>
      </c>
      <c r="L329" s="209">
        <v>105.995</v>
      </c>
      <c r="M329" s="209">
        <v>113.057</v>
      </c>
      <c r="N329" s="225"/>
    </row>
    <row r="330" spans="4:14" x14ac:dyDescent="0.25">
      <c r="D330" s="225" t="s">
        <v>1439</v>
      </c>
      <c r="E330" s="225" t="s">
        <v>1203</v>
      </c>
      <c r="F330" s="254"/>
      <c r="G330" s="254"/>
      <c r="H330" s="209">
        <v>95.671000000000006</v>
      </c>
      <c r="I330" s="209">
        <v>89.504000000000005</v>
      </c>
      <c r="J330" s="209">
        <v>68.637</v>
      </c>
      <c r="K330" s="209">
        <v>67.412999999999997</v>
      </c>
      <c r="L330" s="209">
        <v>114.179</v>
      </c>
      <c r="M330" s="209">
        <v>113.312</v>
      </c>
      <c r="N330" s="225"/>
    </row>
    <row r="331" spans="4:14" x14ac:dyDescent="0.25">
      <c r="D331" s="225" t="s">
        <v>1440</v>
      </c>
      <c r="E331" s="225" t="s">
        <v>1204</v>
      </c>
      <c r="F331" s="254"/>
      <c r="G331" s="254"/>
      <c r="H331" s="209">
        <v>98.997</v>
      </c>
      <c r="I331" s="209">
        <v>90.344999999999999</v>
      </c>
      <c r="J331" s="209">
        <v>70.864999999999995</v>
      </c>
      <c r="K331" s="209">
        <v>67.47</v>
      </c>
      <c r="L331" s="209">
        <v>114.328</v>
      </c>
      <c r="M331" s="209">
        <v>113.319</v>
      </c>
      <c r="N331" s="225"/>
    </row>
    <row r="332" spans="4:14" x14ac:dyDescent="0.25">
      <c r="D332" s="225" t="s">
        <v>1441</v>
      </c>
      <c r="E332" s="225" t="s">
        <v>1205</v>
      </c>
      <c r="F332" s="254"/>
      <c r="G332" s="254"/>
      <c r="H332" s="209">
        <v>86.787999999999997</v>
      </c>
      <c r="I332" s="209">
        <v>91.222999999999999</v>
      </c>
      <c r="J332" s="209">
        <v>75.328999999999994</v>
      </c>
      <c r="K332" s="209">
        <v>67.843999999999994</v>
      </c>
      <c r="L332" s="209">
        <v>115.398</v>
      </c>
      <c r="M332" s="209">
        <v>113.185</v>
      </c>
      <c r="N332" s="225"/>
    </row>
    <row r="333" spans="4:14" x14ac:dyDescent="0.25">
      <c r="D333" s="225" t="s">
        <v>1442</v>
      </c>
      <c r="E333" s="225" t="s">
        <v>1206</v>
      </c>
      <c r="F333" s="254"/>
      <c r="G333" s="254"/>
      <c r="H333" s="209">
        <v>86.736000000000004</v>
      </c>
      <c r="I333" s="209">
        <v>91.611000000000004</v>
      </c>
      <c r="J333" s="209">
        <v>65.578999999999994</v>
      </c>
      <c r="K333" s="209">
        <v>68.427999999999997</v>
      </c>
      <c r="L333" s="209">
        <v>117.264</v>
      </c>
      <c r="M333" s="209">
        <v>113.017</v>
      </c>
      <c r="N333" s="225"/>
    </row>
    <row r="334" spans="4:14" x14ac:dyDescent="0.25">
      <c r="D334" s="225" t="s">
        <v>1443</v>
      </c>
      <c r="E334" s="225" t="s">
        <v>1207</v>
      </c>
      <c r="F334" s="254"/>
      <c r="G334" s="254"/>
      <c r="H334" s="209">
        <v>92.352000000000004</v>
      </c>
      <c r="I334" s="209">
        <v>91.822999999999993</v>
      </c>
      <c r="J334" s="209">
        <v>65.924999999999997</v>
      </c>
      <c r="K334" s="209">
        <v>68.828999999999994</v>
      </c>
      <c r="L334" s="209">
        <v>119.916</v>
      </c>
      <c r="M334" s="209">
        <v>113</v>
      </c>
      <c r="N334" s="225"/>
    </row>
    <row r="335" spans="4:14" x14ac:dyDescent="0.25">
      <c r="D335" s="225" t="s">
        <v>1444</v>
      </c>
      <c r="E335" s="225" t="s">
        <v>1208</v>
      </c>
      <c r="F335" s="254"/>
      <c r="G335" s="254"/>
      <c r="H335" s="209">
        <v>94.54</v>
      </c>
      <c r="I335" s="209">
        <v>92.385999999999996</v>
      </c>
      <c r="J335" s="209">
        <v>69.278000000000006</v>
      </c>
      <c r="K335" s="209">
        <v>68.921999999999997</v>
      </c>
      <c r="L335" s="209">
        <v>105.479</v>
      </c>
      <c r="M335" s="209">
        <v>113.22199999999999</v>
      </c>
      <c r="N335" s="225"/>
    </row>
    <row r="336" spans="4:14" x14ac:dyDescent="0.25">
      <c r="D336" s="225" t="s">
        <v>1445</v>
      </c>
      <c r="E336" s="225" t="s">
        <v>1209</v>
      </c>
      <c r="F336" s="254"/>
      <c r="G336" s="254"/>
      <c r="H336" s="209">
        <v>95.596999999999994</v>
      </c>
      <c r="I336" s="209">
        <v>92.953999999999994</v>
      </c>
      <c r="J336" s="209">
        <v>70.734999999999999</v>
      </c>
      <c r="K336" s="209">
        <v>69.477999999999994</v>
      </c>
      <c r="L336" s="209">
        <v>107.221</v>
      </c>
      <c r="M336" s="209">
        <v>113.39700000000001</v>
      </c>
      <c r="N336" s="225"/>
    </row>
    <row r="337" spans="4:14" x14ac:dyDescent="0.25">
      <c r="D337" s="225" t="s">
        <v>1446</v>
      </c>
      <c r="E337" s="225" t="s">
        <v>1210</v>
      </c>
      <c r="F337" s="254"/>
      <c r="G337" s="254"/>
      <c r="H337" s="209">
        <v>84.695999999999998</v>
      </c>
      <c r="I337" s="209">
        <v>91.385999999999996</v>
      </c>
      <c r="J337" s="209">
        <v>71.834999999999994</v>
      </c>
      <c r="K337" s="209">
        <v>69.935000000000002</v>
      </c>
      <c r="L337" s="209">
        <v>112.432</v>
      </c>
      <c r="M337" s="209">
        <v>113.148</v>
      </c>
      <c r="N337" s="225"/>
    </row>
    <row r="338" spans="4:14" x14ac:dyDescent="0.25">
      <c r="D338" s="225" t="s">
        <v>1447</v>
      </c>
      <c r="E338" s="225" t="s">
        <v>1211</v>
      </c>
      <c r="F338" s="254"/>
      <c r="G338" s="254"/>
      <c r="H338" s="209">
        <v>86.96</v>
      </c>
      <c r="I338" s="209">
        <v>89.667000000000002</v>
      </c>
      <c r="J338" s="209">
        <v>60.716999999999999</v>
      </c>
      <c r="K338" s="209">
        <v>68.484999999999999</v>
      </c>
      <c r="L338" s="209">
        <v>113.608</v>
      </c>
      <c r="M338" s="209">
        <v>113.045</v>
      </c>
      <c r="N338" s="225"/>
    </row>
    <row r="339" spans="4:14" x14ac:dyDescent="0.25">
      <c r="D339" s="225" t="s">
        <v>1448</v>
      </c>
      <c r="E339" s="225" t="s">
        <v>1212</v>
      </c>
      <c r="F339" s="254"/>
      <c r="G339" s="254"/>
      <c r="H339" s="209">
        <v>84.403999999999996</v>
      </c>
      <c r="I339" s="209">
        <v>89.325999999999993</v>
      </c>
      <c r="J339" s="209">
        <v>65.123000000000005</v>
      </c>
      <c r="K339" s="209">
        <v>67.027000000000001</v>
      </c>
      <c r="L339" s="209">
        <v>116.10299999999999</v>
      </c>
      <c r="M339" s="209">
        <v>113.146</v>
      </c>
      <c r="N339" s="225"/>
    </row>
    <row r="340" spans="4:14" x14ac:dyDescent="0.25">
      <c r="D340" s="225" t="s">
        <v>1449</v>
      </c>
      <c r="E340" s="225" t="s">
        <v>1213</v>
      </c>
      <c r="F340" s="254"/>
      <c r="G340" s="254"/>
      <c r="H340" s="209">
        <v>91.745000000000005</v>
      </c>
      <c r="I340" s="209">
        <v>90.042000000000002</v>
      </c>
      <c r="J340" s="209">
        <v>63.652999999999999</v>
      </c>
      <c r="K340" s="209">
        <v>66.751999999999995</v>
      </c>
      <c r="L340" s="209">
        <v>107.324</v>
      </c>
      <c r="M340" s="209">
        <v>111.726</v>
      </c>
      <c r="N340" s="225"/>
    </row>
    <row r="341" spans="4:14" x14ac:dyDescent="0.25">
      <c r="D341" s="225" t="s">
        <v>1450</v>
      </c>
      <c r="E341" s="225" t="s">
        <v>1214</v>
      </c>
      <c r="F341" s="254"/>
      <c r="G341" s="254"/>
      <c r="H341" s="209">
        <v>95.528000000000006</v>
      </c>
      <c r="I341" s="209">
        <v>90.495000000000005</v>
      </c>
      <c r="J341" s="209">
        <v>66.656999999999996</v>
      </c>
      <c r="K341" s="209">
        <v>66.855999999999995</v>
      </c>
      <c r="L341" s="209">
        <v>105.399</v>
      </c>
      <c r="M341" s="209">
        <v>109.652</v>
      </c>
      <c r="N341" s="225"/>
    </row>
    <row r="342" spans="4:14" x14ac:dyDescent="0.25">
      <c r="D342" s="225" t="s">
        <v>1451</v>
      </c>
      <c r="E342" s="225" t="s">
        <v>1215</v>
      </c>
      <c r="F342" s="254"/>
      <c r="G342" s="254"/>
      <c r="H342" s="209">
        <v>94.947000000000003</v>
      </c>
      <c r="I342" s="209">
        <v>90.552999999999997</v>
      </c>
      <c r="J342" s="209">
        <v>69.817999999999998</v>
      </c>
      <c r="K342" s="209">
        <v>66.933999999999997</v>
      </c>
      <c r="L342" s="209">
        <v>103.547</v>
      </c>
      <c r="M342" s="209">
        <v>109.376</v>
      </c>
      <c r="N342" s="225"/>
    </row>
    <row r="343" spans="4:14" x14ac:dyDescent="0.25">
      <c r="D343" s="225" t="s">
        <v>750</v>
      </c>
      <c r="E343" s="225" t="s">
        <v>1216</v>
      </c>
      <c r="F343" s="254"/>
      <c r="G343" s="254"/>
      <c r="H343" s="209">
        <v>94.933999999999997</v>
      </c>
      <c r="I343" s="209">
        <v>90.459000000000003</v>
      </c>
      <c r="J343" s="209">
        <v>71.552999999999997</v>
      </c>
      <c r="K343" s="209">
        <v>67.05</v>
      </c>
      <c r="L343" s="209">
        <v>110.116</v>
      </c>
      <c r="M343" s="209">
        <v>109.789</v>
      </c>
      <c r="N343" s="225"/>
    </row>
    <row r="344" spans="4:14" x14ac:dyDescent="0.25">
      <c r="D344" s="225" t="s">
        <v>762</v>
      </c>
      <c r="E344" s="225" t="s">
        <v>1217</v>
      </c>
      <c r="F344" s="254"/>
      <c r="G344" s="254"/>
      <c r="H344" s="209">
        <v>98.004000000000005</v>
      </c>
      <c r="I344" s="209">
        <v>92.36</v>
      </c>
      <c r="J344" s="209">
        <v>71.484999999999999</v>
      </c>
      <c r="K344" s="209">
        <v>67</v>
      </c>
      <c r="L344" s="209">
        <v>116.25</v>
      </c>
      <c r="M344" s="209">
        <v>110.33499999999999</v>
      </c>
      <c r="N344" s="225"/>
    </row>
    <row r="345" spans="4:14" x14ac:dyDescent="0.25">
      <c r="D345" s="225" t="s">
        <v>774</v>
      </c>
      <c r="E345" s="225" t="s">
        <v>1218</v>
      </c>
      <c r="F345" s="254"/>
      <c r="G345" s="254"/>
      <c r="H345" s="209">
        <v>100.01</v>
      </c>
      <c r="I345" s="209">
        <v>94.224000000000004</v>
      </c>
      <c r="J345" s="209">
        <v>73.043999999999997</v>
      </c>
      <c r="K345" s="209">
        <v>68.760999999999996</v>
      </c>
      <c r="L345" s="209">
        <v>115.518</v>
      </c>
      <c r="M345" s="209">
        <v>110.608</v>
      </c>
      <c r="N345" s="225"/>
    </row>
    <row r="346" spans="4:14" x14ac:dyDescent="0.25">
      <c r="D346" s="225" t="s">
        <v>786</v>
      </c>
      <c r="E346" s="225" t="s">
        <v>1219</v>
      </c>
      <c r="F346" s="254"/>
      <c r="G346" s="254"/>
      <c r="H346" s="209">
        <v>85.703000000000003</v>
      </c>
      <c r="I346" s="209">
        <v>94.41</v>
      </c>
      <c r="J346" s="209">
        <v>75.213999999999999</v>
      </c>
      <c r="K346" s="209">
        <v>70.203000000000003</v>
      </c>
      <c r="L346" s="209">
        <v>117.02</v>
      </c>
      <c r="M346" s="209">
        <v>110.739</v>
      </c>
      <c r="N346" s="225"/>
    </row>
    <row r="347" spans="4:14" x14ac:dyDescent="0.25">
      <c r="D347" s="225" t="s">
        <v>798</v>
      </c>
      <c r="E347" s="225" t="s">
        <v>1220</v>
      </c>
      <c r="F347" s="254"/>
      <c r="G347" s="254"/>
      <c r="H347" s="209">
        <v>86.733000000000004</v>
      </c>
      <c r="I347" s="209">
        <v>93.694000000000003</v>
      </c>
      <c r="J347" s="209">
        <v>63.859000000000002</v>
      </c>
      <c r="K347" s="209">
        <v>70.231999999999999</v>
      </c>
      <c r="L347" s="209">
        <v>117.884</v>
      </c>
      <c r="M347" s="209">
        <v>112.247</v>
      </c>
      <c r="N347" s="225"/>
    </row>
    <row r="348" spans="4:14" x14ac:dyDescent="0.25">
      <c r="D348" s="225" t="s">
        <v>810</v>
      </c>
      <c r="E348" s="225" t="s">
        <v>1221</v>
      </c>
      <c r="F348" s="254"/>
      <c r="G348" s="254"/>
      <c r="H348" s="209">
        <v>91.668000000000006</v>
      </c>
      <c r="I348" s="209">
        <v>93.141999999999996</v>
      </c>
      <c r="J348" s="209">
        <v>64.59</v>
      </c>
      <c r="K348" s="209">
        <v>69.936999999999998</v>
      </c>
      <c r="L348" s="209">
        <v>118.917</v>
      </c>
      <c r="M348" s="209">
        <v>114.178</v>
      </c>
      <c r="N348" s="225"/>
    </row>
    <row r="349" spans="4:14" x14ac:dyDescent="0.25">
      <c r="D349" s="225" t="s">
        <v>822</v>
      </c>
      <c r="E349" s="225" t="s">
        <v>1222</v>
      </c>
      <c r="F349" s="254"/>
      <c r="G349" s="254"/>
      <c r="H349" s="209">
        <v>91.634</v>
      </c>
      <c r="I349" s="209">
        <v>92.668999999999997</v>
      </c>
      <c r="J349" s="209">
        <v>68.242999999999995</v>
      </c>
      <c r="K349" s="209">
        <v>69.712000000000003</v>
      </c>
      <c r="L349" s="209">
        <v>103.336</v>
      </c>
      <c r="M349" s="209">
        <v>114.148</v>
      </c>
      <c r="N349" s="225"/>
    </row>
    <row r="350" spans="4:14" x14ac:dyDescent="0.25">
      <c r="D350" s="225" t="s">
        <v>834</v>
      </c>
      <c r="E350" s="225" t="s">
        <v>1223</v>
      </c>
      <c r="F350" s="254"/>
      <c r="G350" s="254"/>
      <c r="H350" s="209">
        <v>93.73</v>
      </c>
      <c r="I350" s="209">
        <v>92.497</v>
      </c>
      <c r="J350" s="209">
        <v>68.617999999999995</v>
      </c>
      <c r="K350" s="209">
        <v>69.293000000000006</v>
      </c>
      <c r="L350" s="209">
        <v>105.43600000000001</v>
      </c>
      <c r="M350" s="209">
        <v>113.48</v>
      </c>
      <c r="N350" s="225"/>
    </row>
    <row r="351" spans="4:14" x14ac:dyDescent="0.25">
      <c r="D351" s="225" t="s">
        <v>846</v>
      </c>
      <c r="E351" s="225" t="s">
        <v>1224</v>
      </c>
      <c r="F351" s="254"/>
      <c r="G351" s="254"/>
      <c r="H351" s="209">
        <v>97.078999999999994</v>
      </c>
      <c r="I351" s="209">
        <v>92.364999999999995</v>
      </c>
      <c r="J351" s="209">
        <v>71.442999999999998</v>
      </c>
      <c r="K351" s="209">
        <v>69.287000000000006</v>
      </c>
      <c r="L351" s="209">
        <v>112.729</v>
      </c>
      <c r="M351" s="209">
        <v>112.977</v>
      </c>
      <c r="N351" s="225"/>
    </row>
    <row r="352" spans="4:14" x14ac:dyDescent="0.25">
      <c r="D352" s="225" t="s">
        <v>858</v>
      </c>
      <c r="E352" s="225" t="s">
        <v>1225</v>
      </c>
      <c r="F352" s="254"/>
      <c r="G352" s="254"/>
      <c r="H352" s="209">
        <v>98.632999999999996</v>
      </c>
      <c r="I352" s="209">
        <v>92.168000000000006</v>
      </c>
      <c r="J352" s="209">
        <v>73.622</v>
      </c>
      <c r="K352" s="209">
        <v>69.369</v>
      </c>
      <c r="L352" s="209">
        <v>113.345</v>
      </c>
      <c r="M352" s="209">
        <v>112.666</v>
      </c>
      <c r="N352" s="225"/>
    </row>
    <row r="353" spans="4:14" x14ac:dyDescent="0.25">
      <c r="D353" s="225" t="s">
        <v>870</v>
      </c>
      <c r="E353" s="225" t="s">
        <v>1226</v>
      </c>
      <c r="F353" s="254"/>
      <c r="G353" s="254"/>
      <c r="H353" s="209">
        <v>84.049000000000007</v>
      </c>
      <c r="I353" s="209">
        <v>91.932000000000002</v>
      </c>
      <c r="J353" s="209">
        <v>74.945999999999998</v>
      </c>
      <c r="K353" s="209">
        <v>69.331000000000003</v>
      </c>
      <c r="L353" s="209">
        <v>115.732</v>
      </c>
      <c r="M353" s="209">
        <v>112.482</v>
      </c>
      <c r="N353" s="225"/>
    </row>
    <row r="354" spans="4:14" x14ac:dyDescent="0.25">
      <c r="D354" s="225" t="s">
        <v>882</v>
      </c>
      <c r="E354" s="225" t="s">
        <v>1227</v>
      </c>
      <c r="F354" s="254"/>
      <c r="G354" s="254"/>
      <c r="H354" s="209">
        <v>88.198999999999998</v>
      </c>
      <c r="I354" s="209">
        <v>92.141000000000005</v>
      </c>
      <c r="J354" s="209">
        <v>63.677</v>
      </c>
      <c r="K354" s="209">
        <v>69.305000000000007</v>
      </c>
      <c r="L354" s="209">
        <v>118.613</v>
      </c>
      <c r="M354" s="209">
        <v>112.586</v>
      </c>
      <c r="N354" s="225"/>
    </row>
    <row r="355" spans="4:14" x14ac:dyDescent="0.25">
      <c r="D355" s="225" t="s">
        <v>1452</v>
      </c>
      <c r="E355" s="225" t="s">
        <v>1228</v>
      </c>
      <c r="F355" s="254"/>
      <c r="G355" s="254"/>
      <c r="H355" s="209">
        <v>93.748999999999995</v>
      </c>
      <c r="I355" s="209">
        <v>92.438999999999993</v>
      </c>
      <c r="J355" s="209">
        <v>65.063999999999993</v>
      </c>
      <c r="K355" s="209">
        <v>69.373000000000005</v>
      </c>
      <c r="L355" s="209">
        <v>118.602</v>
      </c>
      <c r="M355" s="209">
        <v>112.541</v>
      </c>
      <c r="N355" s="225"/>
    </row>
    <row r="356" spans="4:14" x14ac:dyDescent="0.25">
      <c r="D356" s="225" t="s">
        <v>1453</v>
      </c>
      <c r="E356" s="225" t="s">
        <v>1229</v>
      </c>
      <c r="F356" s="254"/>
      <c r="G356" s="254"/>
      <c r="H356" s="209">
        <v>91.171999999999997</v>
      </c>
      <c r="I356" s="209">
        <v>92.373000000000005</v>
      </c>
      <c r="J356" s="209">
        <v>70.040000000000006</v>
      </c>
      <c r="K356" s="209">
        <v>69.63</v>
      </c>
      <c r="L356" s="209">
        <v>103.956</v>
      </c>
      <c r="M356" s="209">
        <v>112.63</v>
      </c>
      <c r="N356" s="225"/>
    </row>
    <row r="357" spans="4:14" x14ac:dyDescent="0.25">
      <c r="D357" s="225" t="s">
        <v>1454</v>
      </c>
      <c r="E357" s="225" t="s">
        <v>1230</v>
      </c>
      <c r="F357" s="254"/>
      <c r="G357" s="254"/>
      <c r="H357" s="209">
        <v>93.474000000000004</v>
      </c>
      <c r="I357" s="209">
        <v>92.335999999999999</v>
      </c>
      <c r="J357" s="209">
        <v>70.906999999999996</v>
      </c>
      <c r="K357" s="209">
        <v>69.956999999999994</v>
      </c>
      <c r="L357" s="209">
        <v>105.91800000000001</v>
      </c>
      <c r="M357" s="209">
        <v>112.699</v>
      </c>
      <c r="N357" s="225"/>
    </row>
    <row r="358" spans="4:14" x14ac:dyDescent="0.25">
      <c r="D358" s="225" t="s">
        <v>1455</v>
      </c>
      <c r="E358" s="225" t="s">
        <v>1231</v>
      </c>
      <c r="F358" s="254"/>
      <c r="G358" s="254"/>
      <c r="H358" s="209">
        <v>97.811999999999998</v>
      </c>
      <c r="I358" s="209">
        <v>92.441000000000003</v>
      </c>
      <c r="J358" s="209">
        <v>71.540000000000006</v>
      </c>
      <c r="K358" s="209">
        <v>69.97</v>
      </c>
      <c r="L358" s="209">
        <v>114.556</v>
      </c>
      <c r="M358" s="209">
        <v>112.96</v>
      </c>
      <c r="N358" s="225"/>
    </row>
    <row r="359" spans="4:14" x14ac:dyDescent="0.25">
      <c r="D359" s="225" t="s">
        <v>1456</v>
      </c>
      <c r="E359" s="225" t="s">
        <v>1232</v>
      </c>
      <c r="F359" s="254"/>
      <c r="G359" s="254"/>
      <c r="H359" s="209">
        <v>102.35299999999999</v>
      </c>
      <c r="I359" s="209">
        <v>92.971999999999994</v>
      </c>
      <c r="J359" s="209">
        <v>77.094999999999999</v>
      </c>
      <c r="K359" s="209">
        <v>70.466999999999999</v>
      </c>
      <c r="L359" s="209">
        <v>114.238</v>
      </c>
      <c r="M359" s="209">
        <v>113.087</v>
      </c>
      <c r="N359" s="225"/>
    </row>
    <row r="360" spans="4:14" x14ac:dyDescent="0.25">
      <c r="D360" s="225" t="s">
        <v>1457</v>
      </c>
      <c r="E360" s="225" t="s">
        <v>1233</v>
      </c>
      <c r="F360" s="254"/>
      <c r="G360" s="254"/>
      <c r="H360" s="209">
        <v>89.825000000000003</v>
      </c>
      <c r="I360" s="209">
        <v>93.796999999999997</v>
      </c>
      <c r="J360" s="209">
        <v>83.67</v>
      </c>
      <c r="K360" s="209">
        <v>71.712999999999994</v>
      </c>
      <c r="L360" s="209">
        <v>118.08799999999999</v>
      </c>
      <c r="M360" s="209">
        <v>113.42400000000001</v>
      </c>
      <c r="N360" s="225"/>
    </row>
    <row r="361" spans="4:14" x14ac:dyDescent="0.25">
      <c r="D361" s="225" t="s">
        <v>1458</v>
      </c>
      <c r="E361" s="225" t="s">
        <v>1234</v>
      </c>
      <c r="F361" s="254"/>
      <c r="G361" s="254"/>
      <c r="H361" s="209">
        <v>91.730999999999995</v>
      </c>
      <c r="I361" s="209">
        <v>94.302000000000007</v>
      </c>
      <c r="J361" s="209">
        <v>75.977999999999994</v>
      </c>
      <c r="K361" s="209">
        <v>73.47</v>
      </c>
      <c r="L361" s="209">
        <v>121.73699999999999</v>
      </c>
      <c r="M361" s="209">
        <v>113.87</v>
      </c>
      <c r="N361" s="225"/>
    </row>
    <row r="362" spans="4:14" x14ac:dyDescent="0.25">
      <c r="D362" s="225" t="s">
        <v>1459</v>
      </c>
      <c r="E362" s="225" t="s">
        <v>1235</v>
      </c>
      <c r="F362" s="254"/>
      <c r="G362" s="254"/>
      <c r="H362" s="209">
        <v>95.635999999999996</v>
      </c>
      <c r="I362" s="209">
        <v>94.570999999999998</v>
      </c>
      <c r="J362" s="209">
        <v>74.947000000000003</v>
      </c>
      <c r="K362" s="209">
        <v>74.882000000000005</v>
      </c>
      <c r="L362" s="209">
        <v>123.55</v>
      </c>
      <c r="M362" s="209">
        <v>114.577</v>
      </c>
      <c r="N362" s="225"/>
    </row>
    <row r="363" spans="4:14" x14ac:dyDescent="0.25">
      <c r="D363" s="225" t="s">
        <v>1460</v>
      </c>
      <c r="E363" s="225" t="s">
        <v>1236</v>
      </c>
      <c r="F363" s="254"/>
      <c r="G363" s="254"/>
      <c r="H363" s="209">
        <v>95.581000000000003</v>
      </c>
      <c r="I363" s="209">
        <v>95.200999999999993</v>
      </c>
      <c r="J363" s="209">
        <v>74.697999999999993</v>
      </c>
      <c r="K363" s="209">
        <v>75.546999999999997</v>
      </c>
      <c r="L363" s="209">
        <v>113.389</v>
      </c>
      <c r="M363" s="209">
        <v>115.925</v>
      </c>
      <c r="N363" s="225"/>
    </row>
    <row r="364" spans="4:14" x14ac:dyDescent="0.25">
      <c r="D364" s="225" t="s">
        <v>1461</v>
      </c>
      <c r="E364" s="225" t="s">
        <v>1237</v>
      </c>
      <c r="F364" s="254"/>
      <c r="G364" s="254"/>
      <c r="H364" s="209">
        <v>98.546999999999997</v>
      </c>
      <c r="I364" s="209">
        <v>95.926000000000002</v>
      </c>
      <c r="J364" s="209">
        <v>76.817999999999998</v>
      </c>
      <c r="K364" s="209">
        <v>76.391999999999996</v>
      </c>
      <c r="L364" s="209">
        <v>112.20399999999999</v>
      </c>
      <c r="M364" s="209">
        <v>116.82299999999999</v>
      </c>
      <c r="N364" s="225"/>
    </row>
    <row r="365" spans="4:14" x14ac:dyDescent="0.25">
      <c r="D365" s="225" t="s">
        <v>1462</v>
      </c>
      <c r="E365" s="225" t="s">
        <v>1238</v>
      </c>
      <c r="F365" s="254"/>
      <c r="G365" s="254"/>
      <c r="H365" s="209">
        <v>99.509</v>
      </c>
      <c r="I365" s="209">
        <v>96.168000000000006</v>
      </c>
      <c r="J365" s="209">
        <v>78.790000000000006</v>
      </c>
      <c r="K365" s="209">
        <v>77.427999999999997</v>
      </c>
      <c r="L365" s="209">
        <v>115.566</v>
      </c>
      <c r="M365" s="209">
        <v>116.967</v>
      </c>
      <c r="N365" s="225"/>
    </row>
    <row r="366" spans="4:14" x14ac:dyDescent="0.25">
      <c r="D366" s="225" t="s">
        <v>1463</v>
      </c>
      <c r="E366" s="225" t="s">
        <v>1239</v>
      </c>
      <c r="F366" s="254"/>
      <c r="G366" s="254"/>
      <c r="H366" s="209">
        <v>87.311000000000007</v>
      </c>
      <c r="I366" s="209">
        <v>94.02</v>
      </c>
      <c r="J366" s="209">
        <v>69.061000000000007</v>
      </c>
      <c r="K366" s="209">
        <v>76.28</v>
      </c>
      <c r="L366" s="209">
        <v>104.20399999999999</v>
      </c>
      <c r="M366" s="209">
        <v>115.53400000000001</v>
      </c>
      <c r="N366" s="225"/>
    </row>
    <row r="367" spans="4:14" x14ac:dyDescent="0.25">
      <c r="D367" s="225" t="s">
        <v>1464</v>
      </c>
      <c r="E367" s="225" t="s">
        <v>1240</v>
      </c>
      <c r="F367" s="254"/>
      <c r="G367" s="254"/>
      <c r="H367" s="209">
        <v>68.784999999999997</v>
      </c>
      <c r="I367" s="209">
        <v>91.013999999999996</v>
      </c>
      <c r="J367" s="209">
        <v>55.878999999999998</v>
      </c>
      <c r="K367" s="209">
        <v>72.31</v>
      </c>
      <c r="L367" s="209">
        <v>88.599000000000004</v>
      </c>
      <c r="M367" s="209">
        <v>111.321</v>
      </c>
      <c r="N367" s="225"/>
    </row>
    <row r="368" spans="4:14" x14ac:dyDescent="0.25">
      <c r="D368" s="225" t="s">
        <v>1465</v>
      </c>
      <c r="E368" s="225" t="s">
        <v>1241</v>
      </c>
      <c r="F368" s="254"/>
      <c r="G368" s="254"/>
      <c r="H368" s="209">
        <v>85.075000000000003</v>
      </c>
      <c r="I368" s="209">
        <v>90.063000000000002</v>
      </c>
      <c r="J368" s="209">
        <v>66.082999999999998</v>
      </c>
      <c r="K368" s="209">
        <v>70.896000000000001</v>
      </c>
      <c r="L368" s="209">
        <v>108.79</v>
      </c>
      <c r="M368" s="209">
        <v>109.471</v>
      </c>
      <c r="N368" s="225"/>
    </row>
    <row r="369" spans="4:14" x14ac:dyDescent="0.25">
      <c r="D369" s="225" t="s">
        <v>1466</v>
      </c>
      <c r="E369" s="225" t="s">
        <v>1242</v>
      </c>
      <c r="F369" s="254"/>
      <c r="G369" s="254"/>
      <c r="H369" s="209">
        <v>90.322000000000003</v>
      </c>
      <c r="I369" s="209">
        <v>89.304000000000002</v>
      </c>
      <c r="J369" s="209">
        <v>71.903000000000006</v>
      </c>
      <c r="K369" s="209">
        <v>70.460999999999999</v>
      </c>
      <c r="L369" s="209">
        <v>117.498</v>
      </c>
      <c r="M369" s="209">
        <v>108.607</v>
      </c>
      <c r="N369" s="225"/>
    </row>
    <row r="370" spans="4:14" x14ac:dyDescent="0.25">
      <c r="D370" s="225" t="s">
        <v>1467</v>
      </c>
      <c r="E370" s="225" t="s">
        <v>1243</v>
      </c>
      <c r="F370" s="254"/>
      <c r="G370" s="254"/>
      <c r="H370" s="209">
        <v>89.137</v>
      </c>
      <c r="I370" s="209">
        <v>88.382999999999996</v>
      </c>
      <c r="J370" s="209">
        <v>71.664000000000001</v>
      </c>
      <c r="K370" s="209">
        <v>70.028000000000006</v>
      </c>
      <c r="L370" s="209">
        <v>109.482</v>
      </c>
      <c r="M370" s="209">
        <v>108.04900000000001</v>
      </c>
      <c r="N370" s="225"/>
    </row>
    <row r="371" spans="4:14" x14ac:dyDescent="0.25">
      <c r="D371" s="225" t="s">
        <v>1468</v>
      </c>
      <c r="E371" s="225" t="s">
        <v>1244</v>
      </c>
      <c r="F371" s="254"/>
      <c r="G371" s="254"/>
      <c r="H371" s="209">
        <v>90.995000000000005</v>
      </c>
      <c r="I371" s="209">
        <v>87.304000000000002</v>
      </c>
      <c r="J371" s="209">
        <v>73.037999999999997</v>
      </c>
      <c r="K371" s="209">
        <v>69.488</v>
      </c>
      <c r="L371" s="209">
        <v>109.616</v>
      </c>
      <c r="M371" s="209">
        <v>107.679</v>
      </c>
      <c r="N371" s="225"/>
    </row>
    <row r="372" spans="4:14" x14ac:dyDescent="0.25">
      <c r="D372" s="225" t="s">
        <v>1469</v>
      </c>
      <c r="E372" s="225" t="s">
        <v>1245</v>
      </c>
      <c r="F372" s="254"/>
      <c r="G372" s="254"/>
      <c r="H372" s="209">
        <v>92.08</v>
      </c>
      <c r="I372" s="209">
        <v>86.242999999999995</v>
      </c>
      <c r="J372" s="209">
        <v>76.191000000000003</v>
      </c>
      <c r="K372" s="209">
        <v>69.117000000000004</v>
      </c>
      <c r="L372" s="209">
        <v>112.02200000000001</v>
      </c>
      <c r="M372" s="209">
        <v>107.173</v>
      </c>
      <c r="N372" s="225"/>
    </row>
    <row r="373" spans="4:14" x14ac:dyDescent="0.25">
      <c r="D373" s="225" t="s">
        <v>1470</v>
      </c>
      <c r="E373" s="225" t="s">
        <v>1246</v>
      </c>
      <c r="F373" s="254"/>
      <c r="G373" s="254"/>
      <c r="H373" s="209">
        <v>83.602000000000004</v>
      </c>
      <c r="I373" s="209">
        <v>85.712999999999994</v>
      </c>
      <c r="J373" s="209">
        <v>67.537000000000006</v>
      </c>
      <c r="K373" s="209">
        <v>68.899000000000001</v>
      </c>
      <c r="L373" s="209">
        <v>104.03</v>
      </c>
      <c r="M373" s="209">
        <v>107.148</v>
      </c>
      <c r="N373" s="225"/>
    </row>
  </sheetData>
  <hyperlinks>
    <hyperlink ref="C1" location="Jegyzék_index!A1" display="Vissza a jegyzékre / Return to the Index" xr:uid="{C37CEFD0-9122-4FAC-AC5B-BA524380DC8E}"/>
  </hyperlinks>
  <pageMargins left="0.7" right="0.7" top="0.75" bottom="0.75" header="0.3" footer="0.3"/>
  <pageSetup paperSize="9" orientation="portrait" r:id="rId1"/>
  <ignoredErrors>
    <ignoredError sqref="D21:D39 D52:D67" twoDigitTextYear="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613A3-32E2-4DE1-9000-EAB40919B3C0}">
  <sheetPr>
    <tabColor theme="5" tint="0.79998168889431442"/>
  </sheetPr>
  <dimension ref="A1:J54"/>
  <sheetViews>
    <sheetView zoomScale="75" zoomScaleNormal="75" workbookViewId="0"/>
  </sheetViews>
  <sheetFormatPr defaultColWidth="9.140625" defaultRowHeight="15.75" x14ac:dyDescent="0.25"/>
  <cols>
    <col min="1" max="1" width="12.5703125" style="45" bestFit="1" customWidth="1"/>
    <col min="2" max="2" width="99.85546875" style="45" customWidth="1"/>
    <col min="3" max="3" width="19.85546875" style="45" customWidth="1"/>
    <col min="4" max="4" width="12.5703125" style="45" bestFit="1" customWidth="1"/>
    <col min="5" max="5" width="13.42578125" style="45" bestFit="1" customWidth="1"/>
    <col min="6" max="6" width="6.42578125" style="45" bestFit="1" customWidth="1"/>
    <col min="7" max="8" width="6.140625" style="45" bestFit="1" customWidth="1"/>
    <col min="9" max="16384" width="9.140625" style="45"/>
  </cols>
  <sheetData>
    <row r="1" spans="1:10" x14ac:dyDescent="0.25">
      <c r="A1" s="59" t="s">
        <v>2</v>
      </c>
      <c r="B1" s="63" t="s">
        <v>1586</v>
      </c>
      <c r="C1" s="183" t="s">
        <v>476</v>
      </c>
      <c r="D1" s="183"/>
    </row>
    <row r="2" spans="1:10" x14ac:dyDescent="0.25">
      <c r="A2" s="59" t="s">
        <v>3</v>
      </c>
      <c r="B2" s="63" t="s">
        <v>1587</v>
      </c>
      <c r="C2" s="59"/>
      <c r="D2" s="59"/>
    </row>
    <row r="3" spans="1:10" x14ac:dyDescent="0.25">
      <c r="A3" s="59" t="s">
        <v>4</v>
      </c>
      <c r="B3" s="59" t="s">
        <v>8</v>
      </c>
      <c r="C3" s="59"/>
      <c r="D3" s="59"/>
    </row>
    <row r="4" spans="1:10" x14ac:dyDescent="0.25">
      <c r="A4" s="59" t="s">
        <v>5</v>
      </c>
      <c r="B4" s="59" t="s">
        <v>11</v>
      </c>
      <c r="C4" s="59"/>
      <c r="D4" s="59"/>
    </row>
    <row r="5" spans="1:10" x14ac:dyDescent="0.25">
      <c r="A5" s="59" t="s">
        <v>6</v>
      </c>
      <c r="B5" s="59"/>
      <c r="C5" s="59"/>
      <c r="D5" s="59"/>
    </row>
    <row r="6" spans="1:10" x14ac:dyDescent="0.25">
      <c r="A6" s="59" t="s">
        <v>7</v>
      </c>
      <c r="B6" s="59"/>
      <c r="C6" s="59"/>
      <c r="D6" s="59"/>
    </row>
    <row r="8" spans="1:10" x14ac:dyDescent="0.25">
      <c r="F8" s="45">
        <v>2021</v>
      </c>
      <c r="G8" s="45">
        <v>2020</v>
      </c>
      <c r="H8" s="45">
        <v>2019</v>
      </c>
    </row>
    <row r="9" spans="1:10" x14ac:dyDescent="0.25">
      <c r="D9" s="225" t="s">
        <v>1545</v>
      </c>
      <c r="E9" s="225" t="s">
        <v>1588</v>
      </c>
      <c r="F9" s="157">
        <v>66</v>
      </c>
      <c r="G9" s="157">
        <v>1169</v>
      </c>
      <c r="H9" s="157">
        <v>1006</v>
      </c>
      <c r="I9" s="225"/>
      <c r="J9" s="225"/>
    </row>
    <row r="10" spans="1:10" x14ac:dyDescent="0.25">
      <c r="D10" s="225" t="s">
        <v>1546</v>
      </c>
      <c r="E10" s="225" t="s">
        <v>1589</v>
      </c>
      <c r="F10" s="157">
        <v>54</v>
      </c>
      <c r="G10" s="157">
        <v>1112</v>
      </c>
      <c r="H10" s="157">
        <v>971</v>
      </c>
      <c r="I10" s="225"/>
    </row>
    <row r="11" spans="1:10" x14ac:dyDescent="0.25">
      <c r="D11" s="225" t="s">
        <v>1547</v>
      </c>
      <c r="E11" s="225" t="s">
        <v>1590</v>
      </c>
      <c r="F11" s="157">
        <v>63</v>
      </c>
      <c r="G11" s="157">
        <v>494</v>
      </c>
      <c r="H11" s="157">
        <v>1174</v>
      </c>
      <c r="I11" s="225"/>
    </row>
    <row r="12" spans="1:10" x14ac:dyDescent="0.25">
      <c r="D12" s="225" t="s">
        <v>1548</v>
      </c>
      <c r="E12" s="225" t="s">
        <v>1591</v>
      </c>
      <c r="F12" s="157">
        <v>65</v>
      </c>
      <c r="G12" s="157">
        <v>10</v>
      </c>
      <c r="H12" s="157">
        <v>1338</v>
      </c>
      <c r="I12" s="225"/>
    </row>
    <row r="13" spans="1:10" x14ac:dyDescent="0.25">
      <c r="D13" s="225" t="s">
        <v>621</v>
      </c>
      <c r="E13" s="225" t="s">
        <v>1592</v>
      </c>
      <c r="F13" s="157">
        <v>89</v>
      </c>
      <c r="G13" s="157">
        <v>23</v>
      </c>
      <c r="H13" s="157">
        <v>1412</v>
      </c>
      <c r="I13" s="225"/>
    </row>
    <row r="14" spans="1:10" x14ac:dyDescent="0.25">
      <c r="D14" s="225" t="s">
        <v>622</v>
      </c>
      <c r="E14" s="225" t="s">
        <v>1593</v>
      </c>
      <c r="F14" s="157">
        <v>266</v>
      </c>
      <c r="G14" s="157">
        <v>85</v>
      </c>
      <c r="H14" s="157">
        <v>1476</v>
      </c>
      <c r="I14" s="225"/>
    </row>
    <row r="15" spans="1:10" x14ac:dyDescent="0.25">
      <c r="D15" s="225" t="s">
        <v>623</v>
      </c>
      <c r="E15" s="225" t="s">
        <v>1594</v>
      </c>
      <c r="F15" s="157">
        <v>538</v>
      </c>
      <c r="G15" s="157">
        <v>305</v>
      </c>
      <c r="H15" s="157">
        <v>1604</v>
      </c>
      <c r="I15" s="225"/>
    </row>
    <row r="16" spans="1:10" x14ac:dyDescent="0.25">
      <c r="D16" s="225" t="s">
        <v>1549</v>
      </c>
      <c r="E16" s="225" t="s">
        <v>1595</v>
      </c>
      <c r="F16" s="157">
        <v>703</v>
      </c>
      <c r="G16" s="157">
        <v>394</v>
      </c>
      <c r="H16" s="157">
        <v>1618</v>
      </c>
      <c r="I16" s="225"/>
    </row>
    <row r="17" spans="4:9" x14ac:dyDescent="0.25">
      <c r="D17" s="225" t="s">
        <v>1550</v>
      </c>
      <c r="E17" s="225" t="s">
        <v>1596</v>
      </c>
      <c r="F17" s="157">
        <v>639</v>
      </c>
      <c r="G17" s="157">
        <v>88</v>
      </c>
      <c r="H17" s="157">
        <v>1516</v>
      </c>
      <c r="I17" s="225"/>
    </row>
    <row r="18" spans="4:9" x14ac:dyDescent="0.25">
      <c r="D18" s="225" t="s">
        <v>1551</v>
      </c>
      <c r="E18" s="225" t="s">
        <v>1597</v>
      </c>
      <c r="F18" s="157">
        <v>713</v>
      </c>
      <c r="G18" s="157">
        <v>63</v>
      </c>
      <c r="H18" s="157">
        <v>1476</v>
      </c>
      <c r="I18" s="225"/>
    </row>
    <row r="19" spans="4:9" x14ac:dyDescent="0.25">
      <c r="D19" s="225" t="s">
        <v>1552</v>
      </c>
      <c r="E19" s="225" t="s">
        <v>1552</v>
      </c>
      <c r="F19" s="157">
        <v>725</v>
      </c>
      <c r="G19" s="157">
        <v>49</v>
      </c>
      <c r="H19" s="157">
        <v>1271</v>
      </c>
      <c r="I19" s="225"/>
    </row>
    <row r="20" spans="4:9" x14ac:dyDescent="0.25">
      <c r="D20" s="225" t="s">
        <v>1553</v>
      </c>
      <c r="E20" s="225" t="s">
        <v>1553</v>
      </c>
      <c r="F20" s="157">
        <v>702</v>
      </c>
      <c r="G20" s="157">
        <v>68</v>
      </c>
      <c r="H20" s="157">
        <v>1311</v>
      </c>
      <c r="I20" s="225"/>
    </row>
    <row r="21" spans="4:9" x14ac:dyDescent="0.25">
      <c r="D21" s="225"/>
      <c r="E21" s="225"/>
      <c r="F21" s="209"/>
      <c r="G21" s="209"/>
      <c r="H21" s="209"/>
      <c r="I21" s="225"/>
    </row>
    <row r="22" spans="4:9" x14ac:dyDescent="0.25">
      <c r="D22" s="225"/>
      <c r="E22" s="225"/>
      <c r="F22" s="209"/>
      <c r="G22" s="209"/>
      <c r="H22" s="209"/>
      <c r="I22" s="225"/>
    </row>
    <row r="23" spans="4:9" x14ac:dyDescent="0.25">
      <c r="D23" s="225"/>
      <c r="E23" s="225"/>
      <c r="F23" s="209"/>
      <c r="G23" s="209"/>
      <c r="H23" s="209"/>
      <c r="I23" s="225"/>
    </row>
    <row r="24" spans="4:9" x14ac:dyDescent="0.25">
      <c r="D24" s="225"/>
      <c r="E24" s="225"/>
      <c r="F24" s="209"/>
      <c r="G24" s="209"/>
      <c r="H24" s="209"/>
      <c r="I24" s="225"/>
    </row>
    <row r="25" spans="4:9" x14ac:dyDescent="0.25">
      <c r="D25" s="225"/>
      <c r="E25" s="225"/>
      <c r="F25" s="209"/>
      <c r="G25" s="209"/>
      <c r="H25" s="209"/>
      <c r="I25" s="225"/>
    </row>
    <row r="26" spans="4:9" x14ac:dyDescent="0.25">
      <c r="D26" s="225"/>
      <c r="E26" s="225"/>
      <c r="F26" s="209"/>
      <c r="G26" s="209"/>
      <c r="H26" s="209"/>
      <c r="I26" s="225"/>
    </row>
    <row r="27" spans="4:9" x14ac:dyDescent="0.25">
      <c r="D27" s="225"/>
      <c r="E27" s="225"/>
      <c r="F27" s="209"/>
      <c r="G27" s="209"/>
      <c r="H27" s="209"/>
      <c r="I27" s="225"/>
    </row>
    <row r="28" spans="4:9" x14ac:dyDescent="0.25">
      <c r="D28" s="225"/>
      <c r="E28" s="225"/>
      <c r="F28" s="209"/>
      <c r="G28" s="209"/>
      <c r="H28" s="209"/>
      <c r="I28" s="225"/>
    </row>
    <row r="29" spans="4:9" x14ac:dyDescent="0.25">
      <c r="D29" s="225"/>
      <c r="E29" s="225"/>
      <c r="F29" s="209"/>
      <c r="G29" s="209"/>
      <c r="H29" s="209"/>
      <c r="I29" s="225"/>
    </row>
    <row r="30" spans="4:9" x14ac:dyDescent="0.25">
      <c r="D30" s="225"/>
      <c r="E30" s="225"/>
      <c r="F30" s="209"/>
      <c r="G30" s="209"/>
      <c r="H30" s="209"/>
      <c r="I30" s="225"/>
    </row>
    <row r="31" spans="4:9" x14ac:dyDescent="0.25">
      <c r="D31" s="225"/>
      <c r="E31" s="225"/>
      <c r="F31" s="209"/>
      <c r="G31" s="209"/>
      <c r="H31" s="209"/>
      <c r="I31" s="225"/>
    </row>
    <row r="32" spans="4:9" x14ac:dyDescent="0.25">
      <c r="D32" s="225"/>
      <c r="E32" s="225"/>
      <c r="F32" s="209"/>
      <c r="G32" s="209"/>
      <c r="H32" s="209"/>
      <c r="I32" s="225"/>
    </row>
    <row r="33" spans="4:9" x14ac:dyDescent="0.25">
      <c r="D33" s="225"/>
      <c r="E33" s="225"/>
      <c r="F33" s="209"/>
      <c r="G33" s="209"/>
      <c r="H33" s="209"/>
      <c r="I33" s="225"/>
    </row>
    <row r="34" spans="4:9" x14ac:dyDescent="0.25">
      <c r="D34" s="225"/>
      <c r="E34" s="225"/>
      <c r="F34" s="209"/>
      <c r="G34" s="209"/>
      <c r="H34" s="209"/>
      <c r="I34" s="225"/>
    </row>
    <row r="35" spans="4:9" x14ac:dyDescent="0.25">
      <c r="D35" s="225"/>
      <c r="E35" s="225"/>
      <c r="F35" s="209"/>
      <c r="G35" s="209"/>
      <c r="H35" s="209"/>
      <c r="I35" s="225"/>
    </row>
    <row r="36" spans="4:9" x14ac:dyDescent="0.25">
      <c r="D36" s="225"/>
      <c r="E36" s="225"/>
      <c r="F36" s="209"/>
      <c r="G36" s="209"/>
      <c r="H36" s="209"/>
      <c r="I36" s="225"/>
    </row>
    <row r="37" spans="4:9" x14ac:dyDescent="0.25">
      <c r="D37" s="225"/>
      <c r="E37" s="225"/>
      <c r="F37" s="209"/>
      <c r="G37" s="209"/>
      <c r="H37" s="209"/>
      <c r="I37" s="225"/>
    </row>
    <row r="38" spans="4:9" x14ac:dyDescent="0.25">
      <c r="D38" s="225"/>
      <c r="E38" s="225"/>
      <c r="F38" s="209"/>
      <c r="G38" s="209"/>
      <c r="H38" s="209"/>
      <c r="I38" s="225"/>
    </row>
    <row r="39" spans="4:9" x14ac:dyDescent="0.25">
      <c r="D39" s="225"/>
      <c r="E39" s="225"/>
      <c r="F39" s="209"/>
      <c r="G39" s="209"/>
      <c r="H39" s="209"/>
      <c r="I39" s="225"/>
    </row>
    <row r="40" spans="4:9" x14ac:dyDescent="0.25">
      <c r="D40" s="225"/>
      <c r="E40" s="225"/>
      <c r="F40" s="209"/>
      <c r="G40" s="209"/>
      <c r="H40" s="209"/>
      <c r="I40" s="225"/>
    </row>
    <row r="41" spans="4:9" x14ac:dyDescent="0.25">
      <c r="D41" s="225"/>
      <c r="E41" s="225"/>
      <c r="F41" s="209"/>
      <c r="G41" s="209"/>
      <c r="H41" s="209"/>
      <c r="I41" s="225"/>
    </row>
    <row r="42" spans="4:9" x14ac:dyDescent="0.25">
      <c r="D42" s="225"/>
      <c r="E42" s="225"/>
      <c r="F42" s="209"/>
      <c r="G42" s="209"/>
      <c r="H42" s="209"/>
      <c r="I42" s="225"/>
    </row>
    <row r="43" spans="4:9" x14ac:dyDescent="0.25">
      <c r="D43" s="225"/>
      <c r="E43" s="225"/>
      <c r="F43" s="209"/>
      <c r="G43" s="209"/>
      <c r="H43" s="209"/>
      <c r="I43" s="225"/>
    </row>
    <row r="44" spans="4:9" x14ac:dyDescent="0.25">
      <c r="D44" s="225"/>
      <c r="E44" s="225"/>
      <c r="F44" s="209"/>
      <c r="G44" s="209"/>
      <c r="H44" s="209"/>
      <c r="I44" s="225"/>
    </row>
    <row r="45" spans="4:9" x14ac:dyDescent="0.25">
      <c r="D45" s="225"/>
      <c r="E45" s="225"/>
      <c r="F45" s="209"/>
      <c r="G45" s="209"/>
      <c r="H45" s="209"/>
      <c r="I45" s="225"/>
    </row>
    <row r="46" spans="4:9" x14ac:dyDescent="0.25">
      <c r="D46" s="225"/>
      <c r="E46" s="225"/>
      <c r="F46" s="209"/>
      <c r="G46" s="209"/>
      <c r="H46" s="209"/>
      <c r="I46" s="225"/>
    </row>
    <row r="47" spans="4:9" x14ac:dyDescent="0.25">
      <c r="D47" s="225"/>
      <c r="E47" s="225"/>
      <c r="F47" s="209"/>
      <c r="G47" s="209"/>
      <c r="H47" s="209"/>
      <c r="I47" s="225"/>
    </row>
    <row r="48" spans="4:9" x14ac:dyDescent="0.25">
      <c r="D48" s="225"/>
      <c r="E48" s="225"/>
      <c r="F48" s="209"/>
      <c r="G48" s="209"/>
      <c r="H48" s="209"/>
      <c r="I48" s="225"/>
    </row>
    <row r="49" spans="4:9" x14ac:dyDescent="0.25">
      <c r="D49" s="225"/>
      <c r="E49" s="225"/>
      <c r="F49" s="209"/>
      <c r="G49" s="209"/>
      <c r="H49" s="209"/>
      <c r="I49" s="225"/>
    </row>
    <row r="50" spans="4:9" x14ac:dyDescent="0.25">
      <c r="D50" s="225"/>
      <c r="E50" s="225"/>
      <c r="F50" s="209"/>
      <c r="G50" s="209"/>
      <c r="H50" s="209"/>
      <c r="I50" s="225"/>
    </row>
    <row r="51" spans="4:9" x14ac:dyDescent="0.25">
      <c r="D51" s="225"/>
      <c r="E51" s="225"/>
      <c r="F51" s="209"/>
      <c r="G51" s="209"/>
      <c r="H51" s="209"/>
      <c r="I51" s="225"/>
    </row>
    <row r="52" spans="4:9" x14ac:dyDescent="0.25">
      <c r="D52" s="225"/>
      <c r="E52" s="225"/>
      <c r="F52" s="209"/>
      <c r="G52" s="209"/>
      <c r="H52" s="209"/>
      <c r="I52" s="225"/>
    </row>
    <row r="53" spans="4:9" x14ac:dyDescent="0.25">
      <c r="D53" s="225"/>
      <c r="E53" s="225"/>
      <c r="F53" s="209"/>
      <c r="G53" s="209"/>
      <c r="H53" s="209"/>
      <c r="I53" s="225"/>
    </row>
    <row r="54" spans="4:9" x14ac:dyDescent="0.25">
      <c r="D54" s="225"/>
      <c r="E54" s="225"/>
      <c r="F54" s="209"/>
      <c r="G54" s="209"/>
      <c r="H54" s="209"/>
      <c r="I54" s="225"/>
    </row>
  </sheetData>
  <phoneticPr fontId="37" type="noConversion"/>
  <hyperlinks>
    <hyperlink ref="C1" location="Jegyzék_index!A1" display="Vissza a jegyzékre / Return to the Index" xr:uid="{078A07B0-A8D8-439A-874F-35ADCFCCA3E7}"/>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7C10-ACBD-4D86-9297-91E49DBD1237}">
  <sheetPr>
    <tabColor theme="5" tint="0.79998168889431442"/>
  </sheetPr>
  <dimension ref="A1:E32"/>
  <sheetViews>
    <sheetView showGridLines="0" zoomScale="75" zoomScaleNormal="75" workbookViewId="0"/>
  </sheetViews>
  <sheetFormatPr defaultRowHeight="15" x14ac:dyDescent="0.25"/>
  <cols>
    <col min="1" max="1" width="12.5703125" bestFit="1" customWidth="1"/>
    <col min="2" max="2" width="91.42578125" bestFit="1" customWidth="1"/>
    <col min="3" max="3" width="30.85546875" customWidth="1"/>
    <col min="4" max="4" width="22.85546875" bestFit="1" customWidth="1"/>
    <col min="5" max="5" width="22.28515625" customWidth="1"/>
  </cols>
  <sheetData>
    <row r="1" spans="1:5" ht="15.75" x14ac:dyDescent="0.25">
      <c r="A1" s="35" t="s">
        <v>2</v>
      </c>
      <c r="B1" s="36" t="s">
        <v>1785</v>
      </c>
      <c r="C1" s="183" t="s">
        <v>476</v>
      </c>
    </row>
    <row r="2" spans="1:5" ht="15.75" x14ac:dyDescent="0.25">
      <c r="A2" s="35" t="s">
        <v>3</v>
      </c>
      <c r="B2" s="36" t="s">
        <v>1786</v>
      </c>
    </row>
    <row r="3" spans="1:5" ht="15.75" x14ac:dyDescent="0.25">
      <c r="A3" s="29" t="s">
        <v>4</v>
      </c>
      <c r="B3" s="29" t="s">
        <v>8</v>
      </c>
    </row>
    <row r="4" spans="1:5" ht="15.75" x14ac:dyDescent="0.25">
      <c r="A4" s="29" t="s">
        <v>5</v>
      </c>
      <c r="B4" s="29" t="s">
        <v>11</v>
      </c>
    </row>
    <row r="5" spans="1:5" ht="15.75" x14ac:dyDescent="0.25">
      <c r="A5" s="27" t="s">
        <v>6</v>
      </c>
      <c r="B5" s="15" t="s">
        <v>1783</v>
      </c>
    </row>
    <row r="6" spans="1:5" ht="15.75" x14ac:dyDescent="0.25">
      <c r="A6" s="27" t="s">
        <v>7</v>
      </c>
      <c r="B6" s="15" t="s">
        <v>1784</v>
      </c>
    </row>
    <row r="11" spans="1:5" ht="60" x14ac:dyDescent="0.25">
      <c r="D11" t="s">
        <v>47</v>
      </c>
      <c r="E11" s="187" t="s">
        <v>1782</v>
      </c>
    </row>
    <row r="12" spans="1:5" ht="75" x14ac:dyDescent="0.25">
      <c r="D12" t="s">
        <v>46</v>
      </c>
      <c r="E12" s="187" t="s">
        <v>1781</v>
      </c>
    </row>
    <row r="13" spans="1:5" x14ac:dyDescent="0.25">
      <c r="D13" t="s">
        <v>44</v>
      </c>
      <c r="E13" s="128">
        <v>-70.746495897070091</v>
      </c>
    </row>
    <row r="14" spans="1:5" x14ac:dyDescent="0.25">
      <c r="D14" t="s">
        <v>202</v>
      </c>
      <c r="E14" s="128">
        <v>-50.00076633128603</v>
      </c>
    </row>
    <row r="15" spans="1:5" x14ac:dyDescent="0.25">
      <c r="D15" t="s">
        <v>42</v>
      </c>
      <c r="E15" s="128">
        <v>-43.206907135750726</v>
      </c>
    </row>
    <row r="16" spans="1:5" x14ac:dyDescent="0.25">
      <c r="D16" t="s">
        <v>647</v>
      </c>
      <c r="E16" s="128">
        <v>-41.543673834487073</v>
      </c>
    </row>
    <row r="17" spans="4:5" x14ac:dyDescent="0.25">
      <c r="D17" t="s">
        <v>43</v>
      </c>
      <c r="E17" s="128">
        <v>-41.284838142483835</v>
      </c>
    </row>
    <row r="18" spans="4:5" x14ac:dyDescent="0.25">
      <c r="D18" t="s">
        <v>648</v>
      </c>
      <c r="E18" s="128">
        <v>-52.695407333109188</v>
      </c>
    </row>
    <row r="19" spans="4:5" x14ac:dyDescent="0.25">
      <c r="D19" t="s">
        <v>45</v>
      </c>
      <c r="E19" s="128">
        <v>-49.125329065837278</v>
      </c>
    </row>
    <row r="20" spans="4:5" x14ac:dyDescent="0.25">
      <c r="D20" t="s">
        <v>205</v>
      </c>
      <c r="E20" s="128">
        <v>-47.662108127134204</v>
      </c>
    </row>
    <row r="21" spans="4:5" x14ac:dyDescent="0.25">
      <c r="D21" t="s">
        <v>37</v>
      </c>
      <c r="E21" s="128">
        <v>-43.189241630271681</v>
      </c>
    </row>
    <row r="22" spans="4:5" x14ac:dyDescent="0.25">
      <c r="D22" t="s">
        <v>38</v>
      </c>
      <c r="E22" s="128">
        <v>-38.038890257091154</v>
      </c>
    </row>
    <row r="23" spans="4:5" x14ac:dyDescent="0.25">
      <c r="D23" t="s">
        <v>209</v>
      </c>
      <c r="E23" s="128">
        <v>-32.692469417723814</v>
      </c>
    </row>
    <row r="24" spans="4:5" x14ac:dyDescent="0.25">
      <c r="D24" t="s">
        <v>649</v>
      </c>
      <c r="E24" s="128">
        <v>-39.690533254958893</v>
      </c>
    </row>
    <row r="25" spans="4:5" x14ac:dyDescent="0.25">
      <c r="D25" t="s">
        <v>40</v>
      </c>
      <c r="E25" s="128">
        <v>-46.277208731880805</v>
      </c>
    </row>
    <row r="26" spans="4:5" x14ac:dyDescent="0.25">
      <c r="D26" t="s">
        <v>41</v>
      </c>
      <c r="E26" s="128">
        <v>-32.969263167083106</v>
      </c>
    </row>
    <row r="27" spans="4:5" x14ac:dyDescent="0.25">
      <c r="D27" t="s">
        <v>39</v>
      </c>
      <c r="E27" s="128">
        <v>-47.199900091582712</v>
      </c>
    </row>
    <row r="28" spans="4:5" x14ac:dyDescent="0.25">
      <c r="D28" t="s">
        <v>650</v>
      </c>
      <c r="E28" s="128">
        <v>-51.367652184454982</v>
      </c>
    </row>
    <row r="29" spans="4:5" x14ac:dyDescent="0.25">
      <c r="D29" t="s">
        <v>651</v>
      </c>
      <c r="E29" s="128">
        <v>-14.098009568410463</v>
      </c>
    </row>
    <row r="30" spans="4:5" x14ac:dyDescent="0.25">
      <c r="D30" t="s">
        <v>35</v>
      </c>
      <c r="E30" s="128">
        <v>-37.310182536793391</v>
      </c>
    </row>
    <row r="31" spans="4:5" x14ac:dyDescent="0.25">
      <c r="D31" t="s">
        <v>36</v>
      </c>
      <c r="E31" s="128">
        <v>-48.641379019851293</v>
      </c>
    </row>
    <row r="32" spans="4:5" x14ac:dyDescent="0.25">
      <c r="D32" t="s">
        <v>652</v>
      </c>
      <c r="E32" s="128">
        <v>-31.553902075249862</v>
      </c>
    </row>
  </sheetData>
  <hyperlinks>
    <hyperlink ref="C1" location="Jegyzék_index!A1" display="Vissza a jegyzékre / Return to the Index" xr:uid="{FE110B04-C0B1-4DF7-A2D8-A11A0CE90D0C}"/>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CA34-D151-4B9B-93C2-AC6C751170C6}">
  <sheetPr>
    <tabColor theme="5" tint="0.79998168889431442"/>
  </sheetPr>
  <dimension ref="A1:J89"/>
  <sheetViews>
    <sheetView showGridLines="0" zoomScale="75" zoomScaleNormal="75" workbookViewId="0"/>
  </sheetViews>
  <sheetFormatPr defaultRowHeight="15.75" x14ac:dyDescent="0.25"/>
  <cols>
    <col min="1" max="1" width="13.7109375" style="49" bestFit="1" customWidth="1"/>
    <col min="2" max="2" width="100.7109375" style="49" customWidth="1"/>
    <col min="3" max="3" width="11.140625" style="49" customWidth="1"/>
    <col min="4" max="5" width="9.140625" style="49"/>
    <col min="6" max="6" width="25.28515625" style="49" customWidth="1"/>
    <col min="7" max="7" width="29.42578125" style="49" customWidth="1"/>
    <col min="8" max="8" width="14.7109375" style="49" customWidth="1"/>
    <col min="9" max="9" width="18.5703125" style="49" customWidth="1"/>
    <col min="10" max="10" width="13" style="49" customWidth="1"/>
    <col min="11" max="187" width="9.140625" style="49"/>
    <col min="188" max="188" width="14.7109375" style="49" customWidth="1"/>
    <col min="189" max="189" width="100.7109375" style="49" customWidth="1"/>
    <col min="190" max="190" width="4.7109375" style="49" customWidth="1"/>
    <col min="191" max="192" width="9.140625" style="49"/>
    <col min="193" max="195" width="25.28515625" style="49" customWidth="1"/>
    <col min="196" max="443" width="9.140625" style="49"/>
    <col min="444" max="444" width="14.7109375" style="49" customWidth="1"/>
    <col min="445" max="445" width="100.7109375" style="49" customWidth="1"/>
    <col min="446" max="446" width="4.7109375" style="49" customWidth="1"/>
    <col min="447" max="448" width="9.140625" style="49"/>
    <col min="449" max="451" width="25.28515625" style="49" customWidth="1"/>
    <col min="452" max="699" width="9.140625" style="49"/>
    <col min="700" max="700" width="14.7109375" style="49" customWidth="1"/>
    <col min="701" max="701" width="100.7109375" style="49" customWidth="1"/>
    <col min="702" max="702" width="4.7109375" style="49" customWidth="1"/>
    <col min="703" max="704" width="9.140625" style="49"/>
    <col min="705" max="707" width="25.28515625" style="49" customWidth="1"/>
    <col min="708" max="955" width="9.140625" style="49"/>
    <col min="956" max="956" width="14.7109375" style="49" customWidth="1"/>
    <col min="957" max="957" width="100.7109375" style="49" customWidth="1"/>
    <col min="958" max="958" width="4.7109375" style="49" customWidth="1"/>
    <col min="959" max="960" width="9.140625" style="49"/>
    <col min="961" max="963" width="25.28515625" style="49" customWidth="1"/>
    <col min="964" max="1211" width="9.140625" style="49"/>
    <col min="1212" max="1212" width="14.7109375" style="49" customWidth="1"/>
    <col min="1213" max="1213" width="100.7109375" style="49" customWidth="1"/>
    <col min="1214" max="1214" width="4.7109375" style="49" customWidth="1"/>
    <col min="1215" max="1216" width="9.140625" style="49"/>
    <col min="1217" max="1219" width="25.28515625" style="49" customWidth="1"/>
    <col min="1220" max="1467" width="9.140625" style="49"/>
    <col min="1468" max="1468" width="14.7109375" style="49" customWidth="1"/>
    <col min="1469" max="1469" width="100.7109375" style="49" customWidth="1"/>
    <col min="1470" max="1470" width="4.7109375" style="49" customWidth="1"/>
    <col min="1471" max="1472" width="9.140625" style="49"/>
    <col min="1473" max="1475" width="25.28515625" style="49" customWidth="1"/>
    <col min="1476" max="1723" width="9.140625" style="49"/>
    <col min="1724" max="1724" width="14.7109375" style="49" customWidth="1"/>
    <col min="1725" max="1725" width="100.7109375" style="49" customWidth="1"/>
    <col min="1726" max="1726" width="4.7109375" style="49" customWidth="1"/>
    <col min="1727" max="1728" width="9.140625" style="49"/>
    <col min="1729" max="1731" width="25.28515625" style="49" customWidth="1"/>
    <col min="1732" max="1979" width="9.140625" style="49"/>
    <col min="1980" max="1980" width="14.7109375" style="49" customWidth="1"/>
    <col min="1981" max="1981" width="100.7109375" style="49" customWidth="1"/>
    <col min="1982" max="1982" width="4.7109375" style="49" customWidth="1"/>
    <col min="1983" max="1984" width="9.140625" style="49"/>
    <col min="1985" max="1987" width="25.28515625" style="49" customWidth="1"/>
    <col min="1988" max="2235" width="9.140625" style="49"/>
    <col min="2236" max="2236" width="14.7109375" style="49" customWidth="1"/>
    <col min="2237" max="2237" width="100.7109375" style="49" customWidth="1"/>
    <col min="2238" max="2238" width="4.7109375" style="49" customWidth="1"/>
    <col min="2239" max="2240" width="9.140625" style="49"/>
    <col min="2241" max="2243" width="25.28515625" style="49" customWidth="1"/>
    <col min="2244" max="2491" width="9.140625" style="49"/>
    <col min="2492" max="2492" width="14.7109375" style="49" customWidth="1"/>
    <col min="2493" max="2493" width="100.7109375" style="49" customWidth="1"/>
    <col min="2494" max="2494" width="4.7109375" style="49" customWidth="1"/>
    <col min="2495" max="2496" width="9.140625" style="49"/>
    <col min="2497" max="2499" width="25.28515625" style="49" customWidth="1"/>
    <col min="2500" max="2747" width="9.140625" style="49"/>
    <col min="2748" max="2748" width="14.7109375" style="49" customWidth="1"/>
    <col min="2749" max="2749" width="100.7109375" style="49" customWidth="1"/>
    <col min="2750" max="2750" width="4.7109375" style="49" customWidth="1"/>
    <col min="2751" max="2752" width="9.140625" style="49"/>
    <col min="2753" max="2755" width="25.28515625" style="49" customWidth="1"/>
    <col min="2756" max="3003" width="9.140625" style="49"/>
    <col min="3004" max="3004" width="14.7109375" style="49" customWidth="1"/>
    <col min="3005" max="3005" width="100.7109375" style="49" customWidth="1"/>
    <col min="3006" max="3006" width="4.7109375" style="49" customWidth="1"/>
    <col min="3007" max="3008" width="9.140625" style="49"/>
    <col min="3009" max="3011" width="25.28515625" style="49" customWidth="1"/>
    <col min="3012" max="3259" width="9.140625" style="49"/>
    <col min="3260" max="3260" width="14.7109375" style="49" customWidth="1"/>
    <col min="3261" max="3261" width="100.7109375" style="49" customWidth="1"/>
    <col min="3262" max="3262" width="4.7109375" style="49" customWidth="1"/>
    <col min="3263" max="3264" width="9.140625" style="49"/>
    <col min="3265" max="3267" width="25.28515625" style="49" customWidth="1"/>
    <col min="3268" max="3515" width="9.140625" style="49"/>
    <col min="3516" max="3516" width="14.7109375" style="49" customWidth="1"/>
    <col min="3517" max="3517" width="100.7109375" style="49" customWidth="1"/>
    <col min="3518" max="3518" width="4.7109375" style="49" customWidth="1"/>
    <col min="3519" max="3520" width="9.140625" style="49"/>
    <col min="3521" max="3523" width="25.28515625" style="49" customWidth="1"/>
    <col min="3524" max="3771" width="9.140625" style="49"/>
    <col min="3772" max="3772" width="14.7109375" style="49" customWidth="1"/>
    <col min="3773" max="3773" width="100.7109375" style="49" customWidth="1"/>
    <col min="3774" max="3774" width="4.7109375" style="49" customWidth="1"/>
    <col min="3775" max="3776" width="9.140625" style="49"/>
    <col min="3777" max="3779" width="25.28515625" style="49" customWidth="1"/>
    <col min="3780" max="4027" width="9.140625" style="49"/>
    <col min="4028" max="4028" width="14.7109375" style="49" customWidth="1"/>
    <col min="4029" max="4029" width="100.7109375" style="49" customWidth="1"/>
    <col min="4030" max="4030" width="4.7109375" style="49" customWidth="1"/>
    <col min="4031" max="4032" width="9.140625" style="49"/>
    <col min="4033" max="4035" width="25.28515625" style="49" customWidth="1"/>
    <col min="4036" max="4283" width="9.140625" style="49"/>
    <col min="4284" max="4284" width="14.7109375" style="49" customWidth="1"/>
    <col min="4285" max="4285" width="100.7109375" style="49" customWidth="1"/>
    <col min="4286" max="4286" width="4.7109375" style="49" customWidth="1"/>
    <col min="4287" max="4288" width="9.140625" style="49"/>
    <col min="4289" max="4291" width="25.28515625" style="49" customWidth="1"/>
    <col min="4292" max="4539" width="9.140625" style="49"/>
    <col min="4540" max="4540" width="14.7109375" style="49" customWidth="1"/>
    <col min="4541" max="4541" width="100.7109375" style="49" customWidth="1"/>
    <col min="4542" max="4542" width="4.7109375" style="49" customWidth="1"/>
    <col min="4543" max="4544" width="9.140625" style="49"/>
    <col min="4545" max="4547" width="25.28515625" style="49" customWidth="1"/>
    <col min="4548" max="4795" width="9.140625" style="49"/>
    <col min="4796" max="4796" width="14.7109375" style="49" customWidth="1"/>
    <col min="4797" max="4797" width="100.7109375" style="49" customWidth="1"/>
    <col min="4798" max="4798" width="4.7109375" style="49" customWidth="1"/>
    <col min="4799" max="4800" width="9.140625" style="49"/>
    <col min="4801" max="4803" width="25.28515625" style="49" customWidth="1"/>
    <col min="4804" max="5051" width="9.140625" style="49"/>
    <col min="5052" max="5052" width="14.7109375" style="49" customWidth="1"/>
    <col min="5053" max="5053" width="100.7109375" style="49" customWidth="1"/>
    <col min="5054" max="5054" width="4.7109375" style="49" customWidth="1"/>
    <col min="5055" max="5056" width="9.140625" style="49"/>
    <col min="5057" max="5059" width="25.28515625" style="49" customWidth="1"/>
    <col min="5060" max="5307" width="9.140625" style="49"/>
    <col min="5308" max="5308" width="14.7109375" style="49" customWidth="1"/>
    <col min="5309" max="5309" width="100.7109375" style="49" customWidth="1"/>
    <col min="5310" max="5310" width="4.7109375" style="49" customWidth="1"/>
    <col min="5311" max="5312" width="9.140625" style="49"/>
    <col min="5313" max="5315" width="25.28515625" style="49" customWidth="1"/>
    <col min="5316" max="5563" width="9.140625" style="49"/>
    <col min="5564" max="5564" width="14.7109375" style="49" customWidth="1"/>
    <col min="5565" max="5565" width="100.7109375" style="49" customWidth="1"/>
    <col min="5566" max="5566" width="4.7109375" style="49" customWidth="1"/>
    <col min="5567" max="5568" width="9.140625" style="49"/>
    <col min="5569" max="5571" width="25.28515625" style="49" customWidth="1"/>
    <col min="5572" max="5819" width="9.140625" style="49"/>
    <col min="5820" max="5820" width="14.7109375" style="49" customWidth="1"/>
    <col min="5821" max="5821" width="100.7109375" style="49" customWidth="1"/>
    <col min="5822" max="5822" width="4.7109375" style="49" customWidth="1"/>
    <col min="5823" max="5824" width="9.140625" style="49"/>
    <col min="5825" max="5827" width="25.28515625" style="49" customWidth="1"/>
    <col min="5828" max="6075" width="9.140625" style="49"/>
    <col min="6076" max="6076" width="14.7109375" style="49" customWidth="1"/>
    <col min="6077" max="6077" width="100.7109375" style="49" customWidth="1"/>
    <col min="6078" max="6078" width="4.7109375" style="49" customWidth="1"/>
    <col min="6079" max="6080" width="9.140625" style="49"/>
    <col min="6081" max="6083" width="25.28515625" style="49" customWidth="1"/>
    <col min="6084" max="6331" width="9.140625" style="49"/>
    <col min="6332" max="6332" width="14.7109375" style="49" customWidth="1"/>
    <col min="6333" max="6333" width="100.7109375" style="49" customWidth="1"/>
    <col min="6334" max="6334" width="4.7109375" style="49" customWidth="1"/>
    <col min="6335" max="6336" width="9.140625" style="49"/>
    <col min="6337" max="6339" width="25.28515625" style="49" customWidth="1"/>
    <col min="6340" max="6587" width="9.140625" style="49"/>
    <col min="6588" max="6588" width="14.7109375" style="49" customWidth="1"/>
    <col min="6589" max="6589" width="100.7109375" style="49" customWidth="1"/>
    <col min="6590" max="6590" width="4.7109375" style="49" customWidth="1"/>
    <col min="6591" max="6592" width="9.140625" style="49"/>
    <col min="6593" max="6595" width="25.28515625" style="49" customWidth="1"/>
    <col min="6596" max="6843" width="9.140625" style="49"/>
    <col min="6844" max="6844" width="14.7109375" style="49" customWidth="1"/>
    <col min="6845" max="6845" width="100.7109375" style="49" customWidth="1"/>
    <col min="6846" max="6846" width="4.7109375" style="49" customWidth="1"/>
    <col min="6847" max="6848" width="9.140625" style="49"/>
    <col min="6849" max="6851" width="25.28515625" style="49" customWidth="1"/>
    <col min="6852" max="7099" width="9.140625" style="49"/>
    <col min="7100" max="7100" width="14.7109375" style="49" customWidth="1"/>
    <col min="7101" max="7101" width="100.7109375" style="49" customWidth="1"/>
    <col min="7102" max="7102" width="4.7109375" style="49" customWidth="1"/>
    <col min="7103" max="7104" width="9.140625" style="49"/>
    <col min="7105" max="7107" width="25.28515625" style="49" customWidth="1"/>
    <col min="7108" max="7355" width="9.140625" style="49"/>
    <col min="7356" max="7356" width="14.7109375" style="49" customWidth="1"/>
    <col min="7357" max="7357" width="100.7109375" style="49" customWidth="1"/>
    <col min="7358" max="7358" width="4.7109375" style="49" customWidth="1"/>
    <col min="7359" max="7360" width="9.140625" style="49"/>
    <col min="7361" max="7363" width="25.28515625" style="49" customWidth="1"/>
    <col min="7364" max="7611" width="9.140625" style="49"/>
    <col min="7612" max="7612" width="14.7109375" style="49" customWidth="1"/>
    <col min="7613" max="7613" width="100.7109375" style="49" customWidth="1"/>
    <col min="7614" max="7614" width="4.7109375" style="49" customWidth="1"/>
    <col min="7615" max="7616" width="9.140625" style="49"/>
    <col min="7617" max="7619" width="25.28515625" style="49" customWidth="1"/>
    <col min="7620" max="7867" width="9.140625" style="49"/>
    <col min="7868" max="7868" width="14.7109375" style="49" customWidth="1"/>
    <col min="7869" max="7869" width="100.7109375" style="49" customWidth="1"/>
    <col min="7870" max="7870" width="4.7109375" style="49" customWidth="1"/>
    <col min="7871" max="7872" width="9.140625" style="49"/>
    <col min="7873" max="7875" width="25.28515625" style="49" customWidth="1"/>
    <col min="7876" max="8123" width="9.140625" style="49"/>
    <col min="8124" max="8124" width="14.7109375" style="49" customWidth="1"/>
    <col min="8125" max="8125" width="100.7109375" style="49" customWidth="1"/>
    <col min="8126" max="8126" width="4.7109375" style="49" customWidth="1"/>
    <col min="8127" max="8128" width="9.140625" style="49"/>
    <col min="8129" max="8131" width="25.28515625" style="49" customWidth="1"/>
    <col min="8132" max="8379" width="9.140625" style="49"/>
    <col min="8380" max="8380" width="14.7109375" style="49" customWidth="1"/>
    <col min="8381" max="8381" width="100.7109375" style="49" customWidth="1"/>
    <col min="8382" max="8382" width="4.7109375" style="49" customWidth="1"/>
    <col min="8383" max="8384" width="9.140625" style="49"/>
    <col min="8385" max="8387" width="25.28515625" style="49" customWidth="1"/>
    <col min="8388" max="8635" width="9.140625" style="49"/>
    <col min="8636" max="8636" width="14.7109375" style="49" customWidth="1"/>
    <col min="8637" max="8637" width="100.7109375" style="49" customWidth="1"/>
    <col min="8638" max="8638" width="4.7109375" style="49" customWidth="1"/>
    <col min="8639" max="8640" width="9.140625" style="49"/>
    <col min="8641" max="8643" width="25.28515625" style="49" customWidth="1"/>
    <col min="8644" max="8891" width="9.140625" style="49"/>
    <col min="8892" max="8892" width="14.7109375" style="49" customWidth="1"/>
    <col min="8893" max="8893" width="100.7109375" style="49" customWidth="1"/>
    <col min="8894" max="8894" width="4.7109375" style="49" customWidth="1"/>
    <col min="8895" max="8896" width="9.140625" style="49"/>
    <col min="8897" max="8899" width="25.28515625" style="49" customWidth="1"/>
    <col min="8900" max="9147" width="9.140625" style="49"/>
    <col min="9148" max="9148" width="14.7109375" style="49" customWidth="1"/>
    <col min="9149" max="9149" width="100.7109375" style="49" customWidth="1"/>
    <col min="9150" max="9150" width="4.7109375" style="49" customWidth="1"/>
    <col min="9151" max="9152" width="9.140625" style="49"/>
    <col min="9153" max="9155" width="25.28515625" style="49" customWidth="1"/>
    <col min="9156" max="9403" width="9.140625" style="49"/>
    <col min="9404" max="9404" width="14.7109375" style="49" customWidth="1"/>
    <col min="9405" max="9405" width="100.7109375" style="49" customWidth="1"/>
    <col min="9406" max="9406" width="4.7109375" style="49" customWidth="1"/>
    <col min="9407" max="9408" width="9.140625" style="49"/>
    <col min="9409" max="9411" width="25.28515625" style="49" customWidth="1"/>
    <col min="9412" max="9659" width="9.140625" style="49"/>
    <col min="9660" max="9660" width="14.7109375" style="49" customWidth="1"/>
    <col min="9661" max="9661" width="100.7109375" style="49" customWidth="1"/>
    <col min="9662" max="9662" width="4.7109375" style="49" customWidth="1"/>
    <col min="9663" max="9664" width="9.140625" style="49"/>
    <col min="9665" max="9667" width="25.28515625" style="49" customWidth="1"/>
    <col min="9668" max="9915" width="9.140625" style="49"/>
    <col min="9916" max="9916" width="14.7109375" style="49" customWidth="1"/>
    <col min="9917" max="9917" width="100.7109375" style="49" customWidth="1"/>
    <col min="9918" max="9918" width="4.7109375" style="49" customWidth="1"/>
    <col min="9919" max="9920" width="9.140625" style="49"/>
    <col min="9921" max="9923" width="25.28515625" style="49" customWidth="1"/>
    <col min="9924" max="10171" width="9.140625" style="49"/>
    <col min="10172" max="10172" width="14.7109375" style="49" customWidth="1"/>
    <col min="10173" max="10173" width="100.7109375" style="49" customWidth="1"/>
    <col min="10174" max="10174" width="4.7109375" style="49" customWidth="1"/>
    <col min="10175" max="10176" width="9.140625" style="49"/>
    <col min="10177" max="10179" width="25.28515625" style="49" customWidth="1"/>
    <col min="10180" max="10427" width="9.140625" style="49"/>
    <col min="10428" max="10428" width="14.7109375" style="49" customWidth="1"/>
    <col min="10429" max="10429" width="100.7109375" style="49" customWidth="1"/>
    <col min="10430" max="10430" width="4.7109375" style="49" customWidth="1"/>
    <col min="10431" max="10432" width="9.140625" style="49"/>
    <col min="10433" max="10435" width="25.28515625" style="49" customWidth="1"/>
    <col min="10436" max="10683" width="9.140625" style="49"/>
    <col min="10684" max="10684" width="14.7109375" style="49" customWidth="1"/>
    <col min="10685" max="10685" width="100.7109375" style="49" customWidth="1"/>
    <col min="10686" max="10686" width="4.7109375" style="49" customWidth="1"/>
    <col min="10687" max="10688" width="9.140625" style="49"/>
    <col min="10689" max="10691" width="25.28515625" style="49" customWidth="1"/>
    <col min="10692" max="10939" width="9.140625" style="49"/>
    <col min="10940" max="10940" width="14.7109375" style="49" customWidth="1"/>
    <col min="10941" max="10941" width="100.7109375" style="49" customWidth="1"/>
    <col min="10942" max="10942" width="4.7109375" style="49" customWidth="1"/>
    <col min="10943" max="10944" width="9.140625" style="49"/>
    <col min="10945" max="10947" width="25.28515625" style="49" customWidth="1"/>
    <col min="10948" max="11195" width="9.140625" style="49"/>
    <col min="11196" max="11196" width="14.7109375" style="49" customWidth="1"/>
    <col min="11197" max="11197" width="100.7109375" style="49" customWidth="1"/>
    <col min="11198" max="11198" width="4.7109375" style="49" customWidth="1"/>
    <col min="11199" max="11200" width="9.140625" style="49"/>
    <col min="11201" max="11203" width="25.28515625" style="49" customWidth="1"/>
    <col min="11204" max="11451" width="9.140625" style="49"/>
    <col min="11452" max="11452" width="14.7109375" style="49" customWidth="1"/>
    <col min="11453" max="11453" width="100.7109375" style="49" customWidth="1"/>
    <col min="11454" max="11454" width="4.7109375" style="49" customWidth="1"/>
    <col min="11455" max="11456" width="9.140625" style="49"/>
    <col min="11457" max="11459" width="25.28515625" style="49" customWidth="1"/>
    <col min="11460" max="11707" width="9.140625" style="49"/>
    <col min="11708" max="11708" width="14.7109375" style="49" customWidth="1"/>
    <col min="11709" max="11709" width="100.7109375" style="49" customWidth="1"/>
    <col min="11710" max="11710" width="4.7109375" style="49" customWidth="1"/>
    <col min="11711" max="11712" width="9.140625" style="49"/>
    <col min="11713" max="11715" width="25.28515625" style="49" customWidth="1"/>
    <col min="11716" max="11963" width="9.140625" style="49"/>
    <col min="11964" max="11964" width="14.7109375" style="49" customWidth="1"/>
    <col min="11965" max="11965" width="100.7109375" style="49" customWidth="1"/>
    <col min="11966" max="11966" width="4.7109375" style="49" customWidth="1"/>
    <col min="11967" max="11968" width="9.140625" style="49"/>
    <col min="11969" max="11971" width="25.28515625" style="49" customWidth="1"/>
    <col min="11972" max="12219" width="9.140625" style="49"/>
    <col min="12220" max="12220" width="14.7109375" style="49" customWidth="1"/>
    <col min="12221" max="12221" width="100.7109375" style="49" customWidth="1"/>
    <col min="12222" max="12222" width="4.7109375" style="49" customWidth="1"/>
    <col min="12223" max="12224" width="9.140625" style="49"/>
    <col min="12225" max="12227" width="25.28515625" style="49" customWidth="1"/>
    <col min="12228" max="12475" width="9.140625" style="49"/>
    <col min="12476" max="12476" width="14.7109375" style="49" customWidth="1"/>
    <col min="12477" max="12477" width="100.7109375" style="49" customWidth="1"/>
    <col min="12478" max="12478" width="4.7109375" style="49" customWidth="1"/>
    <col min="12479" max="12480" width="9.140625" style="49"/>
    <col min="12481" max="12483" width="25.28515625" style="49" customWidth="1"/>
    <col min="12484" max="12731" width="9.140625" style="49"/>
    <col min="12732" max="12732" width="14.7109375" style="49" customWidth="1"/>
    <col min="12733" max="12733" width="100.7109375" style="49" customWidth="1"/>
    <col min="12734" max="12734" width="4.7109375" style="49" customWidth="1"/>
    <col min="12735" max="12736" width="9.140625" style="49"/>
    <col min="12737" max="12739" width="25.28515625" style="49" customWidth="1"/>
    <col min="12740" max="12987" width="9.140625" style="49"/>
    <col min="12988" max="12988" width="14.7109375" style="49" customWidth="1"/>
    <col min="12989" max="12989" width="100.7109375" style="49" customWidth="1"/>
    <col min="12990" max="12990" width="4.7109375" style="49" customWidth="1"/>
    <col min="12991" max="12992" width="9.140625" style="49"/>
    <col min="12993" max="12995" width="25.28515625" style="49" customWidth="1"/>
    <col min="12996" max="13243" width="9.140625" style="49"/>
    <col min="13244" max="13244" width="14.7109375" style="49" customWidth="1"/>
    <col min="13245" max="13245" width="100.7109375" style="49" customWidth="1"/>
    <col min="13246" max="13246" width="4.7109375" style="49" customWidth="1"/>
    <col min="13247" max="13248" width="9.140625" style="49"/>
    <col min="13249" max="13251" width="25.28515625" style="49" customWidth="1"/>
    <col min="13252" max="13499" width="9.140625" style="49"/>
    <col min="13500" max="13500" width="14.7109375" style="49" customWidth="1"/>
    <col min="13501" max="13501" width="100.7109375" style="49" customWidth="1"/>
    <col min="13502" max="13502" width="4.7109375" style="49" customWidth="1"/>
    <col min="13503" max="13504" width="9.140625" style="49"/>
    <col min="13505" max="13507" width="25.28515625" style="49" customWidth="1"/>
    <col min="13508" max="13755" width="9.140625" style="49"/>
    <col min="13756" max="13756" width="14.7109375" style="49" customWidth="1"/>
    <col min="13757" max="13757" width="100.7109375" style="49" customWidth="1"/>
    <col min="13758" max="13758" width="4.7109375" style="49" customWidth="1"/>
    <col min="13759" max="13760" width="9.140625" style="49"/>
    <col min="13761" max="13763" width="25.28515625" style="49" customWidth="1"/>
    <col min="13764" max="14011" width="9.140625" style="49"/>
    <col min="14012" max="14012" width="14.7109375" style="49" customWidth="1"/>
    <col min="14013" max="14013" width="100.7109375" style="49" customWidth="1"/>
    <col min="14014" max="14014" width="4.7109375" style="49" customWidth="1"/>
    <col min="14015" max="14016" width="9.140625" style="49"/>
    <col min="14017" max="14019" width="25.28515625" style="49" customWidth="1"/>
    <col min="14020" max="14267" width="9.140625" style="49"/>
    <col min="14268" max="14268" width="14.7109375" style="49" customWidth="1"/>
    <col min="14269" max="14269" width="100.7109375" style="49" customWidth="1"/>
    <col min="14270" max="14270" width="4.7109375" style="49" customWidth="1"/>
    <col min="14271" max="14272" width="9.140625" style="49"/>
    <col min="14273" max="14275" width="25.28515625" style="49" customWidth="1"/>
    <col min="14276" max="14523" width="9.140625" style="49"/>
    <col min="14524" max="14524" width="14.7109375" style="49" customWidth="1"/>
    <col min="14525" max="14525" width="100.7109375" style="49" customWidth="1"/>
    <col min="14526" max="14526" width="4.7109375" style="49" customWidth="1"/>
    <col min="14527" max="14528" width="9.140625" style="49"/>
    <col min="14529" max="14531" width="25.28515625" style="49" customWidth="1"/>
    <col min="14532" max="14779" width="9.140625" style="49"/>
    <col min="14780" max="14780" width="14.7109375" style="49" customWidth="1"/>
    <col min="14781" max="14781" width="100.7109375" style="49" customWidth="1"/>
    <col min="14782" max="14782" width="4.7109375" style="49" customWidth="1"/>
    <col min="14783" max="14784" width="9.140625" style="49"/>
    <col min="14785" max="14787" width="25.28515625" style="49" customWidth="1"/>
    <col min="14788" max="15035" width="9.140625" style="49"/>
    <col min="15036" max="15036" width="14.7109375" style="49" customWidth="1"/>
    <col min="15037" max="15037" width="100.7109375" style="49" customWidth="1"/>
    <col min="15038" max="15038" width="4.7109375" style="49" customWidth="1"/>
    <col min="15039" max="15040" width="9.140625" style="49"/>
    <col min="15041" max="15043" width="25.28515625" style="49" customWidth="1"/>
    <col min="15044" max="15291" width="9.140625" style="49"/>
    <col min="15292" max="15292" width="14.7109375" style="49" customWidth="1"/>
    <col min="15293" max="15293" width="100.7109375" style="49" customWidth="1"/>
    <col min="15294" max="15294" width="4.7109375" style="49" customWidth="1"/>
    <col min="15295" max="15296" width="9.140625" style="49"/>
    <col min="15297" max="15299" width="25.28515625" style="49" customWidth="1"/>
    <col min="15300" max="15547" width="9.140625" style="49"/>
    <col min="15548" max="15548" width="14.7109375" style="49" customWidth="1"/>
    <col min="15549" max="15549" width="100.7109375" style="49" customWidth="1"/>
    <col min="15550" max="15550" width="4.7109375" style="49" customWidth="1"/>
    <col min="15551" max="15552" width="9.140625" style="49"/>
    <col min="15553" max="15555" width="25.28515625" style="49" customWidth="1"/>
    <col min="15556" max="15803" width="9.140625" style="49"/>
    <col min="15804" max="15804" width="14.7109375" style="49" customWidth="1"/>
    <col min="15805" max="15805" width="100.7109375" style="49" customWidth="1"/>
    <col min="15806" max="15806" width="4.7109375" style="49" customWidth="1"/>
    <col min="15807" max="15808" width="9.140625" style="49"/>
    <col min="15809" max="15811" width="25.28515625" style="49" customWidth="1"/>
    <col min="15812" max="16059" width="9.140625" style="49"/>
    <col min="16060" max="16060" width="14.7109375" style="49" customWidth="1"/>
    <col min="16061" max="16061" width="100.7109375" style="49" customWidth="1"/>
    <col min="16062" max="16062" width="4.7109375" style="49" customWidth="1"/>
    <col min="16063" max="16064" width="9.140625" style="49"/>
    <col min="16065" max="16067" width="25.28515625" style="49" customWidth="1"/>
    <col min="16068" max="16384" width="9.140625" style="49"/>
  </cols>
  <sheetData>
    <row r="1" spans="1:10" x14ac:dyDescent="0.25">
      <c r="A1" s="47" t="s">
        <v>2</v>
      </c>
      <c r="B1" s="48" t="s">
        <v>49</v>
      </c>
      <c r="C1" s="179" t="s">
        <v>476</v>
      </c>
      <c r="D1" s="50"/>
    </row>
    <row r="2" spans="1:10" x14ac:dyDescent="0.25">
      <c r="A2" s="47" t="s">
        <v>3</v>
      </c>
      <c r="B2" s="48" t="s">
        <v>469</v>
      </c>
    </row>
    <row r="3" spans="1:10" x14ac:dyDescent="0.25">
      <c r="A3" s="47" t="s">
        <v>4</v>
      </c>
      <c r="B3" s="49" t="s">
        <v>99</v>
      </c>
    </row>
    <row r="4" spans="1:10" x14ac:dyDescent="0.25">
      <c r="A4" s="47" t="s">
        <v>5</v>
      </c>
      <c r="B4" s="49" t="s">
        <v>174</v>
      </c>
    </row>
    <row r="5" spans="1:10" x14ac:dyDescent="0.25">
      <c r="A5" s="51" t="s">
        <v>6</v>
      </c>
      <c r="B5" s="52" t="s">
        <v>50</v>
      </c>
    </row>
    <row r="6" spans="1:10" x14ac:dyDescent="0.25">
      <c r="A6" s="51" t="s">
        <v>7</v>
      </c>
      <c r="B6" s="52" t="s">
        <v>470</v>
      </c>
    </row>
    <row r="8" spans="1:10" ht="78.75" x14ac:dyDescent="0.25">
      <c r="E8" s="53"/>
      <c r="F8" s="54" t="s">
        <v>530</v>
      </c>
      <c r="G8" s="54" t="s">
        <v>531</v>
      </c>
      <c r="H8" s="54" t="s">
        <v>51</v>
      </c>
      <c r="I8" s="54" t="s">
        <v>52</v>
      </c>
      <c r="J8" s="54" t="s">
        <v>53</v>
      </c>
    </row>
    <row r="9" spans="1:10" ht="47.25" x14ac:dyDescent="0.25">
      <c r="E9" s="53"/>
      <c r="F9" s="54" t="s">
        <v>54</v>
      </c>
      <c r="G9" s="54" t="s">
        <v>55</v>
      </c>
      <c r="H9" s="54" t="s">
        <v>56</v>
      </c>
      <c r="I9" s="54" t="s">
        <v>57</v>
      </c>
      <c r="J9" s="54" t="s">
        <v>58</v>
      </c>
    </row>
    <row r="10" spans="1:10" x14ac:dyDescent="0.25">
      <c r="D10" s="55" t="s">
        <v>59</v>
      </c>
      <c r="E10" s="55" t="s">
        <v>60</v>
      </c>
      <c r="F10" s="56">
        <v>22.9</v>
      </c>
      <c r="G10" s="56"/>
      <c r="H10" s="57">
        <v>0.91065508500000003</v>
      </c>
      <c r="I10" s="57">
        <v>0.27047991500000002</v>
      </c>
    </row>
    <row r="11" spans="1:10" x14ac:dyDescent="0.25">
      <c r="D11" s="55" t="s">
        <v>61</v>
      </c>
      <c r="E11" s="55" t="s">
        <v>62</v>
      </c>
      <c r="F11" s="56">
        <v>23.3</v>
      </c>
      <c r="G11" s="56"/>
      <c r="H11" s="57">
        <v>0.97037925399999991</v>
      </c>
      <c r="I11" s="57">
        <v>0.29478274599999998</v>
      </c>
    </row>
    <row r="12" spans="1:10" x14ac:dyDescent="0.25">
      <c r="D12" s="55" t="s">
        <v>63</v>
      </c>
      <c r="E12" s="55" t="s">
        <v>64</v>
      </c>
      <c r="F12" s="56">
        <v>21</v>
      </c>
      <c r="G12" s="56"/>
      <c r="H12" s="57">
        <v>1.00390198</v>
      </c>
      <c r="I12" s="57">
        <v>0.26686001999999998</v>
      </c>
    </row>
    <row r="13" spans="1:10" x14ac:dyDescent="0.25">
      <c r="D13" s="55" t="s">
        <v>65</v>
      </c>
      <c r="E13" s="55" t="s">
        <v>66</v>
      </c>
      <c r="F13" s="56">
        <v>20.9</v>
      </c>
      <c r="G13" s="56"/>
      <c r="H13" s="57">
        <v>1.0217046420000002</v>
      </c>
      <c r="I13" s="57">
        <v>0.26995735799999987</v>
      </c>
    </row>
    <row r="14" spans="1:10" x14ac:dyDescent="0.25">
      <c r="D14" s="55" t="s">
        <v>67</v>
      </c>
      <c r="E14" s="55" t="s">
        <v>68</v>
      </c>
      <c r="F14" s="56">
        <v>19.7</v>
      </c>
      <c r="G14" s="56"/>
      <c r="H14" s="57">
        <v>1.038087886</v>
      </c>
      <c r="I14" s="57">
        <v>0.25467411399999995</v>
      </c>
    </row>
    <row r="15" spans="1:10" x14ac:dyDescent="0.25">
      <c r="D15" s="55" t="s">
        <v>61</v>
      </c>
      <c r="E15" s="55" t="s">
        <v>62</v>
      </c>
      <c r="F15" s="56">
        <v>19.399999999999999</v>
      </c>
      <c r="G15" s="56"/>
      <c r="H15" s="57">
        <v>1.045735834</v>
      </c>
      <c r="I15" s="57">
        <v>0.25170316599999998</v>
      </c>
    </row>
    <row r="16" spans="1:10" x14ac:dyDescent="0.25">
      <c r="D16" s="55" t="s">
        <v>63</v>
      </c>
      <c r="E16" s="55" t="s">
        <v>64</v>
      </c>
      <c r="F16" s="56">
        <v>20.100000000000001</v>
      </c>
      <c r="G16" s="56"/>
      <c r="H16" s="57">
        <v>1.0678395299999999</v>
      </c>
      <c r="I16" s="57">
        <v>0.26863047000000018</v>
      </c>
    </row>
    <row r="17" spans="4:9" x14ac:dyDescent="0.25">
      <c r="D17" s="55" t="s">
        <v>65</v>
      </c>
      <c r="E17" s="55" t="s">
        <v>66</v>
      </c>
      <c r="F17" s="56">
        <v>20.5</v>
      </c>
      <c r="G17" s="56"/>
      <c r="H17" s="57">
        <v>1.0798667850000001</v>
      </c>
      <c r="I17" s="57">
        <v>0.27845621499999984</v>
      </c>
    </row>
    <row r="18" spans="4:9" x14ac:dyDescent="0.25">
      <c r="D18" s="55" t="s">
        <v>69</v>
      </c>
      <c r="E18" s="55" t="s">
        <v>70</v>
      </c>
      <c r="F18" s="56">
        <v>18.899999999999999</v>
      </c>
      <c r="G18" s="56"/>
      <c r="H18" s="57">
        <v>1.1078941240000002</v>
      </c>
      <c r="I18" s="57">
        <v>0.25818987599999987</v>
      </c>
    </row>
    <row r="19" spans="4:9" x14ac:dyDescent="0.25">
      <c r="D19" s="55" t="s">
        <v>61</v>
      </c>
      <c r="E19" s="55" t="s">
        <v>62</v>
      </c>
      <c r="F19" s="56">
        <v>17.7</v>
      </c>
      <c r="G19" s="56"/>
      <c r="H19" s="57">
        <v>1.1488314609999999</v>
      </c>
      <c r="I19" s="57">
        <v>0.24707553900000012</v>
      </c>
    </row>
    <row r="20" spans="4:9" x14ac:dyDescent="0.25">
      <c r="D20" s="55" t="s">
        <v>63</v>
      </c>
      <c r="E20" s="55" t="s">
        <v>64</v>
      </c>
      <c r="F20" s="56">
        <v>17</v>
      </c>
      <c r="G20" s="56"/>
      <c r="H20" s="57">
        <v>1.19387781</v>
      </c>
      <c r="I20" s="57">
        <v>0.24452918999999995</v>
      </c>
    </row>
    <row r="21" spans="4:9" x14ac:dyDescent="0.25">
      <c r="D21" s="55" t="s">
        <v>65</v>
      </c>
      <c r="E21" s="55" t="s">
        <v>66</v>
      </c>
      <c r="F21" s="56">
        <v>15.2</v>
      </c>
      <c r="G21" s="56"/>
      <c r="H21" s="57">
        <v>1.2481415199999999</v>
      </c>
      <c r="I21" s="57">
        <v>0.22372348000000009</v>
      </c>
    </row>
    <row r="22" spans="4:9" x14ac:dyDescent="0.25">
      <c r="D22" s="55" t="s">
        <v>71</v>
      </c>
      <c r="E22" s="55" t="s">
        <v>72</v>
      </c>
      <c r="F22" s="56">
        <v>14.030000000000001</v>
      </c>
      <c r="G22" s="56"/>
      <c r="H22" s="57">
        <v>1.2883378230000002</v>
      </c>
      <c r="I22" s="57">
        <v>0.21025217699999987</v>
      </c>
    </row>
    <row r="23" spans="4:9" x14ac:dyDescent="0.25">
      <c r="D23" s="55" t="s">
        <v>61</v>
      </c>
      <c r="E23" s="55" t="s">
        <v>62</v>
      </c>
      <c r="F23" s="56">
        <v>14.248557129291825</v>
      </c>
      <c r="G23" s="56"/>
      <c r="H23" s="57">
        <v>1.3085250000000002</v>
      </c>
      <c r="I23" s="57">
        <v>0.2174259999999999</v>
      </c>
    </row>
    <row r="24" spans="4:9" x14ac:dyDescent="0.25">
      <c r="D24" s="55" t="s">
        <v>63</v>
      </c>
      <c r="E24" s="55" t="s">
        <v>64</v>
      </c>
      <c r="F24" s="56">
        <v>13.000896529742207</v>
      </c>
      <c r="G24" s="56"/>
      <c r="H24" s="57">
        <v>1.3387034199999999</v>
      </c>
      <c r="I24" s="57">
        <v>0.20005200000000012</v>
      </c>
    </row>
    <row r="25" spans="4:9" x14ac:dyDescent="0.25">
      <c r="D25" s="55" t="s">
        <v>65</v>
      </c>
      <c r="E25" s="55" t="s">
        <v>66</v>
      </c>
      <c r="F25" s="56">
        <v>11.63344143826464</v>
      </c>
      <c r="G25" s="56"/>
      <c r="H25" s="57">
        <v>1.36083742</v>
      </c>
      <c r="I25" s="57">
        <v>0.17915400000000004</v>
      </c>
    </row>
    <row r="26" spans="4:9" x14ac:dyDescent="0.25">
      <c r="D26" s="55" t="s">
        <v>73</v>
      </c>
      <c r="E26" s="55" t="s">
        <v>74</v>
      </c>
      <c r="F26" s="56">
        <v>13.180140873400035</v>
      </c>
      <c r="G26" s="56"/>
      <c r="H26" s="57">
        <v>1.385559</v>
      </c>
      <c r="I26" s="57">
        <v>0.21034200000000003</v>
      </c>
    </row>
    <row r="27" spans="4:9" x14ac:dyDescent="0.25">
      <c r="D27" s="55" t="s">
        <v>61</v>
      </c>
      <c r="E27" s="55" t="s">
        <v>62</v>
      </c>
      <c r="F27" s="56">
        <v>13.555000335023749</v>
      </c>
      <c r="G27" s="56"/>
      <c r="H27" s="57">
        <v>1.4320469999999998</v>
      </c>
      <c r="I27" s="57">
        <v>0.22455200000000008</v>
      </c>
    </row>
    <row r="28" spans="4:9" x14ac:dyDescent="0.25">
      <c r="D28" s="55" t="s">
        <v>63</v>
      </c>
      <c r="E28" s="55" t="s">
        <v>64</v>
      </c>
      <c r="F28" s="56">
        <v>12.406132881496532</v>
      </c>
      <c r="G28" s="56"/>
      <c r="H28" s="57">
        <v>1.4614589999999998</v>
      </c>
      <c r="I28" s="57">
        <v>0.20699000000000023</v>
      </c>
    </row>
    <row r="29" spans="4:9" x14ac:dyDescent="0.25">
      <c r="D29" s="55" t="s">
        <v>65</v>
      </c>
      <c r="E29" s="55" t="s">
        <v>66</v>
      </c>
      <c r="F29" s="56">
        <v>12.829306749004203</v>
      </c>
      <c r="G29" s="56"/>
      <c r="H29" s="57">
        <v>1.5077064200000001</v>
      </c>
      <c r="I29" s="57">
        <v>0.22189599999999987</v>
      </c>
    </row>
    <row r="30" spans="4:9" x14ac:dyDescent="0.25">
      <c r="D30" s="55" t="s">
        <v>75</v>
      </c>
      <c r="E30" s="55" t="s">
        <v>76</v>
      </c>
      <c r="F30" s="56">
        <v>12.005215163299809</v>
      </c>
      <c r="G30" s="56"/>
      <c r="H30" s="57">
        <v>1.53120642</v>
      </c>
      <c r="I30" s="57">
        <v>0.20890399999999998</v>
      </c>
    </row>
    <row r="31" spans="4:9" x14ac:dyDescent="0.25">
      <c r="D31" s="55" t="s">
        <v>61</v>
      </c>
      <c r="E31" s="55" t="s">
        <v>62</v>
      </c>
      <c r="F31" s="56">
        <v>11.578170802032488</v>
      </c>
      <c r="G31" s="56"/>
      <c r="H31" s="57">
        <v>1.5636564199999998</v>
      </c>
      <c r="I31" s="57">
        <v>0.20474900000000007</v>
      </c>
    </row>
    <row r="32" spans="4:9" x14ac:dyDescent="0.25">
      <c r="D32" s="55" t="s">
        <v>63</v>
      </c>
      <c r="E32" s="55" t="s">
        <v>64</v>
      </c>
      <c r="F32" s="56">
        <v>12.11652327643948</v>
      </c>
      <c r="G32" s="56"/>
      <c r="H32" s="57">
        <v>1.6414409999999999</v>
      </c>
      <c r="I32" s="57">
        <v>0.22630600000000012</v>
      </c>
    </row>
    <row r="33" spans="4:10" x14ac:dyDescent="0.25">
      <c r="D33" s="55" t="s">
        <v>65</v>
      </c>
      <c r="E33" s="55" t="s">
        <v>66</v>
      </c>
      <c r="F33" s="56">
        <v>12.274767954755347</v>
      </c>
      <c r="G33" s="56"/>
      <c r="H33" s="57">
        <v>1.6307492700000001</v>
      </c>
      <c r="I33" s="57">
        <v>0.22817914999999989</v>
      </c>
    </row>
    <row r="34" spans="4:10" x14ac:dyDescent="0.25">
      <c r="D34" s="55" t="s">
        <v>77</v>
      </c>
      <c r="E34" s="55" t="s">
        <v>78</v>
      </c>
      <c r="F34" s="56">
        <v>11.982383397058712</v>
      </c>
      <c r="G34" s="56"/>
      <c r="H34" s="57">
        <v>1.6710104199999998</v>
      </c>
      <c r="I34" s="57">
        <v>0.22748500000000016</v>
      </c>
    </row>
    <row r="35" spans="4:10" x14ac:dyDescent="0.25">
      <c r="D35" s="55" t="s">
        <v>61</v>
      </c>
      <c r="E35" s="55" t="s">
        <v>62</v>
      </c>
      <c r="F35" s="56">
        <v>12.631827646488688</v>
      </c>
      <c r="G35" s="56"/>
      <c r="H35" s="57">
        <v>1.7378660199999998</v>
      </c>
      <c r="I35" s="57">
        <v>0.25126340000000003</v>
      </c>
    </row>
    <row r="36" spans="4:10" x14ac:dyDescent="0.25">
      <c r="D36" s="55" t="s">
        <v>63</v>
      </c>
      <c r="E36" s="55" t="s">
        <v>64</v>
      </c>
      <c r="F36" s="56">
        <v>15.1144890777352</v>
      </c>
      <c r="G36" s="56"/>
      <c r="H36" s="57">
        <v>1.7460554199999994</v>
      </c>
      <c r="I36" s="57">
        <v>0.31089800000000078</v>
      </c>
    </row>
    <row r="37" spans="4:10" x14ac:dyDescent="0.25">
      <c r="D37" s="55" t="s">
        <v>65</v>
      </c>
      <c r="E37" s="55" t="s">
        <v>66</v>
      </c>
      <c r="F37" s="56">
        <v>16.778295066943983</v>
      </c>
      <c r="G37" s="56"/>
      <c r="H37" s="57">
        <v>1.7544154199999999</v>
      </c>
      <c r="I37" s="57">
        <v>0.35370699999999999</v>
      </c>
    </row>
    <row r="38" spans="4:10" x14ac:dyDescent="0.25">
      <c r="D38" s="55" t="s">
        <v>79</v>
      </c>
      <c r="E38" s="55" t="s">
        <v>80</v>
      </c>
      <c r="F38" s="56">
        <v>16.493596512855817</v>
      </c>
      <c r="G38" s="56"/>
      <c r="H38" s="57">
        <v>1.7950536493596514</v>
      </c>
      <c r="I38" s="57">
        <v>0.35454635064034856</v>
      </c>
    </row>
    <row r="39" spans="4:10" x14ac:dyDescent="0.25">
      <c r="D39" s="55" t="s">
        <v>61</v>
      </c>
      <c r="E39" s="55" t="s">
        <v>62</v>
      </c>
      <c r="F39" s="56">
        <v>18.016488646304822</v>
      </c>
      <c r="G39" s="56"/>
      <c r="H39" s="57">
        <v>1.81579001</v>
      </c>
      <c r="I39" s="57">
        <v>0.39903341000000014</v>
      </c>
    </row>
    <row r="40" spans="4:10" x14ac:dyDescent="0.25">
      <c r="D40" s="55" t="s">
        <v>63</v>
      </c>
      <c r="E40" s="55" t="s">
        <v>64</v>
      </c>
      <c r="F40" s="56">
        <v>19.730000000000004</v>
      </c>
      <c r="G40" s="56"/>
      <c r="H40" s="57">
        <v>1.873593644934</v>
      </c>
      <c r="I40" s="57">
        <v>0.46052077506600009</v>
      </c>
    </row>
    <row r="41" spans="4:10" x14ac:dyDescent="0.25">
      <c r="D41" s="55" t="s">
        <v>65</v>
      </c>
      <c r="E41" s="55" t="s">
        <v>66</v>
      </c>
      <c r="F41" s="56">
        <v>21.920765452246101</v>
      </c>
      <c r="G41" s="56">
        <v>21.920765452246101</v>
      </c>
      <c r="H41" s="57">
        <v>1.8743384200000006</v>
      </c>
      <c r="I41" s="57">
        <v>0.52622099999999938</v>
      </c>
    </row>
    <row r="42" spans="4:10" x14ac:dyDescent="0.25">
      <c r="D42" s="55" t="s">
        <v>81</v>
      </c>
      <c r="E42" s="55" t="s">
        <v>82</v>
      </c>
      <c r="F42" s="56">
        <v>24.853731815306769</v>
      </c>
      <c r="G42" s="56">
        <v>20.9</v>
      </c>
      <c r="H42" s="57">
        <v>1.9008999999999998</v>
      </c>
      <c r="I42" s="57">
        <v>0.62870000000000004</v>
      </c>
      <c r="J42" s="57">
        <v>0.49529699999999999</v>
      </c>
    </row>
    <row r="43" spans="4:10" x14ac:dyDescent="0.25">
      <c r="D43" s="55" t="s">
        <v>61</v>
      </c>
      <c r="E43" s="55" t="s">
        <v>62</v>
      </c>
      <c r="F43" s="56">
        <v>24.530348220165013</v>
      </c>
      <c r="G43" s="56">
        <v>20.7</v>
      </c>
      <c r="H43" s="57">
        <v>1.9483999999999999</v>
      </c>
      <c r="I43" s="57">
        <v>0.6333000000000002</v>
      </c>
      <c r="J43" s="57">
        <v>0.50285599999999997</v>
      </c>
    </row>
    <row r="44" spans="4:10" x14ac:dyDescent="0.25">
      <c r="D44" s="55" t="s">
        <v>63</v>
      </c>
      <c r="E44" s="55" t="s">
        <v>64</v>
      </c>
      <c r="F44" s="56">
        <v>25.597957538296161</v>
      </c>
      <c r="G44" s="56">
        <v>21.6</v>
      </c>
      <c r="H44" s="57">
        <v>1.9379499999999996</v>
      </c>
      <c r="I44" s="57">
        <v>0.66675000000000018</v>
      </c>
      <c r="J44" s="57">
        <v>0.50285599999999997</v>
      </c>
    </row>
    <row r="45" spans="4:10" x14ac:dyDescent="0.25">
      <c r="D45" s="55" t="s">
        <v>65</v>
      </c>
      <c r="E45" s="55" t="s">
        <v>66</v>
      </c>
      <c r="F45" s="56">
        <v>24.689999999999998</v>
      </c>
      <c r="G45" s="56">
        <v>20.53</v>
      </c>
      <c r="H45" s="57">
        <v>1.9279360000000001</v>
      </c>
      <c r="I45" s="57">
        <v>0.63206399999999996</v>
      </c>
      <c r="J45" s="57">
        <v>0.51890599999999998</v>
      </c>
    </row>
    <row r="46" spans="4:10" x14ac:dyDescent="0.25">
      <c r="D46" s="58" t="s">
        <v>83</v>
      </c>
      <c r="E46" s="58" t="s">
        <v>84</v>
      </c>
      <c r="F46" s="56">
        <v>24.767640123784485</v>
      </c>
      <c r="G46" s="56">
        <v>21</v>
      </c>
      <c r="H46" s="57">
        <v>1.9259232099905585</v>
      </c>
      <c r="I46" s="57">
        <v>0.63404329000944126</v>
      </c>
      <c r="J46" s="57">
        <v>0.527555</v>
      </c>
    </row>
    <row r="47" spans="4:10" x14ac:dyDescent="0.25">
      <c r="D47" s="58" t="s">
        <v>61</v>
      </c>
      <c r="E47" s="55" t="s">
        <v>62</v>
      </c>
      <c r="F47" s="56">
        <v>24.895575886340314</v>
      </c>
      <c r="G47" s="57">
        <v>20.642185491895031</v>
      </c>
      <c r="H47" s="57">
        <v>1.9226679999999998</v>
      </c>
      <c r="I47" s="57">
        <v>0.63732500000000003</v>
      </c>
      <c r="J47" s="57">
        <v>0.527555</v>
      </c>
    </row>
    <row r="48" spans="4:10" x14ac:dyDescent="0.25">
      <c r="D48" s="58" t="s">
        <v>63</v>
      </c>
      <c r="E48" s="55" t="s">
        <v>64</v>
      </c>
      <c r="F48" s="56">
        <v>24.940432014374441</v>
      </c>
      <c r="G48" s="57">
        <v>20.678822424458335</v>
      </c>
      <c r="H48" s="57">
        <v>1.9215999999999998</v>
      </c>
      <c r="I48" s="57">
        <v>0.63849999999999996</v>
      </c>
      <c r="J48" s="57">
        <v>0.52759999999999996</v>
      </c>
    </row>
    <row r="49" spans="4:10" x14ac:dyDescent="0.25">
      <c r="D49" s="58" t="s">
        <v>65</v>
      </c>
      <c r="E49" s="55" t="s">
        <v>66</v>
      </c>
      <c r="F49" s="56">
        <v>23.432077863852463</v>
      </c>
      <c r="G49" s="57">
        <v>19.225556833430993</v>
      </c>
      <c r="H49" s="57">
        <v>1.9844919999999999</v>
      </c>
      <c r="I49" s="57">
        <v>0.60731400000000002</v>
      </c>
      <c r="J49" s="57">
        <v>0.567083</v>
      </c>
    </row>
    <row r="50" spans="4:10" x14ac:dyDescent="0.25">
      <c r="D50" s="58" t="s">
        <v>85</v>
      </c>
      <c r="E50" s="58" t="s">
        <v>86</v>
      </c>
      <c r="F50" s="56">
        <v>24.764932362757719</v>
      </c>
      <c r="G50" s="57">
        <v>20.448093980522117</v>
      </c>
      <c r="H50" s="57">
        <v>1.9728320000000001</v>
      </c>
      <c r="I50" s="57">
        <v>0.64939199999999997</v>
      </c>
      <c r="J50" s="57">
        <v>0.55358300000000005</v>
      </c>
    </row>
    <row r="51" spans="4:10" x14ac:dyDescent="0.25">
      <c r="D51" s="58" t="s">
        <v>61</v>
      </c>
      <c r="E51" s="55" t="s">
        <v>62</v>
      </c>
      <c r="F51" s="56">
        <v>25.763512194229023</v>
      </c>
      <c r="G51" s="57">
        <v>21.27260882037227</v>
      </c>
      <c r="H51" s="57">
        <v>1.946647</v>
      </c>
      <c r="I51" s="57">
        <v>0.67557699999999998</v>
      </c>
      <c r="J51" s="57">
        <v>0.55358300000000005</v>
      </c>
    </row>
    <row r="52" spans="4:10" x14ac:dyDescent="0.25">
      <c r="D52" s="58" t="s">
        <v>63</v>
      </c>
      <c r="E52" s="55" t="s">
        <v>64</v>
      </c>
      <c r="F52" s="56">
        <v>26.007656096504338</v>
      </c>
      <c r="G52" s="57">
        <v>21.474195377741783</v>
      </c>
      <c r="H52" s="57">
        <v>1.940245</v>
      </c>
      <c r="I52" s="57">
        <v>0.681979</v>
      </c>
      <c r="J52" s="57">
        <v>0.55358300000000005</v>
      </c>
    </row>
    <row r="53" spans="4:10" x14ac:dyDescent="0.25">
      <c r="D53" s="58" t="s">
        <v>65</v>
      </c>
      <c r="E53" s="55" t="s">
        <v>66</v>
      </c>
      <c r="F53" s="56">
        <v>25.38861868109165</v>
      </c>
      <c r="G53" s="57">
        <v>20.991582731224607</v>
      </c>
      <c r="H53" s="57">
        <v>1.9718459999999998</v>
      </c>
      <c r="I53" s="57">
        <v>0.67097600000000002</v>
      </c>
      <c r="J53" s="57">
        <v>0.55358300000000005</v>
      </c>
    </row>
    <row r="54" spans="4:10" x14ac:dyDescent="0.25">
      <c r="D54" s="58" t="s">
        <v>87</v>
      </c>
      <c r="E54" s="58" t="s">
        <v>88</v>
      </c>
      <c r="F54" s="56">
        <v>23.97046078331881</v>
      </c>
      <c r="G54" s="57">
        <v>19.599538001829302</v>
      </c>
      <c r="H54" s="57">
        <v>1.955406</v>
      </c>
      <c r="I54" s="57">
        <v>0.61649699999999996</v>
      </c>
      <c r="J54" s="57">
        <v>0.57356399999999996</v>
      </c>
    </row>
    <row r="55" spans="4:10" x14ac:dyDescent="0.25">
      <c r="D55" s="58" t="s">
        <v>61</v>
      </c>
      <c r="E55" s="55" t="s">
        <v>62</v>
      </c>
      <c r="F55" s="56">
        <v>24.228558435477314</v>
      </c>
      <c r="G55" s="57">
        <v>19.868346867984062</v>
      </c>
      <c r="H55" s="57">
        <v>1.9661059999999999</v>
      </c>
      <c r="I55" s="57">
        <v>0.62867899999999999</v>
      </c>
      <c r="J55" s="57">
        <v>0.56943900000000003</v>
      </c>
    </row>
    <row r="56" spans="4:10" x14ac:dyDescent="0.25">
      <c r="D56" s="58" t="s">
        <v>63</v>
      </c>
      <c r="E56" s="55" t="s">
        <v>64</v>
      </c>
      <c r="F56" s="56">
        <v>22.745810663512696</v>
      </c>
      <c r="G56" s="57">
        <v>18.556140461480268</v>
      </c>
      <c r="H56" s="57">
        <v>1.9993840000000001</v>
      </c>
      <c r="I56" s="57">
        <v>0.58867499999999995</v>
      </c>
      <c r="J56" s="57">
        <v>0.584341</v>
      </c>
    </row>
    <row r="57" spans="4:10" x14ac:dyDescent="0.25">
      <c r="D57" s="58" t="s">
        <v>65</v>
      </c>
      <c r="E57" s="55" t="s">
        <v>66</v>
      </c>
      <c r="F57" s="56">
        <v>22.965218009480534</v>
      </c>
      <c r="G57" s="57">
        <v>18.431093178665993</v>
      </c>
      <c r="H57" s="57">
        <v>1.9613510000000001</v>
      </c>
      <c r="I57" s="57">
        <v>0.58470800000000001</v>
      </c>
      <c r="J57" s="57">
        <v>0.62634100000000004</v>
      </c>
    </row>
    <row r="58" spans="4:10" x14ac:dyDescent="0.25">
      <c r="D58" s="49" t="s">
        <v>89</v>
      </c>
      <c r="E58" s="49" t="s">
        <v>90</v>
      </c>
      <c r="F58" s="56">
        <v>22.981451439516839</v>
      </c>
      <c r="G58" s="57">
        <v>18.461296906892763</v>
      </c>
      <c r="H58" s="57">
        <v>1.9702500000000001</v>
      </c>
      <c r="I58" s="57">
        <v>0.58789999999999998</v>
      </c>
      <c r="J58" s="57">
        <v>0.62634999999999996</v>
      </c>
    </row>
    <row r="59" spans="4:10" x14ac:dyDescent="0.25">
      <c r="D59" s="58" t="s">
        <v>61</v>
      </c>
      <c r="E59" s="55" t="s">
        <v>62</v>
      </c>
      <c r="F59" s="56">
        <v>21.906114981900277</v>
      </c>
      <c r="G59" s="57">
        <v>17.556463688545048</v>
      </c>
      <c r="H59" s="57">
        <v>2.00631</v>
      </c>
      <c r="I59" s="57">
        <v>0.56279000000000001</v>
      </c>
      <c r="J59" s="57">
        <v>0.63649999999999995</v>
      </c>
    </row>
    <row r="60" spans="4:10" x14ac:dyDescent="0.25">
      <c r="D60" s="58" t="s">
        <v>63</v>
      </c>
      <c r="E60" s="55" t="s">
        <v>64</v>
      </c>
      <c r="F60" s="56">
        <v>21.017139537135666</v>
      </c>
      <c r="G60" s="57">
        <v>16.854487510017456</v>
      </c>
      <c r="H60" s="57">
        <v>2.0391399999999997</v>
      </c>
      <c r="I60" s="57">
        <v>0.54261000000000004</v>
      </c>
      <c r="J60" s="57">
        <v>0.63763000000000003</v>
      </c>
    </row>
    <row r="61" spans="4:10" x14ac:dyDescent="0.25">
      <c r="D61" s="58" t="s">
        <v>65</v>
      </c>
      <c r="E61" s="55" t="s">
        <v>66</v>
      </c>
      <c r="F61" s="56">
        <v>20.161119763127029</v>
      </c>
      <c r="G61" s="57">
        <v>16.191193818750037</v>
      </c>
      <c r="H61" s="57">
        <v>2.0762499999999999</v>
      </c>
      <c r="I61" s="57">
        <v>0.52429999999999999</v>
      </c>
      <c r="J61" s="57">
        <v>0.63763000000000003</v>
      </c>
    </row>
    <row r="62" spans="4:10" x14ac:dyDescent="0.25">
      <c r="D62" s="58" t="s">
        <v>91</v>
      </c>
      <c r="E62" s="55" t="s">
        <v>92</v>
      </c>
      <c r="F62" s="56">
        <v>19.589764199429627</v>
      </c>
      <c r="G62" s="57">
        <v>15.694250951982911</v>
      </c>
      <c r="H62" s="57">
        <v>2.0808400000000002</v>
      </c>
      <c r="I62" s="57">
        <v>0.50693999999999995</v>
      </c>
      <c r="J62" s="57">
        <v>0.64232</v>
      </c>
    </row>
    <row r="63" spans="4:10" x14ac:dyDescent="0.25">
      <c r="D63" s="58" t="s">
        <v>61</v>
      </c>
      <c r="E63" s="55" t="s">
        <v>62</v>
      </c>
      <c r="F63" s="56">
        <v>17.673223666551632</v>
      </c>
      <c r="G63" s="57">
        <v>14.180665805181219</v>
      </c>
      <c r="H63" s="57">
        <v>2.1469999999999998</v>
      </c>
      <c r="I63" s="57">
        <v>0.46089999999999998</v>
      </c>
      <c r="J63" s="57">
        <v>0.64232</v>
      </c>
    </row>
    <row r="64" spans="4:10" x14ac:dyDescent="0.25">
      <c r="D64" s="58" t="s">
        <v>63</v>
      </c>
      <c r="E64" s="55" t="s">
        <v>64</v>
      </c>
      <c r="F64" s="56">
        <v>16.862642097479998</v>
      </c>
      <c r="G64" s="57">
        <v>13.455517459240518</v>
      </c>
      <c r="H64" s="57">
        <v>2.174569</v>
      </c>
      <c r="I64" s="57">
        <v>0.44106499999999998</v>
      </c>
      <c r="J64" s="57">
        <v>0.66231499999999999</v>
      </c>
    </row>
    <row r="65" spans="4:10" x14ac:dyDescent="0.25">
      <c r="D65" s="58" t="s">
        <v>65</v>
      </c>
      <c r="E65" s="55" t="s">
        <v>66</v>
      </c>
      <c r="F65" s="56">
        <v>15.248588985417911</v>
      </c>
      <c r="G65" s="57">
        <v>12.063505609621544</v>
      </c>
      <c r="H65" s="57">
        <v>2.1998500000000001</v>
      </c>
      <c r="I65" s="57">
        <v>0.39579999999999999</v>
      </c>
      <c r="J65" s="57">
        <v>0.68532000000000004</v>
      </c>
    </row>
    <row r="66" spans="4:10" x14ac:dyDescent="0.25">
      <c r="D66" s="58" t="s">
        <v>93</v>
      </c>
      <c r="E66" s="55" t="s">
        <v>94</v>
      </c>
      <c r="F66" s="56">
        <v>14.173120588647864</v>
      </c>
      <c r="G66" s="57">
        <v>11.314622208626492</v>
      </c>
      <c r="H66" s="57">
        <v>2.2577370000000001</v>
      </c>
      <c r="I66" s="57">
        <v>0.372834</v>
      </c>
      <c r="J66" s="57">
        <v>0.66458099999999998</v>
      </c>
    </row>
    <row r="67" spans="4:10" x14ac:dyDescent="0.25">
      <c r="D67" s="58" t="s">
        <v>61</v>
      </c>
      <c r="E67" s="55" t="s">
        <v>62</v>
      </c>
      <c r="F67" s="56">
        <v>12.857810809178583</v>
      </c>
      <c r="G67" s="57">
        <v>10.266328052546248</v>
      </c>
      <c r="H67" s="57">
        <v>2.2942629999999999</v>
      </c>
      <c r="I67" s="57">
        <v>0.33851799999999999</v>
      </c>
      <c r="J67" s="57">
        <v>0.66458099999999998</v>
      </c>
    </row>
    <row r="68" spans="4:10" x14ac:dyDescent="0.25">
      <c r="D68" s="58" t="s">
        <v>63</v>
      </c>
      <c r="E68" s="55" t="s">
        <v>64</v>
      </c>
      <c r="F68" s="56">
        <v>13.579964870361147</v>
      </c>
      <c r="G68" s="57">
        <v>10.873574455196735</v>
      </c>
      <c r="H68" s="57">
        <v>2.3075100000000002</v>
      </c>
      <c r="I68" s="57">
        <v>0.36259999999999998</v>
      </c>
      <c r="J68" s="57">
        <v>0.66457999999999995</v>
      </c>
    </row>
    <row r="69" spans="4:10" x14ac:dyDescent="0.25">
      <c r="D69" s="58" t="s">
        <v>65</v>
      </c>
      <c r="E69" s="55" t="s">
        <v>66</v>
      </c>
      <c r="F69" s="56">
        <v>11.842285875400202</v>
      </c>
      <c r="G69" s="57">
        <v>9.5000431536060042</v>
      </c>
      <c r="H69" s="57">
        <v>2.3763000000000001</v>
      </c>
      <c r="I69" s="57">
        <v>0.31920999999999999</v>
      </c>
      <c r="J69" s="57">
        <v>0.66457999999999995</v>
      </c>
    </row>
    <row r="70" spans="4:10" x14ac:dyDescent="0.25">
      <c r="D70" s="58" t="s">
        <v>95</v>
      </c>
      <c r="E70" s="55" t="s">
        <v>96</v>
      </c>
      <c r="F70" s="56">
        <v>11.487777552005756</v>
      </c>
      <c r="G70" s="57">
        <v>9.2065849253077996</v>
      </c>
      <c r="H70" s="57">
        <v>2.3740349999999997</v>
      </c>
      <c r="I70" s="57">
        <v>0.30812</v>
      </c>
      <c r="J70" s="57">
        <v>0.66457999999999995</v>
      </c>
    </row>
    <row r="71" spans="4:10" x14ac:dyDescent="0.25">
      <c r="D71" s="58" t="s">
        <v>61</v>
      </c>
      <c r="E71" s="55" t="s">
        <v>62</v>
      </c>
      <c r="F71" s="56">
        <v>10.769511829107564</v>
      </c>
      <c r="G71" s="57">
        <v>8.6309492684661322</v>
      </c>
      <c r="H71" s="57">
        <v>2.3933</v>
      </c>
      <c r="I71" s="57">
        <v>0.28885499999999997</v>
      </c>
      <c r="J71" s="57">
        <v>0.66457999999999995</v>
      </c>
    </row>
    <row r="72" spans="4:10" x14ac:dyDescent="0.25">
      <c r="D72" s="58" t="s">
        <v>63</v>
      </c>
      <c r="E72" s="55" t="s">
        <v>64</v>
      </c>
      <c r="F72" s="56">
        <v>9.6756938973536641</v>
      </c>
      <c r="G72" s="57">
        <v>7.7465194058871507</v>
      </c>
      <c r="H72" s="57">
        <v>2.4248959999999999</v>
      </c>
      <c r="I72" s="57">
        <v>0.25975900000000002</v>
      </c>
      <c r="J72" s="57">
        <v>0.66857999999999995</v>
      </c>
    </row>
    <row r="73" spans="4:10" x14ac:dyDescent="0.25">
      <c r="D73" s="58" t="s">
        <v>65</v>
      </c>
      <c r="E73" s="55" t="s">
        <v>66</v>
      </c>
      <c r="F73" s="56">
        <v>9.3250731958781596</v>
      </c>
      <c r="G73" s="57">
        <v>7.5205567486301597</v>
      </c>
      <c r="H73" s="57">
        <v>2.4977270000000003</v>
      </c>
      <c r="I73" s="57">
        <v>0.25686799999999999</v>
      </c>
      <c r="J73" s="57">
        <v>0.66095000000000004</v>
      </c>
    </row>
    <row r="74" spans="4:10" x14ac:dyDescent="0.25">
      <c r="D74" s="58" t="s">
        <v>97</v>
      </c>
      <c r="E74" s="55" t="s">
        <v>98</v>
      </c>
      <c r="F74" s="56">
        <v>9.0041295529966501</v>
      </c>
      <c r="G74" s="57">
        <v>7.2680252621217907</v>
      </c>
      <c r="H74" s="57">
        <v>2.531193</v>
      </c>
      <c r="I74" s="57">
        <v>0.25046400000000002</v>
      </c>
      <c r="J74" s="57">
        <v>0.66445100000000001</v>
      </c>
    </row>
    <row r="75" spans="4:10" x14ac:dyDescent="0.25">
      <c r="D75" s="58" t="s">
        <v>61</v>
      </c>
      <c r="E75" s="55" t="s">
        <v>62</v>
      </c>
      <c r="F75" s="56">
        <v>9.4191715212590452</v>
      </c>
      <c r="G75" s="57">
        <v>7.6326255176736968</v>
      </c>
      <c r="H75" s="57">
        <v>2.5713370000000002</v>
      </c>
      <c r="I75" s="57">
        <v>0.26738400000000001</v>
      </c>
      <c r="J75" s="57">
        <v>0.66445100000000001</v>
      </c>
    </row>
    <row r="76" spans="4:10" x14ac:dyDescent="0.25">
      <c r="D76" s="58" t="s">
        <v>63</v>
      </c>
      <c r="E76" s="55" t="s">
        <v>64</v>
      </c>
      <c r="F76" s="56">
        <v>9.02</v>
      </c>
      <c r="G76" s="57">
        <v>7.4</v>
      </c>
      <c r="H76" s="57">
        <v>2.7135439999999997</v>
      </c>
      <c r="I76" s="57">
        <v>0.23003599999999999</v>
      </c>
      <c r="J76" s="57">
        <v>0.64371400000000001</v>
      </c>
    </row>
    <row r="77" spans="4:10" x14ac:dyDescent="0.25">
      <c r="D77" s="58" t="s">
        <v>65</v>
      </c>
      <c r="E77" s="55" t="s">
        <v>66</v>
      </c>
      <c r="F77" s="56">
        <v>8.7629137510680355</v>
      </c>
      <c r="G77" s="57">
        <v>7.2902796363390809</v>
      </c>
      <c r="H77" s="57">
        <v>2.753892</v>
      </c>
      <c r="I77" s="57">
        <v>0.26449899999999998</v>
      </c>
      <c r="J77" s="57">
        <v>0.60971399999999998</v>
      </c>
    </row>
    <row r="78" spans="4:10" x14ac:dyDescent="0.25">
      <c r="D78" s="49" t="s">
        <v>477</v>
      </c>
      <c r="E78" s="58" t="s">
        <v>220</v>
      </c>
      <c r="F78" s="56">
        <v>8.4846320007077694</v>
      </c>
      <c r="G78" s="56">
        <v>7.0686009851210443</v>
      </c>
      <c r="H78" s="57">
        <v>2.7618669999999996</v>
      </c>
      <c r="I78" s="57">
        <v>0.25606000000000001</v>
      </c>
      <c r="J78" s="57">
        <v>0.604572</v>
      </c>
    </row>
    <row r="79" spans="4:10" x14ac:dyDescent="0.25">
      <c r="D79" s="49" t="s">
        <v>61</v>
      </c>
      <c r="E79" s="58" t="s">
        <v>62</v>
      </c>
      <c r="F79" s="56">
        <v>7.5604371966007484</v>
      </c>
      <c r="G79" s="56">
        <v>6.3095892270339977</v>
      </c>
      <c r="H79" s="57">
        <v>2.8190480000000004</v>
      </c>
      <c r="I79" s="57">
        <v>0.23056399999999999</v>
      </c>
      <c r="J79" s="57">
        <v>0.604572</v>
      </c>
    </row>
    <row r="80" spans="4:10" x14ac:dyDescent="0.25">
      <c r="D80" s="58" t="s">
        <v>63</v>
      </c>
      <c r="E80" s="55" t="s">
        <v>64</v>
      </c>
      <c r="F80" s="56">
        <v>7.0825494057924434</v>
      </c>
      <c r="G80" s="56">
        <v>5.9154144873290182</v>
      </c>
      <c r="H80" s="57">
        <v>2.8471440000000001</v>
      </c>
      <c r="I80" s="57">
        <v>0.21702099999999999</v>
      </c>
      <c r="J80" s="57">
        <v>0.604572</v>
      </c>
    </row>
    <row r="81" spans="4:10" x14ac:dyDescent="0.25">
      <c r="D81" s="58" t="s">
        <v>65</v>
      </c>
      <c r="E81" s="55" t="s">
        <v>66</v>
      </c>
      <c r="F81" s="56">
        <v>6.7261739785887649</v>
      </c>
      <c r="G81" s="56">
        <v>5.6250616022988078</v>
      </c>
      <c r="H81" s="57">
        <v>2.8807359999999997</v>
      </c>
      <c r="I81" s="57">
        <v>0.207736</v>
      </c>
      <c r="J81" s="57">
        <v>0.604572</v>
      </c>
    </row>
    <row r="82" spans="4:10" x14ac:dyDescent="0.25">
      <c r="D82" s="49" t="s">
        <v>599</v>
      </c>
      <c r="E82" s="58" t="s">
        <v>600</v>
      </c>
      <c r="F82" s="56">
        <v>7.3618419056531161</v>
      </c>
      <c r="G82" s="56">
        <v>6.1616478606232139</v>
      </c>
      <c r="H82" s="57">
        <v>2.900598</v>
      </c>
      <c r="I82" s="57">
        <v>0.23050699999999999</v>
      </c>
      <c r="J82" s="57">
        <v>0.60989099999999996</v>
      </c>
    </row>
    <row r="83" spans="4:10" x14ac:dyDescent="0.25">
      <c r="D83" s="49" t="s">
        <v>61</v>
      </c>
      <c r="E83" s="58" t="s">
        <v>62</v>
      </c>
      <c r="F83" s="56">
        <v>8.6625759156782038</v>
      </c>
      <c r="G83" s="56">
        <v>7.2728815939207356</v>
      </c>
      <c r="H83" s="57">
        <v>2.9272847500000001</v>
      </c>
      <c r="I83" s="57">
        <v>0.27762799999999999</v>
      </c>
      <c r="J83" s="57">
        <v>0.61239100000000002</v>
      </c>
    </row>
    <row r="84" spans="4:10" x14ac:dyDescent="0.25">
      <c r="D84" s="58" t="s">
        <v>63</v>
      </c>
      <c r="E84" s="55" t="s">
        <v>64</v>
      </c>
      <c r="F84" s="56">
        <v>9.6025475826565092</v>
      </c>
      <c r="G84" s="56">
        <v>8.0757809077135629</v>
      </c>
      <c r="H84" s="57">
        <v>2.9394629999999999</v>
      </c>
      <c r="I84" s="57">
        <v>0.312247</v>
      </c>
      <c r="J84" s="57">
        <v>0.61475199999999997</v>
      </c>
    </row>
    <row r="85" spans="4:10" x14ac:dyDescent="0.25">
      <c r="D85" s="58" t="s">
        <v>65</v>
      </c>
      <c r="E85" s="55" t="s">
        <v>66</v>
      </c>
      <c r="F85" s="56">
        <v>10.829747297028698</v>
      </c>
      <c r="G85" s="56">
        <v>9.1243476056240258</v>
      </c>
      <c r="H85" s="57">
        <v>2.93288875</v>
      </c>
      <c r="I85" s="57">
        <v>0.35620000000000002</v>
      </c>
      <c r="J85" s="57">
        <v>0.61475199999999997</v>
      </c>
    </row>
    <row r="86" spans="4:10" x14ac:dyDescent="0.25">
      <c r="D86" s="49" t="s">
        <v>731</v>
      </c>
      <c r="E86" s="58" t="s">
        <v>732</v>
      </c>
      <c r="F86" s="56">
        <v>10.690975138545776</v>
      </c>
      <c r="G86" s="56">
        <v>8.9540307207120744</v>
      </c>
      <c r="H86" s="57">
        <v>2.9440887500000001</v>
      </c>
      <c r="I86" s="57">
        <v>0.35243000000000002</v>
      </c>
      <c r="J86" s="57">
        <v>0.63947399999999999</v>
      </c>
    </row>
    <row r="87" spans="4:10" x14ac:dyDescent="0.25">
      <c r="D87" s="49" t="s">
        <v>61</v>
      </c>
      <c r="E87" s="58" t="s">
        <v>62</v>
      </c>
      <c r="F87" s="56">
        <v>11.727667222542211</v>
      </c>
      <c r="G87" s="56">
        <v>9.831720583967293</v>
      </c>
      <c r="H87" s="57">
        <v>2.92719</v>
      </c>
      <c r="I87" s="57">
        <v>0.38890000000000002</v>
      </c>
      <c r="J87" s="57">
        <v>0.63947399999999999</v>
      </c>
    </row>
    <row r="88" spans="4:10" x14ac:dyDescent="0.25">
      <c r="D88" s="58" t="s">
        <v>63</v>
      </c>
      <c r="E88" s="55" t="s">
        <v>64</v>
      </c>
      <c r="F88" s="56">
        <v>10.863033627661753</v>
      </c>
      <c r="G88" s="56">
        <v>9.0873973535013697</v>
      </c>
      <c r="H88" s="57">
        <v>2.9495439999999999</v>
      </c>
      <c r="I88" s="57">
        <v>0.359458</v>
      </c>
      <c r="J88" s="57">
        <v>0.64656400000000003</v>
      </c>
    </row>
    <row r="89" spans="4:10" x14ac:dyDescent="0.25">
      <c r="D89" s="58" t="s">
        <v>65</v>
      </c>
      <c r="E89" s="55" t="s">
        <v>66</v>
      </c>
      <c r="F89" s="56">
        <v>10.996790779153756</v>
      </c>
      <c r="G89" s="56">
        <v>9.1790909316138336</v>
      </c>
      <c r="H89" s="57">
        <v>2.9386510000000001</v>
      </c>
      <c r="I89" s="57">
        <v>0.36308499999999999</v>
      </c>
      <c r="J89" s="57">
        <v>0.65383000000000002</v>
      </c>
    </row>
  </sheetData>
  <hyperlinks>
    <hyperlink ref="C1" location="Jegyzék_index!A1" display="Vissza a jegyzékre / Return to the Index" xr:uid="{D226E4A1-41C9-48F1-A0D6-D8FFF4525FAB}"/>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C5E8-45F1-4BF9-9A4F-B9105ABA23D0}">
  <sheetPr>
    <tabColor theme="5" tint="0.79998168889431442"/>
  </sheetPr>
  <dimension ref="A1:W39"/>
  <sheetViews>
    <sheetView zoomScale="75" zoomScaleNormal="75" workbookViewId="0"/>
  </sheetViews>
  <sheetFormatPr defaultColWidth="9.140625" defaultRowHeight="15.75" x14ac:dyDescent="0.25"/>
  <cols>
    <col min="1" max="1" width="12.5703125" style="59" bestFit="1" customWidth="1"/>
    <col min="2" max="2" width="72.7109375" style="59" bestFit="1" customWidth="1"/>
    <col min="3" max="7" width="7.85546875" style="59" customWidth="1"/>
    <col min="8" max="8" width="17.7109375" style="59" bestFit="1" customWidth="1"/>
    <col min="9" max="9" width="22.28515625" style="59" bestFit="1" customWidth="1"/>
    <col min="10" max="16384" width="9.140625" style="59"/>
  </cols>
  <sheetData>
    <row r="1" spans="1:23" x14ac:dyDescent="0.25">
      <c r="A1" s="59" t="s">
        <v>2</v>
      </c>
      <c r="B1" s="63" t="s">
        <v>430</v>
      </c>
      <c r="C1" s="179" t="s">
        <v>476</v>
      </c>
    </row>
    <row r="2" spans="1:23" x14ac:dyDescent="0.25">
      <c r="A2" s="59" t="s">
        <v>3</v>
      </c>
      <c r="B2" s="63" t="s">
        <v>465</v>
      </c>
      <c r="K2" s="61"/>
      <c r="L2" s="61"/>
      <c r="M2" s="61"/>
      <c r="N2" s="61"/>
      <c r="O2" s="61"/>
      <c r="P2" s="61"/>
      <c r="Q2" s="61"/>
      <c r="R2" s="61"/>
      <c r="S2" s="61"/>
      <c r="T2" s="61"/>
      <c r="U2" s="61"/>
      <c r="V2" s="61"/>
      <c r="W2" s="61"/>
    </row>
    <row r="3" spans="1:23" x14ac:dyDescent="0.25">
      <c r="A3" s="59" t="s">
        <v>4</v>
      </c>
      <c r="B3" s="59" t="s">
        <v>101</v>
      </c>
      <c r="K3" s="61"/>
      <c r="L3" s="61"/>
      <c r="M3" s="61"/>
      <c r="N3" s="61"/>
      <c r="O3" s="61"/>
      <c r="P3" s="61"/>
      <c r="Q3" s="61"/>
      <c r="R3" s="61"/>
      <c r="S3" s="61"/>
      <c r="T3" s="61"/>
      <c r="U3" s="61"/>
      <c r="V3" s="61"/>
      <c r="W3" s="61"/>
    </row>
    <row r="4" spans="1:23" x14ac:dyDescent="0.25">
      <c r="A4" s="59" t="s">
        <v>5</v>
      </c>
      <c r="B4" s="59" t="s">
        <v>102</v>
      </c>
      <c r="K4" s="61"/>
      <c r="L4" s="61"/>
      <c r="M4" s="61"/>
      <c r="N4" s="61"/>
      <c r="O4" s="61"/>
      <c r="P4" s="61"/>
      <c r="Q4" s="61"/>
      <c r="R4" s="61"/>
      <c r="S4" s="61"/>
      <c r="T4" s="61"/>
      <c r="U4" s="61"/>
      <c r="V4" s="61"/>
      <c r="W4" s="61"/>
    </row>
    <row r="5" spans="1:23" x14ac:dyDescent="0.25">
      <c r="A5" s="59" t="s">
        <v>6</v>
      </c>
      <c r="K5" s="61"/>
      <c r="L5" s="61"/>
      <c r="M5" s="61"/>
      <c r="N5" s="61"/>
      <c r="O5" s="61"/>
      <c r="P5" s="61"/>
      <c r="Q5" s="61"/>
      <c r="R5" s="61"/>
      <c r="S5" s="61"/>
      <c r="T5" s="61"/>
      <c r="U5" s="61"/>
      <c r="V5" s="61"/>
      <c r="W5" s="61"/>
    </row>
    <row r="6" spans="1:23" x14ac:dyDescent="0.25">
      <c r="A6" s="59" t="s">
        <v>7</v>
      </c>
      <c r="J6" s="61"/>
      <c r="K6" s="61"/>
      <c r="L6" s="61"/>
      <c r="M6" s="61"/>
      <c r="N6" s="61"/>
      <c r="T6" s="61"/>
      <c r="U6" s="61"/>
      <c r="V6" s="61"/>
      <c r="W6" s="61"/>
    </row>
    <row r="7" spans="1:23" x14ac:dyDescent="0.25">
      <c r="J7" s="61"/>
      <c r="K7" s="61"/>
      <c r="L7" s="61"/>
      <c r="M7" s="61"/>
      <c r="N7" s="61"/>
      <c r="T7" s="61"/>
      <c r="U7" s="61"/>
      <c r="V7" s="61"/>
      <c r="W7" s="61"/>
    </row>
    <row r="8" spans="1:23" x14ac:dyDescent="0.25">
      <c r="T8" s="61"/>
      <c r="U8" s="61"/>
      <c r="V8" s="61"/>
      <c r="W8" s="61"/>
    </row>
    <row r="9" spans="1:23" x14ac:dyDescent="0.25">
      <c r="J9" s="61"/>
      <c r="T9" s="61"/>
      <c r="U9" s="61"/>
      <c r="V9" s="61"/>
      <c r="W9" s="61"/>
    </row>
    <row r="10" spans="1:23" x14ac:dyDescent="0.25">
      <c r="Q10" s="61"/>
      <c r="R10" s="61"/>
      <c r="S10" s="61"/>
      <c r="T10" s="61"/>
      <c r="U10" s="61"/>
    </row>
    <row r="11" spans="1:23" x14ac:dyDescent="0.25">
      <c r="J11" s="59">
        <v>2010</v>
      </c>
      <c r="K11" s="59">
        <v>2011</v>
      </c>
      <c r="L11" s="59">
        <v>2012</v>
      </c>
      <c r="M11" s="59">
        <v>2013</v>
      </c>
      <c r="N11" s="59">
        <v>2014</v>
      </c>
      <c r="O11" s="59">
        <v>2015</v>
      </c>
      <c r="P11" s="59">
        <v>2016</v>
      </c>
      <c r="Q11" s="59">
        <v>2017</v>
      </c>
      <c r="R11" s="59">
        <v>2018</v>
      </c>
      <c r="S11" s="59">
        <v>2019</v>
      </c>
      <c r="T11" s="59">
        <v>2020</v>
      </c>
      <c r="U11" s="59">
        <v>2021</v>
      </c>
    </row>
    <row r="12" spans="1:23" x14ac:dyDescent="0.25">
      <c r="I12" s="60"/>
      <c r="J12" s="59">
        <v>2010</v>
      </c>
      <c r="K12" s="59">
        <v>2011</v>
      </c>
      <c r="L12" s="59">
        <v>2012</v>
      </c>
      <c r="M12" s="59">
        <v>2013</v>
      </c>
      <c r="N12" s="59">
        <v>2014</v>
      </c>
      <c r="O12" s="59">
        <v>2015</v>
      </c>
      <c r="P12" s="59">
        <v>2016</v>
      </c>
      <c r="Q12" s="59">
        <v>2017</v>
      </c>
      <c r="R12" s="59">
        <v>2018</v>
      </c>
      <c r="S12" s="59">
        <v>2019</v>
      </c>
      <c r="T12" s="59">
        <v>2020</v>
      </c>
      <c r="U12" s="59">
        <v>2021</v>
      </c>
    </row>
    <row r="13" spans="1:23" x14ac:dyDescent="0.25">
      <c r="H13" s="59" t="s">
        <v>138</v>
      </c>
      <c r="I13" s="59" t="s">
        <v>123</v>
      </c>
      <c r="J13" s="61">
        <v>147.488</v>
      </c>
      <c r="K13" s="61">
        <v>155.333</v>
      </c>
      <c r="L13" s="61">
        <v>128.49299999999999</v>
      </c>
      <c r="M13" s="61">
        <v>112.25922</v>
      </c>
      <c r="N13" s="61">
        <v>152.15899999999999</v>
      </c>
      <c r="O13" s="61">
        <v>157.21</v>
      </c>
      <c r="P13" s="61">
        <v>168.66716</v>
      </c>
      <c r="Q13" s="61">
        <v>158.40880999999999</v>
      </c>
      <c r="R13" s="61">
        <v>230.86618999999999</v>
      </c>
      <c r="S13" s="61">
        <v>181.59986999999998</v>
      </c>
      <c r="T13" s="61">
        <v>104.50686</v>
      </c>
      <c r="U13" s="61">
        <v>145.70405300000002</v>
      </c>
    </row>
    <row r="14" spans="1:23" x14ac:dyDescent="0.25">
      <c r="H14" s="59" t="s">
        <v>137</v>
      </c>
      <c r="I14" s="59" t="s">
        <v>124</v>
      </c>
      <c r="J14" s="61">
        <v>7.468</v>
      </c>
      <c r="K14" s="61">
        <v>23.1</v>
      </c>
      <c r="L14" s="61">
        <v>10.478999999999999</v>
      </c>
      <c r="M14" s="61">
        <v>4.3969799999999992</v>
      </c>
      <c r="N14" s="61">
        <v>32.673000000000002</v>
      </c>
      <c r="O14" s="61">
        <v>121.142</v>
      </c>
      <c r="P14" s="61">
        <v>58.375999999999998</v>
      </c>
      <c r="Q14" s="61">
        <v>71.891970000000001</v>
      </c>
      <c r="R14" s="61">
        <v>94.902000000000001</v>
      </c>
      <c r="S14" s="61">
        <v>128.01121000000001</v>
      </c>
      <c r="T14" s="61">
        <v>44.305999999999997</v>
      </c>
      <c r="U14" s="61">
        <v>43.42</v>
      </c>
    </row>
    <row r="15" spans="1:23" x14ac:dyDescent="0.25">
      <c r="H15" s="59" t="s">
        <v>139</v>
      </c>
      <c r="I15" s="59" t="s">
        <v>125</v>
      </c>
      <c r="J15" s="61">
        <v>25.489000000000001</v>
      </c>
      <c r="K15" s="61">
        <v>64.245000000000005</v>
      </c>
      <c r="L15" s="61">
        <v>35.107999999999997</v>
      </c>
      <c r="M15" s="61">
        <v>73.854889999999997</v>
      </c>
      <c r="N15" s="61">
        <v>55.372999999999998</v>
      </c>
      <c r="O15" s="61">
        <v>58.753999999999998</v>
      </c>
      <c r="P15" s="61">
        <v>57.550830000000005</v>
      </c>
      <c r="Q15" s="61">
        <v>48.184939999999997</v>
      </c>
      <c r="R15" s="61">
        <v>60.019040000000004</v>
      </c>
      <c r="S15" s="61">
        <v>52.368540000000003</v>
      </c>
      <c r="T15" s="61">
        <v>33.749770000000005</v>
      </c>
      <c r="U15" s="61">
        <v>27.540400000000002</v>
      </c>
    </row>
    <row r="16" spans="1:23" x14ac:dyDescent="0.25">
      <c r="H16" s="59" t="s">
        <v>140</v>
      </c>
      <c r="I16" s="59" t="s">
        <v>1752</v>
      </c>
      <c r="J16" s="61">
        <v>19.335999999999999</v>
      </c>
      <c r="K16" s="61">
        <v>8.3729999999999993</v>
      </c>
      <c r="L16" s="61">
        <v>0</v>
      </c>
      <c r="M16" s="61">
        <v>23.545999999999999</v>
      </c>
      <c r="N16" s="61">
        <v>11.4</v>
      </c>
      <c r="O16" s="61">
        <v>27.690999999999999</v>
      </c>
      <c r="P16" s="61">
        <v>0</v>
      </c>
      <c r="Q16" s="61">
        <v>59.112000000000002</v>
      </c>
      <c r="R16" s="61">
        <v>5.2839999999999998</v>
      </c>
      <c r="S16" s="61">
        <v>0</v>
      </c>
      <c r="T16" s="61">
        <v>7.48</v>
      </c>
      <c r="U16" s="61">
        <v>1.2789999999999999</v>
      </c>
    </row>
    <row r="17" spans="8:21" x14ac:dyDescent="0.25">
      <c r="H17" s="59" t="s">
        <v>141</v>
      </c>
      <c r="I17" s="59" t="s">
        <v>126</v>
      </c>
      <c r="J17" s="61">
        <v>106.869</v>
      </c>
      <c r="K17" s="61">
        <v>152.42699999999999</v>
      </c>
      <c r="L17" s="61">
        <v>170.898</v>
      </c>
      <c r="M17" s="61">
        <v>183.13753</v>
      </c>
      <c r="N17" s="61">
        <v>213.99199999999999</v>
      </c>
      <c r="O17" s="61">
        <v>173.256</v>
      </c>
      <c r="P17" s="61">
        <v>187.81461999999999</v>
      </c>
      <c r="Q17" s="61">
        <v>137.47075000000001</v>
      </c>
      <c r="R17" s="61">
        <v>144.49078</v>
      </c>
      <c r="S17" s="61">
        <v>246.21078</v>
      </c>
      <c r="T17" s="61">
        <v>143.22091999999998</v>
      </c>
      <c r="U17" s="61">
        <v>147.83168000000001</v>
      </c>
    </row>
    <row r="18" spans="8:21" x14ac:dyDescent="0.25">
      <c r="J18" s="61"/>
      <c r="K18" s="61"/>
      <c r="L18" s="61"/>
      <c r="M18" s="61"/>
      <c r="N18" s="61"/>
      <c r="O18" s="61"/>
      <c r="P18" s="61"/>
      <c r="Q18" s="61"/>
      <c r="R18" s="61"/>
      <c r="S18" s="61"/>
      <c r="T18" s="61"/>
      <c r="U18" s="61"/>
    </row>
    <row r="19" spans="8:21" x14ac:dyDescent="0.25">
      <c r="J19" s="61"/>
      <c r="K19" s="61"/>
      <c r="L19" s="61"/>
      <c r="M19" s="61"/>
      <c r="N19" s="61"/>
      <c r="O19" s="61"/>
      <c r="P19" s="61"/>
      <c r="Q19" s="61"/>
      <c r="R19" s="61"/>
      <c r="S19" s="61"/>
      <c r="T19" s="61"/>
      <c r="U19" s="61"/>
    </row>
    <row r="26" spans="8:21" x14ac:dyDescent="0.25">
      <c r="I26" s="60"/>
      <c r="J26" s="60"/>
      <c r="K26" s="60"/>
      <c r="L26" s="60"/>
      <c r="M26" s="60"/>
      <c r="N26" s="60"/>
      <c r="O26" s="60"/>
      <c r="P26" s="60"/>
      <c r="Q26" s="60"/>
      <c r="R26" s="60"/>
      <c r="S26" s="60"/>
      <c r="T26" s="60"/>
      <c r="U26" s="60"/>
    </row>
    <row r="27" spans="8:21" x14ac:dyDescent="0.25">
      <c r="J27" s="61"/>
      <c r="K27" s="61"/>
      <c r="L27" s="61"/>
      <c r="M27" s="61"/>
      <c r="N27" s="61"/>
      <c r="O27" s="61"/>
      <c r="P27" s="61"/>
      <c r="Q27" s="61"/>
      <c r="R27" s="61"/>
      <c r="S27" s="61"/>
      <c r="T27" s="61"/>
      <c r="U27" s="61"/>
    </row>
    <row r="28" spans="8:21" x14ac:dyDescent="0.25">
      <c r="J28" s="61"/>
      <c r="K28" s="61"/>
      <c r="L28" s="61"/>
      <c r="M28" s="61"/>
      <c r="N28" s="61"/>
      <c r="O28" s="61"/>
      <c r="P28" s="61"/>
      <c r="Q28" s="61"/>
      <c r="R28" s="61"/>
      <c r="S28" s="61"/>
      <c r="T28" s="61"/>
      <c r="U28" s="61"/>
    </row>
    <row r="29" spans="8:21" x14ac:dyDescent="0.25">
      <c r="J29" s="61"/>
      <c r="K29" s="61"/>
      <c r="L29" s="61"/>
      <c r="M29" s="61"/>
      <c r="N29" s="61"/>
      <c r="O29" s="61"/>
      <c r="P29" s="61"/>
      <c r="Q29" s="61"/>
      <c r="R29" s="61"/>
      <c r="S29" s="61"/>
      <c r="T29" s="61"/>
      <c r="U29" s="61"/>
    </row>
    <row r="30" spans="8:21" x14ac:dyDescent="0.25">
      <c r="J30" s="61"/>
      <c r="K30" s="61"/>
      <c r="L30" s="61"/>
      <c r="M30" s="61"/>
      <c r="N30" s="61"/>
      <c r="O30" s="61"/>
      <c r="P30" s="61"/>
      <c r="Q30" s="61"/>
      <c r="R30" s="61"/>
      <c r="S30" s="61"/>
      <c r="T30" s="61"/>
      <c r="U30" s="61"/>
    </row>
    <row r="31" spans="8:21" x14ac:dyDescent="0.25">
      <c r="J31" s="61"/>
      <c r="K31" s="61"/>
      <c r="L31" s="61"/>
      <c r="M31" s="61"/>
      <c r="N31" s="61"/>
      <c r="O31" s="61"/>
      <c r="P31" s="61"/>
      <c r="Q31" s="61"/>
      <c r="R31" s="61"/>
      <c r="S31" s="61"/>
      <c r="T31" s="61"/>
      <c r="U31" s="61"/>
    </row>
    <row r="32" spans="8:21" x14ac:dyDescent="0.25">
      <c r="I32" s="60"/>
      <c r="J32" s="72"/>
      <c r="K32" s="72"/>
      <c r="L32" s="72"/>
      <c r="M32" s="72"/>
      <c r="N32" s="72"/>
      <c r="O32" s="72"/>
      <c r="P32" s="72"/>
      <c r="Q32" s="72"/>
      <c r="R32" s="72"/>
      <c r="S32" s="72"/>
      <c r="T32" s="72"/>
      <c r="U32" s="72"/>
    </row>
    <row r="38" spans="2:2" x14ac:dyDescent="0.25">
      <c r="B38" s="60"/>
    </row>
    <row r="39" spans="2:2" x14ac:dyDescent="0.25">
      <c r="B39" s="60"/>
    </row>
  </sheetData>
  <hyperlinks>
    <hyperlink ref="C1" location="Jegyzék_index!A1" display="Vissza a jegyzékre / Return to the Index" xr:uid="{29DCCCA4-5FF1-401B-9DEC-F3ED91F9C193}"/>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BFA5-CBBC-49F0-82A2-AFBDB05053D1}">
  <sheetPr>
    <tabColor theme="5" tint="0.79998168889431442"/>
  </sheetPr>
  <dimension ref="A1:X19"/>
  <sheetViews>
    <sheetView zoomScale="75" zoomScaleNormal="75" workbookViewId="0"/>
  </sheetViews>
  <sheetFormatPr defaultColWidth="9.140625" defaultRowHeight="15.75" x14ac:dyDescent="0.25"/>
  <cols>
    <col min="1" max="1" width="12.5703125" style="59" bestFit="1" customWidth="1"/>
    <col min="2" max="2" width="93.5703125" style="59" bestFit="1" customWidth="1"/>
    <col min="3" max="6" width="7.85546875" style="59" customWidth="1"/>
    <col min="7" max="7" width="42.85546875" style="59" bestFit="1" customWidth="1"/>
    <col min="8" max="8" width="62.5703125" style="59" bestFit="1" customWidth="1"/>
    <col min="9" max="16384" width="9.140625" style="59"/>
  </cols>
  <sheetData>
    <row r="1" spans="1:24" x14ac:dyDescent="0.25">
      <c r="A1" s="59" t="s">
        <v>2</v>
      </c>
      <c r="B1" s="63" t="s">
        <v>134</v>
      </c>
      <c r="C1" s="179" t="s">
        <v>476</v>
      </c>
    </row>
    <row r="2" spans="1:24" x14ac:dyDescent="0.25">
      <c r="A2" s="59" t="s">
        <v>3</v>
      </c>
      <c r="B2" s="63" t="s">
        <v>466</v>
      </c>
      <c r="J2" s="61"/>
      <c r="K2" s="61"/>
      <c r="L2" s="61"/>
      <c r="M2" s="61"/>
      <c r="N2" s="61"/>
      <c r="O2" s="61"/>
      <c r="P2" s="61"/>
      <c r="Q2" s="61"/>
      <c r="R2" s="61"/>
      <c r="S2" s="61"/>
      <c r="T2" s="61"/>
      <c r="U2" s="61"/>
      <c r="V2" s="61"/>
      <c r="W2" s="61"/>
      <c r="X2" s="61"/>
    </row>
    <row r="3" spans="1:24" x14ac:dyDescent="0.25">
      <c r="A3" s="59" t="s">
        <v>4</v>
      </c>
      <c r="B3" s="59" t="s">
        <v>135</v>
      </c>
      <c r="J3" s="61"/>
      <c r="K3" s="61"/>
      <c r="L3" s="61"/>
      <c r="M3" s="61"/>
      <c r="N3" s="61"/>
      <c r="O3" s="61"/>
      <c r="P3" s="61"/>
      <c r="Q3" s="61"/>
      <c r="R3" s="61"/>
      <c r="S3" s="61"/>
      <c r="T3" s="61"/>
      <c r="U3" s="61"/>
      <c r="V3" s="61"/>
      <c r="W3" s="61"/>
      <c r="X3" s="61"/>
    </row>
    <row r="4" spans="1:24" x14ac:dyDescent="0.25">
      <c r="A4" s="59" t="s">
        <v>5</v>
      </c>
      <c r="B4" s="59" t="s">
        <v>136</v>
      </c>
      <c r="J4" s="61"/>
      <c r="K4" s="61"/>
      <c r="L4" s="61"/>
      <c r="M4" s="61"/>
      <c r="N4" s="61"/>
      <c r="O4" s="61"/>
      <c r="P4" s="61"/>
      <c r="Q4" s="61"/>
      <c r="R4" s="61"/>
      <c r="S4" s="61"/>
      <c r="T4" s="61"/>
      <c r="U4" s="61"/>
      <c r="V4" s="61"/>
      <c r="W4" s="61"/>
      <c r="X4" s="61"/>
    </row>
    <row r="5" spans="1:24" x14ac:dyDescent="0.25">
      <c r="A5" s="59" t="s">
        <v>6</v>
      </c>
      <c r="J5" s="61"/>
      <c r="K5" s="61"/>
      <c r="L5" s="61"/>
      <c r="M5" s="61"/>
      <c r="N5" s="61"/>
      <c r="O5" s="61"/>
      <c r="P5" s="61"/>
      <c r="Q5" s="61"/>
      <c r="R5" s="61"/>
      <c r="S5" s="61"/>
      <c r="T5" s="61"/>
      <c r="U5" s="61"/>
      <c r="V5" s="61"/>
      <c r="W5" s="61"/>
      <c r="X5" s="61"/>
    </row>
    <row r="6" spans="1:24" x14ac:dyDescent="0.25">
      <c r="A6" s="59" t="s">
        <v>7</v>
      </c>
      <c r="I6" s="61"/>
      <c r="J6" s="61"/>
      <c r="K6" s="61"/>
      <c r="L6" s="61"/>
      <c r="M6" s="61"/>
      <c r="U6" s="61"/>
      <c r="V6" s="61"/>
      <c r="W6" s="61"/>
      <c r="X6" s="61"/>
    </row>
    <row r="7" spans="1:24" x14ac:dyDescent="0.25">
      <c r="I7" s="61"/>
      <c r="J7" s="61"/>
      <c r="K7" s="61"/>
      <c r="L7" s="61"/>
      <c r="M7" s="61"/>
      <c r="N7" s="61"/>
      <c r="O7" s="61"/>
      <c r="P7" s="61"/>
      <c r="Q7" s="61"/>
      <c r="R7" s="61"/>
      <c r="S7" s="61"/>
      <c r="T7" s="61"/>
      <c r="U7" s="61"/>
      <c r="V7" s="61"/>
    </row>
    <row r="8" spans="1:24" x14ac:dyDescent="0.25">
      <c r="I8" s="61"/>
      <c r="J8" s="61"/>
      <c r="K8" s="61"/>
      <c r="L8" s="61"/>
      <c r="M8" s="61"/>
      <c r="N8" s="61"/>
      <c r="O8" s="61"/>
      <c r="P8" s="61"/>
      <c r="Q8" s="61"/>
      <c r="R8" s="61"/>
      <c r="S8" s="61"/>
      <c r="T8" s="61"/>
      <c r="U8" s="61"/>
      <c r="V8" s="61"/>
    </row>
    <row r="9" spans="1:24" x14ac:dyDescent="0.25">
      <c r="I9" s="61"/>
      <c r="J9" s="61"/>
      <c r="K9" s="61"/>
      <c r="L9" s="61"/>
      <c r="M9" s="61"/>
      <c r="N9" s="61"/>
      <c r="O9" s="61"/>
      <c r="P9" s="61"/>
      <c r="Q9" s="61"/>
      <c r="R9" s="61"/>
      <c r="S9" s="61"/>
      <c r="T9" s="61"/>
      <c r="U9" s="61"/>
      <c r="V9" s="61"/>
    </row>
    <row r="10" spans="1:24" x14ac:dyDescent="0.25">
      <c r="H10" s="60"/>
      <c r="I10" s="72"/>
      <c r="J10" s="72"/>
      <c r="K10" s="72"/>
      <c r="L10" s="72"/>
      <c r="M10" s="72"/>
      <c r="N10" s="72"/>
      <c r="O10" s="72"/>
      <c r="P10" s="72"/>
      <c r="Q10" s="72"/>
      <c r="R10" s="72"/>
      <c r="S10" s="72"/>
      <c r="T10" s="72"/>
      <c r="U10" s="72"/>
      <c r="V10" s="72"/>
    </row>
    <row r="11" spans="1:24" x14ac:dyDescent="0.25">
      <c r="I11" s="59">
        <v>2013</v>
      </c>
      <c r="J11" s="59">
        <v>2014</v>
      </c>
      <c r="K11" s="59">
        <v>2015</v>
      </c>
      <c r="L11" s="59">
        <v>2016</v>
      </c>
      <c r="M11" s="59">
        <v>2017</v>
      </c>
      <c r="N11" s="59">
        <v>2018</v>
      </c>
      <c r="O11" s="59">
        <v>2019</v>
      </c>
      <c r="P11" s="59">
        <v>2020</v>
      </c>
      <c r="Q11" s="59">
        <v>2021</v>
      </c>
    </row>
    <row r="12" spans="1:24" x14ac:dyDescent="0.25">
      <c r="I12" s="59">
        <v>2013</v>
      </c>
      <c r="J12" s="59">
        <v>2014</v>
      </c>
      <c r="K12" s="59">
        <v>2015</v>
      </c>
      <c r="L12" s="59">
        <v>2016</v>
      </c>
      <c r="M12" s="59">
        <v>2017</v>
      </c>
      <c r="N12" s="59">
        <v>2018</v>
      </c>
      <c r="O12" s="59">
        <v>2019</v>
      </c>
      <c r="P12" s="59">
        <v>2020</v>
      </c>
      <c r="Q12" s="59">
        <v>2021</v>
      </c>
    </row>
    <row r="13" spans="1:24" x14ac:dyDescent="0.25">
      <c r="G13" s="59" t="s">
        <v>16</v>
      </c>
      <c r="H13" s="59" t="s">
        <v>127</v>
      </c>
      <c r="I13" s="59">
        <v>10</v>
      </c>
      <c r="J13" s="59">
        <v>8</v>
      </c>
      <c r="K13" s="59">
        <v>6</v>
      </c>
      <c r="L13" s="59">
        <v>6</v>
      </c>
      <c r="M13" s="59">
        <v>16</v>
      </c>
      <c r="N13" s="59">
        <v>17</v>
      </c>
      <c r="O13" s="59">
        <v>9</v>
      </c>
      <c r="P13" s="59">
        <v>7</v>
      </c>
      <c r="Q13" s="59">
        <v>3</v>
      </c>
    </row>
    <row r="14" spans="1:24" x14ac:dyDescent="0.25">
      <c r="G14" s="59" t="s">
        <v>142</v>
      </c>
      <c r="H14" s="59" t="s">
        <v>128</v>
      </c>
      <c r="I14" s="59">
        <v>17</v>
      </c>
      <c r="J14" s="59">
        <v>15</v>
      </c>
      <c r="K14" s="59">
        <v>9</v>
      </c>
      <c r="L14" s="59">
        <v>13</v>
      </c>
      <c r="M14" s="59">
        <v>6</v>
      </c>
      <c r="N14" s="59">
        <v>10</v>
      </c>
      <c r="O14" s="59">
        <v>9</v>
      </c>
      <c r="P14" s="59">
        <v>8</v>
      </c>
      <c r="Q14" s="59">
        <v>15</v>
      </c>
    </row>
    <row r="15" spans="1:24" x14ac:dyDescent="0.25">
      <c r="G15" s="59" t="s">
        <v>146</v>
      </c>
      <c r="H15" s="59" t="s">
        <v>129</v>
      </c>
      <c r="I15" s="59">
        <v>12</v>
      </c>
      <c r="J15" s="59">
        <v>12</v>
      </c>
      <c r="K15" s="59">
        <v>10</v>
      </c>
      <c r="L15" s="59">
        <v>16</v>
      </c>
      <c r="M15" s="59">
        <v>16</v>
      </c>
      <c r="N15" s="59">
        <v>16</v>
      </c>
      <c r="O15" s="59">
        <v>19</v>
      </c>
      <c r="P15" s="59">
        <v>23</v>
      </c>
      <c r="Q15" s="59">
        <v>21</v>
      </c>
    </row>
    <row r="16" spans="1:24" x14ac:dyDescent="0.25">
      <c r="B16" s="60"/>
      <c r="G16" s="59" t="s">
        <v>147</v>
      </c>
      <c r="H16" s="59" t="s">
        <v>130</v>
      </c>
      <c r="I16" s="59">
        <v>12</v>
      </c>
      <c r="J16" s="59">
        <v>7</v>
      </c>
      <c r="K16" s="59">
        <v>9</v>
      </c>
      <c r="L16" s="59">
        <v>13</v>
      </c>
      <c r="M16" s="59">
        <v>12</v>
      </c>
      <c r="N16" s="59">
        <v>7</v>
      </c>
      <c r="O16" s="59">
        <v>6</v>
      </c>
      <c r="P16" s="59">
        <v>7</v>
      </c>
      <c r="Q16" s="59">
        <v>11</v>
      </c>
    </row>
    <row r="17" spans="2:17" x14ac:dyDescent="0.25">
      <c r="B17" s="60"/>
      <c r="G17" s="59" t="s">
        <v>145</v>
      </c>
      <c r="H17" s="59" t="s">
        <v>131</v>
      </c>
      <c r="I17" s="59">
        <v>13</v>
      </c>
      <c r="J17" s="59">
        <v>16</v>
      </c>
      <c r="K17" s="59">
        <v>14</v>
      </c>
      <c r="L17" s="59">
        <v>7</v>
      </c>
      <c r="M17" s="59">
        <v>10</v>
      </c>
      <c r="N17" s="59">
        <v>17</v>
      </c>
      <c r="O17" s="59">
        <v>7</v>
      </c>
      <c r="P17" s="59">
        <v>9</v>
      </c>
      <c r="Q17" s="59">
        <v>9</v>
      </c>
    </row>
    <row r="18" spans="2:17" x14ac:dyDescent="0.25">
      <c r="G18" s="59" t="s">
        <v>143</v>
      </c>
      <c r="H18" s="59" t="s">
        <v>132</v>
      </c>
      <c r="I18" s="59">
        <v>18</v>
      </c>
      <c r="J18" s="59">
        <v>19</v>
      </c>
      <c r="K18" s="59">
        <v>13</v>
      </c>
      <c r="L18" s="59">
        <v>15</v>
      </c>
      <c r="M18" s="59">
        <v>24</v>
      </c>
      <c r="N18" s="59">
        <v>16</v>
      </c>
      <c r="O18" s="59">
        <v>36</v>
      </c>
      <c r="P18" s="59">
        <v>14</v>
      </c>
      <c r="Q18" s="59">
        <v>21</v>
      </c>
    </row>
    <row r="19" spans="2:17" x14ac:dyDescent="0.25">
      <c r="G19" s="59" t="s">
        <v>144</v>
      </c>
      <c r="H19" s="59" t="s">
        <v>133</v>
      </c>
      <c r="I19" s="59">
        <v>18</v>
      </c>
      <c r="J19" s="59">
        <v>23</v>
      </c>
      <c r="K19" s="59">
        <v>39</v>
      </c>
      <c r="L19" s="59">
        <v>30</v>
      </c>
      <c r="M19" s="59">
        <v>16</v>
      </c>
      <c r="N19" s="59">
        <v>17</v>
      </c>
      <c r="O19" s="59">
        <v>14</v>
      </c>
      <c r="P19" s="59">
        <v>32</v>
      </c>
      <c r="Q19" s="59">
        <v>20</v>
      </c>
    </row>
  </sheetData>
  <hyperlinks>
    <hyperlink ref="C1" location="Jegyzék_index!A1" display="Vissza a jegyzékre / Return to the Index" xr:uid="{A90C2277-EE14-4B35-8D4A-31D5E2FAA45D}"/>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EBA7-1C2D-4EBD-AEFA-0EA8D947DE46}">
  <sheetPr>
    <tabColor theme="5" tint="0.79998168889431442"/>
  </sheetPr>
  <dimension ref="A1:J29"/>
  <sheetViews>
    <sheetView zoomScale="75" zoomScaleNormal="75" workbookViewId="0"/>
  </sheetViews>
  <sheetFormatPr defaultColWidth="9.140625" defaultRowHeight="15.75" x14ac:dyDescent="0.25"/>
  <cols>
    <col min="1" max="1" width="13.7109375" style="59" bestFit="1" customWidth="1"/>
    <col min="2" max="2" width="94.7109375" style="59" customWidth="1"/>
    <col min="3" max="6" width="9.140625" style="59"/>
    <col min="7" max="9" width="11.85546875" style="59" customWidth="1"/>
    <col min="10" max="10" width="10.5703125" style="59" customWidth="1"/>
    <col min="11" max="16384" width="9.140625" style="59"/>
  </cols>
  <sheetData>
    <row r="1" spans="1:10" x14ac:dyDescent="0.25">
      <c r="A1" s="59" t="s">
        <v>2</v>
      </c>
      <c r="B1" s="63" t="s">
        <v>431</v>
      </c>
      <c r="C1" s="179" t="s">
        <v>476</v>
      </c>
    </row>
    <row r="2" spans="1:10" x14ac:dyDescent="0.25">
      <c r="A2" s="59" t="s">
        <v>3</v>
      </c>
      <c r="B2" s="63" t="s">
        <v>467</v>
      </c>
    </row>
    <row r="3" spans="1:10" x14ac:dyDescent="0.25">
      <c r="A3" s="59" t="s">
        <v>4</v>
      </c>
      <c r="B3" s="59" t="s">
        <v>135</v>
      </c>
    </row>
    <row r="4" spans="1:10" x14ac:dyDescent="0.25">
      <c r="A4" s="59" t="s">
        <v>5</v>
      </c>
      <c r="B4" s="59" t="s">
        <v>136</v>
      </c>
    </row>
    <row r="5" spans="1:10" x14ac:dyDescent="0.25">
      <c r="A5" s="59" t="s">
        <v>6</v>
      </c>
    </row>
    <row r="6" spans="1:10" x14ac:dyDescent="0.25">
      <c r="A6" s="59" t="s">
        <v>7</v>
      </c>
    </row>
    <row r="7" spans="1:10" ht="126" x14ac:dyDescent="0.25">
      <c r="H7" s="73" t="s">
        <v>165</v>
      </c>
      <c r="I7" s="73" t="s">
        <v>166</v>
      </c>
      <c r="J7" s="73" t="s">
        <v>167</v>
      </c>
    </row>
    <row r="8" spans="1:10" ht="110.25" x14ac:dyDescent="0.25">
      <c r="H8" s="73" t="s">
        <v>164</v>
      </c>
      <c r="I8" s="73" t="s">
        <v>148</v>
      </c>
      <c r="J8" s="73" t="s">
        <v>163</v>
      </c>
    </row>
    <row r="9" spans="1:10" x14ac:dyDescent="0.25">
      <c r="F9" s="59" t="s">
        <v>149</v>
      </c>
      <c r="G9" s="59" t="s">
        <v>150</v>
      </c>
      <c r="H9" s="74">
        <v>21</v>
      </c>
      <c r="I9" s="74">
        <v>14</v>
      </c>
      <c r="J9" s="74">
        <v>11.1</v>
      </c>
    </row>
    <row r="10" spans="1:10" x14ac:dyDescent="0.25">
      <c r="F10" s="59" t="s">
        <v>95</v>
      </c>
      <c r="G10" s="59" t="s">
        <v>96</v>
      </c>
      <c r="H10" s="74">
        <v>21</v>
      </c>
      <c r="I10" s="74">
        <v>14</v>
      </c>
      <c r="J10" s="74">
        <v>11.2</v>
      </c>
    </row>
    <row r="11" spans="1:10" x14ac:dyDescent="0.25">
      <c r="F11" s="59" t="s">
        <v>151</v>
      </c>
      <c r="G11" s="59" t="s">
        <v>152</v>
      </c>
      <c r="H11" s="74">
        <v>21</v>
      </c>
      <c r="I11" s="74">
        <v>14.05</v>
      </c>
      <c r="J11" s="74">
        <v>11.3</v>
      </c>
    </row>
    <row r="12" spans="1:10" x14ac:dyDescent="0.25">
      <c r="F12" s="59" t="s">
        <v>153</v>
      </c>
      <c r="G12" s="59" t="s">
        <v>154</v>
      </c>
      <c r="H12" s="74">
        <v>21</v>
      </c>
      <c r="I12" s="74">
        <v>14.04</v>
      </c>
      <c r="J12" s="74">
        <v>11.32</v>
      </c>
    </row>
    <row r="13" spans="1:10" x14ac:dyDescent="0.25">
      <c r="F13" s="59" t="s">
        <v>155</v>
      </c>
      <c r="G13" s="59" t="s">
        <v>156</v>
      </c>
      <c r="H13" s="74">
        <v>21</v>
      </c>
      <c r="I13" s="74">
        <v>14.13</v>
      </c>
      <c r="J13" s="74">
        <v>11.38</v>
      </c>
    </row>
    <row r="14" spans="1:10" x14ac:dyDescent="0.25">
      <c r="F14" s="59" t="s">
        <v>97</v>
      </c>
      <c r="G14" s="59" t="s">
        <v>98</v>
      </c>
      <c r="H14" s="74">
        <v>23</v>
      </c>
      <c r="I14" s="74">
        <v>14.23</v>
      </c>
      <c r="J14" s="74">
        <v>11.74</v>
      </c>
    </row>
    <row r="15" spans="1:10" x14ac:dyDescent="0.25">
      <c r="F15" s="59" t="s">
        <v>157</v>
      </c>
      <c r="G15" s="59" t="s">
        <v>158</v>
      </c>
      <c r="H15" s="74">
        <v>23</v>
      </c>
      <c r="I15" s="74">
        <v>14.44</v>
      </c>
      <c r="J15" s="74">
        <v>11.93</v>
      </c>
    </row>
    <row r="16" spans="1:10" x14ac:dyDescent="0.25">
      <c r="F16" s="59" t="s">
        <v>159</v>
      </c>
      <c r="G16" s="59" t="s">
        <v>160</v>
      </c>
      <c r="H16" s="74">
        <v>24</v>
      </c>
      <c r="I16" s="74">
        <v>14.62</v>
      </c>
      <c r="J16" s="74">
        <v>12.05</v>
      </c>
    </row>
    <row r="17" spans="6:10" x14ac:dyDescent="0.25">
      <c r="F17" s="59" t="s">
        <v>161</v>
      </c>
      <c r="G17" s="59" t="s">
        <v>162</v>
      </c>
      <c r="H17" s="74">
        <v>25</v>
      </c>
      <c r="I17" s="74">
        <v>14.73</v>
      </c>
      <c r="J17" s="74">
        <v>12.19</v>
      </c>
    </row>
    <row r="18" spans="6:10" x14ac:dyDescent="0.25">
      <c r="F18" s="59" t="s">
        <v>477</v>
      </c>
      <c r="G18" s="59" t="s">
        <v>220</v>
      </c>
      <c r="H18" s="74">
        <v>26</v>
      </c>
      <c r="I18" s="74">
        <v>14.68</v>
      </c>
      <c r="J18" s="74">
        <v>12.32</v>
      </c>
    </row>
    <row r="19" spans="6:10" x14ac:dyDescent="0.25">
      <c r="F19" s="59" t="s">
        <v>478</v>
      </c>
      <c r="G19" s="59" t="s">
        <v>479</v>
      </c>
      <c r="H19" s="74">
        <v>26</v>
      </c>
      <c r="I19" s="74">
        <v>14.81</v>
      </c>
      <c r="J19" s="74">
        <v>12.51</v>
      </c>
    </row>
    <row r="20" spans="6:10" x14ac:dyDescent="0.25">
      <c r="F20" s="59" t="s">
        <v>520</v>
      </c>
      <c r="G20" s="59" t="s">
        <v>521</v>
      </c>
      <c r="H20" s="74">
        <v>26</v>
      </c>
      <c r="I20" s="74">
        <v>15.32</v>
      </c>
      <c r="J20" s="74">
        <v>12.93</v>
      </c>
    </row>
    <row r="21" spans="6:10" x14ac:dyDescent="0.25">
      <c r="F21" s="59" t="s">
        <v>522</v>
      </c>
      <c r="G21" s="59" t="s">
        <v>523</v>
      </c>
      <c r="H21" s="74">
        <v>26</v>
      </c>
      <c r="I21" s="74">
        <v>15.3</v>
      </c>
      <c r="J21" s="74">
        <v>13</v>
      </c>
    </row>
    <row r="22" spans="6:10" x14ac:dyDescent="0.25">
      <c r="F22" s="59" t="s">
        <v>599</v>
      </c>
      <c r="G22" s="59" t="s">
        <v>600</v>
      </c>
      <c r="H22" s="74">
        <v>26</v>
      </c>
      <c r="I22" s="74">
        <v>15.5</v>
      </c>
      <c r="J22" s="74">
        <v>13.4</v>
      </c>
    </row>
    <row r="23" spans="6:10" x14ac:dyDescent="0.25">
      <c r="F23" s="59" t="s">
        <v>609</v>
      </c>
      <c r="G23" s="59" t="s">
        <v>610</v>
      </c>
      <c r="H23" s="74">
        <v>26</v>
      </c>
      <c r="I23" s="74">
        <v>15.7</v>
      </c>
      <c r="J23" s="74">
        <v>13.5</v>
      </c>
    </row>
    <row r="24" spans="6:10" x14ac:dyDescent="0.25">
      <c r="F24" s="59" t="s">
        <v>733</v>
      </c>
      <c r="G24" s="59" t="s">
        <v>734</v>
      </c>
      <c r="H24" s="74">
        <v>26</v>
      </c>
      <c r="I24" s="74">
        <v>15.6</v>
      </c>
      <c r="J24" s="74">
        <v>13.5</v>
      </c>
    </row>
    <row r="25" spans="6:10" x14ac:dyDescent="0.25">
      <c r="F25" s="59" t="s">
        <v>690</v>
      </c>
      <c r="G25" s="59" t="s">
        <v>691</v>
      </c>
      <c r="H25" s="74">
        <v>26</v>
      </c>
      <c r="I25" s="74">
        <v>15.8</v>
      </c>
      <c r="J25" s="74">
        <v>13.5</v>
      </c>
    </row>
    <row r="26" spans="6:10" x14ac:dyDescent="0.25">
      <c r="F26" s="59" t="s">
        <v>731</v>
      </c>
      <c r="G26" s="59" t="s">
        <v>732</v>
      </c>
      <c r="H26" s="74">
        <v>25.5</v>
      </c>
      <c r="I26" s="74">
        <v>15.9</v>
      </c>
      <c r="J26" s="74">
        <v>13.5</v>
      </c>
    </row>
    <row r="27" spans="6:10" x14ac:dyDescent="0.25">
      <c r="F27" s="59" t="s">
        <v>1614</v>
      </c>
      <c r="G27" s="59" t="s">
        <v>1615</v>
      </c>
      <c r="H27" s="74">
        <v>24.5</v>
      </c>
      <c r="I27" s="74">
        <v>15.9</v>
      </c>
      <c r="J27" s="74">
        <v>13.5</v>
      </c>
    </row>
    <row r="28" spans="6:10" x14ac:dyDescent="0.25">
      <c r="F28" s="59" t="s">
        <v>1774</v>
      </c>
      <c r="G28" s="59" t="s">
        <v>1775</v>
      </c>
      <c r="H28" s="74">
        <v>24.5</v>
      </c>
      <c r="I28" s="74">
        <v>15.9</v>
      </c>
      <c r="J28" s="74">
        <v>13.5</v>
      </c>
    </row>
    <row r="29" spans="6:10" x14ac:dyDescent="0.25">
      <c r="F29" s="59" t="s">
        <v>1776</v>
      </c>
      <c r="G29" s="59" t="s">
        <v>1777</v>
      </c>
      <c r="H29" s="74">
        <v>24.5</v>
      </c>
      <c r="I29" s="74">
        <v>15.9</v>
      </c>
      <c r="J29" s="74">
        <v>13.6</v>
      </c>
    </row>
  </sheetData>
  <hyperlinks>
    <hyperlink ref="C1" location="Jegyzék_index!A1" display="Vissza a jegyzékre / Return to the Index" xr:uid="{5094F99A-44A0-4577-8A11-F6D31323979B}"/>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72A7-B1E0-424D-9FAD-8605C7D6D13A}">
  <sheetPr>
    <tabColor theme="5" tint="0.79998168889431442"/>
  </sheetPr>
  <dimension ref="A1:J53"/>
  <sheetViews>
    <sheetView showGridLines="0" zoomScale="75" zoomScaleNormal="75" workbookViewId="0"/>
  </sheetViews>
  <sheetFormatPr defaultRowHeight="15.75" x14ac:dyDescent="0.25"/>
  <cols>
    <col min="1" max="1" width="13.7109375" style="49" customWidth="1"/>
    <col min="2" max="2" width="100.7109375" style="49" customWidth="1"/>
    <col min="3" max="3" width="14" style="49" customWidth="1"/>
    <col min="4" max="5" width="9.140625" style="49"/>
    <col min="6" max="6" width="25.28515625" style="49" customWidth="1"/>
    <col min="7" max="7" width="14.7109375" style="49" customWidth="1"/>
    <col min="8" max="8" width="18.5703125" style="49" customWidth="1"/>
    <col min="9" max="251" width="9.140625" style="49"/>
    <col min="252" max="252" width="14.7109375" style="49" customWidth="1"/>
    <col min="253" max="253" width="100.7109375" style="49" customWidth="1"/>
    <col min="254" max="254" width="4.7109375" style="49" customWidth="1"/>
    <col min="255" max="256" width="9.140625" style="49"/>
    <col min="257" max="259" width="25.28515625" style="49" customWidth="1"/>
    <col min="260" max="507" width="9.140625" style="49"/>
    <col min="508" max="508" width="14.7109375" style="49" customWidth="1"/>
    <col min="509" max="509" width="100.7109375" style="49" customWidth="1"/>
    <col min="510" max="510" width="4.7109375" style="49" customWidth="1"/>
    <col min="511" max="512" width="9.140625" style="49"/>
    <col min="513" max="515" width="25.28515625" style="49" customWidth="1"/>
    <col min="516" max="763" width="9.140625" style="49"/>
    <col min="764" max="764" width="14.7109375" style="49" customWidth="1"/>
    <col min="765" max="765" width="100.7109375" style="49" customWidth="1"/>
    <col min="766" max="766" width="4.7109375" style="49" customWidth="1"/>
    <col min="767" max="768" width="9.140625" style="49"/>
    <col min="769" max="771" width="25.28515625" style="49" customWidth="1"/>
    <col min="772" max="1019" width="9.140625" style="49"/>
    <col min="1020" max="1020" width="14.7109375" style="49" customWidth="1"/>
    <col min="1021" max="1021" width="100.7109375" style="49" customWidth="1"/>
    <col min="1022" max="1022" width="4.7109375" style="49" customWidth="1"/>
    <col min="1023" max="1024" width="9.140625" style="49"/>
    <col min="1025" max="1027" width="25.28515625" style="49" customWidth="1"/>
    <col min="1028" max="1275" width="9.140625" style="49"/>
    <col min="1276" max="1276" width="14.7109375" style="49" customWidth="1"/>
    <col min="1277" max="1277" width="100.7109375" style="49" customWidth="1"/>
    <col min="1278" max="1278" width="4.7109375" style="49" customWidth="1"/>
    <col min="1279" max="1280" width="9.140625" style="49"/>
    <col min="1281" max="1283" width="25.28515625" style="49" customWidth="1"/>
    <col min="1284" max="1531" width="9.140625" style="49"/>
    <col min="1532" max="1532" width="14.7109375" style="49" customWidth="1"/>
    <col min="1533" max="1533" width="100.7109375" style="49" customWidth="1"/>
    <col min="1534" max="1534" width="4.7109375" style="49" customWidth="1"/>
    <col min="1535" max="1536" width="9.140625" style="49"/>
    <col min="1537" max="1539" width="25.28515625" style="49" customWidth="1"/>
    <col min="1540" max="1787" width="9.140625" style="49"/>
    <col min="1788" max="1788" width="14.7109375" style="49" customWidth="1"/>
    <col min="1789" max="1789" width="100.7109375" style="49" customWidth="1"/>
    <col min="1790" max="1790" width="4.7109375" style="49" customWidth="1"/>
    <col min="1791" max="1792" width="9.140625" style="49"/>
    <col min="1793" max="1795" width="25.28515625" style="49" customWidth="1"/>
    <col min="1796" max="2043" width="9.140625" style="49"/>
    <col min="2044" max="2044" width="14.7109375" style="49" customWidth="1"/>
    <col min="2045" max="2045" width="100.7109375" style="49" customWidth="1"/>
    <col min="2046" max="2046" width="4.7109375" style="49" customWidth="1"/>
    <col min="2047" max="2048" width="9.140625" style="49"/>
    <col min="2049" max="2051" width="25.28515625" style="49" customWidth="1"/>
    <col min="2052" max="2299" width="9.140625" style="49"/>
    <col min="2300" max="2300" width="14.7109375" style="49" customWidth="1"/>
    <col min="2301" max="2301" width="100.7109375" style="49" customWidth="1"/>
    <col min="2302" max="2302" width="4.7109375" style="49" customWidth="1"/>
    <col min="2303" max="2304" width="9.140625" style="49"/>
    <col min="2305" max="2307" width="25.28515625" style="49" customWidth="1"/>
    <col min="2308" max="2555" width="9.140625" style="49"/>
    <col min="2556" max="2556" width="14.7109375" style="49" customWidth="1"/>
    <col min="2557" max="2557" width="100.7109375" style="49" customWidth="1"/>
    <col min="2558" max="2558" width="4.7109375" style="49" customWidth="1"/>
    <col min="2559" max="2560" width="9.140625" style="49"/>
    <col min="2561" max="2563" width="25.28515625" style="49" customWidth="1"/>
    <col min="2564" max="2811" width="9.140625" style="49"/>
    <col min="2812" max="2812" width="14.7109375" style="49" customWidth="1"/>
    <col min="2813" max="2813" width="100.7109375" style="49" customWidth="1"/>
    <col min="2814" max="2814" width="4.7109375" style="49" customWidth="1"/>
    <col min="2815" max="2816" width="9.140625" style="49"/>
    <col min="2817" max="2819" width="25.28515625" style="49" customWidth="1"/>
    <col min="2820" max="3067" width="9.140625" style="49"/>
    <col min="3068" max="3068" width="14.7109375" style="49" customWidth="1"/>
    <col min="3069" max="3069" width="100.7109375" style="49" customWidth="1"/>
    <col min="3070" max="3070" width="4.7109375" style="49" customWidth="1"/>
    <col min="3071" max="3072" width="9.140625" style="49"/>
    <col min="3073" max="3075" width="25.28515625" style="49" customWidth="1"/>
    <col min="3076" max="3323" width="9.140625" style="49"/>
    <col min="3324" max="3324" width="14.7109375" style="49" customWidth="1"/>
    <col min="3325" max="3325" width="100.7109375" style="49" customWidth="1"/>
    <col min="3326" max="3326" width="4.7109375" style="49" customWidth="1"/>
    <col min="3327" max="3328" width="9.140625" style="49"/>
    <col min="3329" max="3331" width="25.28515625" style="49" customWidth="1"/>
    <col min="3332" max="3579" width="9.140625" style="49"/>
    <col min="3580" max="3580" width="14.7109375" style="49" customWidth="1"/>
    <col min="3581" max="3581" width="100.7109375" style="49" customWidth="1"/>
    <col min="3582" max="3582" width="4.7109375" style="49" customWidth="1"/>
    <col min="3583" max="3584" width="9.140625" style="49"/>
    <col min="3585" max="3587" width="25.28515625" style="49" customWidth="1"/>
    <col min="3588" max="3835" width="9.140625" style="49"/>
    <col min="3836" max="3836" width="14.7109375" style="49" customWidth="1"/>
    <col min="3837" max="3837" width="100.7109375" style="49" customWidth="1"/>
    <col min="3838" max="3838" width="4.7109375" style="49" customWidth="1"/>
    <col min="3839" max="3840" width="9.140625" style="49"/>
    <col min="3841" max="3843" width="25.28515625" style="49" customWidth="1"/>
    <col min="3844" max="4091" width="9.140625" style="49"/>
    <col min="4092" max="4092" width="14.7109375" style="49" customWidth="1"/>
    <col min="4093" max="4093" width="100.7109375" style="49" customWidth="1"/>
    <col min="4094" max="4094" width="4.7109375" style="49" customWidth="1"/>
    <col min="4095" max="4096" width="9.140625" style="49"/>
    <col min="4097" max="4099" width="25.28515625" style="49" customWidth="1"/>
    <col min="4100" max="4347" width="9.140625" style="49"/>
    <col min="4348" max="4348" width="14.7109375" style="49" customWidth="1"/>
    <col min="4349" max="4349" width="100.7109375" style="49" customWidth="1"/>
    <col min="4350" max="4350" width="4.7109375" style="49" customWidth="1"/>
    <col min="4351" max="4352" width="9.140625" style="49"/>
    <col min="4353" max="4355" width="25.28515625" style="49" customWidth="1"/>
    <col min="4356" max="4603" width="9.140625" style="49"/>
    <col min="4604" max="4604" width="14.7109375" style="49" customWidth="1"/>
    <col min="4605" max="4605" width="100.7109375" style="49" customWidth="1"/>
    <col min="4606" max="4606" width="4.7109375" style="49" customWidth="1"/>
    <col min="4607" max="4608" width="9.140625" style="49"/>
    <col min="4609" max="4611" width="25.28515625" style="49" customWidth="1"/>
    <col min="4612" max="4859" width="9.140625" style="49"/>
    <col min="4860" max="4860" width="14.7109375" style="49" customWidth="1"/>
    <col min="4861" max="4861" width="100.7109375" style="49" customWidth="1"/>
    <col min="4862" max="4862" width="4.7109375" style="49" customWidth="1"/>
    <col min="4863" max="4864" width="9.140625" style="49"/>
    <col min="4865" max="4867" width="25.28515625" style="49" customWidth="1"/>
    <col min="4868" max="5115" width="9.140625" style="49"/>
    <col min="5116" max="5116" width="14.7109375" style="49" customWidth="1"/>
    <col min="5117" max="5117" width="100.7109375" style="49" customWidth="1"/>
    <col min="5118" max="5118" width="4.7109375" style="49" customWidth="1"/>
    <col min="5119" max="5120" width="9.140625" style="49"/>
    <col min="5121" max="5123" width="25.28515625" style="49" customWidth="1"/>
    <col min="5124" max="5371" width="9.140625" style="49"/>
    <col min="5372" max="5372" width="14.7109375" style="49" customWidth="1"/>
    <col min="5373" max="5373" width="100.7109375" style="49" customWidth="1"/>
    <col min="5374" max="5374" width="4.7109375" style="49" customWidth="1"/>
    <col min="5375" max="5376" width="9.140625" style="49"/>
    <col min="5377" max="5379" width="25.28515625" style="49" customWidth="1"/>
    <col min="5380" max="5627" width="9.140625" style="49"/>
    <col min="5628" max="5628" width="14.7109375" style="49" customWidth="1"/>
    <col min="5629" max="5629" width="100.7109375" style="49" customWidth="1"/>
    <col min="5630" max="5630" width="4.7109375" style="49" customWidth="1"/>
    <col min="5631" max="5632" width="9.140625" style="49"/>
    <col min="5633" max="5635" width="25.28515625" style="49" customWidth="1"/>
    <col min="5636" max="5883" width="9.140625" style="49"/>
    <col min="5884" max="5884" width="14.7109375" style="49" customWidth="1"/>
    <col min="5885" max="5885" width="100.7109375" style="49" customWidth="1"/>
    <col min="5886" max="5886" width="4.7109375" style="49" customWidth="1"/>
    <col min="5887" max="5888" width="9.140625" style="49"/>
    <col min="5889" max="5891" width="25.28515625" style="49" customWidth="1"/>
    <col min="5892" max="6139" width="9.140625" style="49"/>
    <col min="6140" max="6140" width="14.7109375" style="49" customWidth="1"/>
    <col min="6141" max="6141" width="100.7109375" style="49" customWidth="1"/>
    <col min="6142" max="6142" width="4.7109375" style="49" customWidth="1"/>
    <col min="6143" max="6144" width="9.140625" style="49"/>
    <col min="6145" max="6147" width="25.28515625" style="49" customWidth="1"/>
    <col min="6148" max="6395" width="9.140625" style="49"/>
    <col min="6396" max="6396" width="14.7109375" style="49" customWidth="1"/>
    <col min="6397" max="6397" width="100.7109375" style="49" customWidth="1"/>
    <col min="6398" max="6398" width="4.7109375" style="49" customWidth="1"/>
    <col min="6399" max="6400" width="9.140625" style="49"/>
    <col min="6401" max="6403" width="25.28515625" style="49" customWidth="1"/>
    <col min="6404" max="6651" width="9.140625" style="49"/>
    <col min="6652" max="6652" width="14.7109375" style="49" customWidth="1"/>
    <col min="6653" max="6653" width="100.7109375" style="49" customWidth="1"/>
    <col min="6654" max="6654" width="4.7109375" style="49" customWidth="1"/>
    <col min="6655" max="6656" width="9.140625" style="49"/>
    <col min="6657" max="6659" width="25.28515625" style="49" customWidth="1"/>
    <col min="6660" max="6907" width="9.140625" style="49"/>
    <col min="6908" max="6908" width="14.7109375" style="49" customWidth="1"/>
    <col min="6909" max="6909" width="100.7109375" style="49" customWidth="1"/>
    <col min="6910" max="6910" width="4.7109375" style="49" customWidth="1"/>
    <col min="6911" max="6912" width="9.140625" style="49"/>
    <col min="6913" max="6915" width="25.28515625" style="49" customWidth="1"/>
    <col min="6916" max="7163" width="9.140625" style="49"/>
    <col min="7164" max="7164" width="14.7109375" style="49" customWidth="1"/>
    <col min="7165" max="7165" width="100.7109375" style="49" customWidth="1"/>
    <col min="7166" max="7166" width="4.7109375" style="49" customWidth="1"/>
    <col min="7167" max="7168" width="9.140625" style="49"/>
    <col min="7169" max="7171" width="25.28515625" style="49" customWidth="1"/>
    <col min="7172" max="7419" width="9.140625" style="49"/>
    <col min="7420" max="7420" width="14.7109375" style="49" customWidth="1"/>
    <col min="7421" max="7421" width="100.7109375" style="49" customWidth="1"/>
    <col min="7422" max="7422" width="4.7109375" style="49" customWidth="1"/>
    <col min="7423" max="7424" width="9.140625" style="49"/>
    <col min="7425" max="7427" width="25.28515625" style="49" customWidth="1"/>
    <col min="7428" max="7675" width="9.140625" style="49"/>
    <col min="7676" max="7676" width="14.7109375" style="49" customWidth="1"/>
    <col min="7677" max="7677" width="100.7109375" style="49" customWidth="1"/>
    <col min="7678" max="7678" width="4.7109375" style="49" customWidth="1"/>
    <col min="7679" max="7680" width="9.140625" style="49"/>
    <col min="7681" max="7683" width="25.28515625" style="49" customWidth="1"/>
    <col min="7684" max="7931" width="9.140625" style="49"/>
    <col min="7932" max="7932" width="14.7109375" style="49" customWidth="1"/>
    <col min="7933" max="7933" width="100.7109375" style="49" customWidth="1"/>
    <col min="7934" max="7934" width="4.7109375" style="49" customWidth="1"/>
    <col min="7935" max="7936" width="9.140625" style="49"/>
    <col min="7937" max="7939" width="25.28515625" style="49" customWidth="1"/>
    <col min="7940" max="8187" width="9.140625" style="49"/>
    <col min="8188" max="8188" width="14.7109375" style="49" customWidth="1"/>
    <col min="8189" max="8189" width="100.7109375" style="49" customWidth="1"/>
    <col min="8190" max="8190" width="4.7109375" style="49" customWidth="1"/>
    <col min="8191" max="8192" width="9.140625" style="49"/>
    <col min="8193" max="8195" width="25.28515625" style="49" customWidth="1"/>
    <col min="8196" max="8443" width="9.140625" style="49"/>
    <col min="8444" max="8444" width="14.7109375" style="49" customWidth="1"/>
    <col min="8445" max="8445" width="100.7109375" style="49" customWidth="1"/>
    <col min="8446" max="8446" width="4.7109375" style="49" customWidth="1"/>
    <col min="8447" max="8448" width="9.140625" style="49"/>
    <col min="8449" max="8451" width="25.28515625" style="49" customWidth="1"/>
    <col min="8452" max="8699" width="9.140625" style="49"/>
    <col min="8700" max="8700" width="14.7109375" style="49" customWidth="1"/>
    <col min="8701" max="8701" width="100.7109375" style="49" customWidth="1"/>
    <col min="8702" max="8702" width="4.7109375" style="49" customWidth="1"/>
    <col min="8703" max="8704" width="9.140625" style="49"/>
    <col min="8705" max="8707" width="25.28515625" style="49" customWidth="1"/>
    <col min="8708" max="8955" width="9.140625" style="49"/>
    <col min="8956" max="8956" width="14.7109375" style="49" customWidth="1"/>
    <col min="8957" max="8957" width="100.7109375" style="49" customWidth="1"/>
    <col min="8958" max="8958" width="4.7109375" style="49" customWidth="1"/>
    <col min="8959" max="8960" width="9.140625" style="49"/>
    <col min="8961" max="8963" width="25.28515625" style="49" customWidth="1"/>
    <col min="8964" max="9211" width="9.140625" style="49"/>
    <col min="9212" max="9212" width="14.7109375" style="49" customWidth="1"/>
    <col min="9213" max="9213" width="100.7109375" style="49" customWidth="1"/>
    <col min="9214" max="9214" width="4.7109375" style="49" customWidth="1"/>
    <col min="9215" max="9216" width="9.140625" style="49"/>
    <col min="9217" max="9219" width="25.28515625" style="49" customWidth="1"/>
    <col min="9220" max="9467" width="9.140625" style="49"/>
    <col min="9468" max="9468" width="14.7109375" style="49" customWidth="1"/>
    <col min="9469" max="9469" width="100.7109375" style="49" customWidth="1"/>
    <col min="9470" max="9470" width="4.7109375" style="49" customWidth="1"/>
    <col min="9471" max="9472" width="9.140625" style="49"/>
    <col min="9473" max="9475" width="25.28515625" style="49" customWidth="1"/>
    <col min="9476" max="9723" width="9.140625" style="49"/>
    <col min="9724" max="9724" width="14.7109375" style="49" customWidth="1"/>
    <col min="9725" max="9725" width="100.7109375" style="49" customWidth="1"/>
    <col min="9726" max="9726" width="4.7109375" style="49" customWidth="1"/>
    <col min="9727" max="9728" width="9.140625" style="49"/>
    <col min="9729" max="9731" width="25.28515625" style="49" customWidth="1"/>
    <col min="9732" max="9979" width="9.140625" style="49"/>
    <col min="9980" max="9980" width="14.7109375" style="49" customWidth="1"/>
    <col min="9981" max="9981" width="100.7109375" style="49" customWidth="1"/>
    <col min="9982" max="9982" width="4.7109375" style="49" customWidth="1"/>
    <col min="9983" max="9984" width="9.140625" style="49"/>
    <col min="9985" max="9987" width="25.28515625" style="49" customWidth="1"/>
    <col min="9988" max="10235" width="9.140625" style="49"/>
    <col min="10236" max="10236" width="14.7109375" style="49" customWidth="1"/>
    <col min="10237" max="10237" width="100.7109375" style="49" customWidth="1"/>
    <col min="10238" max="10238" width="4.7109375" style="49" customWidth="1"/>
    <col min="10239" max="10240" width="9.140625" style="49"/>
    <col min="10241" max="10243" width="25.28515625" style="49" customWidth="1"/>
    <col min="10244" max="10491" width="9.140625" style="49"/>
    <col min="10492" max="10492" width="14.7109375" style="49" customWidth="1"/>
    <col min="10493" max="10493" width="100.7109375" style="49" customWidth="1"/>
    <col min="10494" max="10494" width="4.7109375" style="49" customWidth="1"/>
    <col min="10495" max="10496" width="9.140625" style="49"/>
    <col min="10497" max="10499" width="25.28515625" style="49" customWidth="1"/>
    <col min="10500" max="10747" width="9.140625" style="49"/>
    <col min="10748" max="10748" width="14.7109375" style="49" customWidth="1"/>
    <col min="10749" max="10749" width="100.7109375" style="49" customWidth="1"/>
    <col min="10750" max="10750" width="4.7109375" style="49" customWidth="1"/>
    <col min="10751" max="10752" width="9.140625" style="49"/>
    <col min="10753" max="10755" width="25.28515625" style="49" customWidth="1"/>
    <col min="10756" max="11003" width="9.140625" style="49"/>
    <col min="11004" max="11004" width="14.7109375" style="49" customWidth="1"/>
    <col min="11005" max="11005" width="100.7109375" style="49" customWidth="1"/>
    <col min="11006" max="11006" width="4.7109375" style="49" customWidth="1"/>
    <col min="11007" max="11008" width="9.140625" style="49"/>
    <col min="11009" max="11011" width="25.28515625" style="49" customWidth="1"/>
    <col min="11012" max="11259" width="9.140625" style="49"/>
    <col min="11260" max="11260" width="14.7109375" style="49" customWidth="1"/>
    <col min="11261" max="11261" width="100.7109375" style="49" customWidth="1"/>
    <col min="11262" max="11262" width="4.7109375" style="49" customWidth="1"/>
    <col min="11263" max="11264" width="9.140625" style="49"/>
    <col min="11265" max="11267" width="25.28515625" style="49" customWidth="1"/>
    <col min="11268" max="11515" width="9.140625" style="49"/>
    <col min="11516" max="11516" width="14.7109375" style="49" customWidth="1"/>
    <col min="11517" max="11517" width="100.7109375" style="49" customWidth="1"/>
    <col min="11518" max="11518" width="4.7109375" style="49" customWidth="1"/>
    <col min="11519" max="11520" width="9.140625" style="49"/>
    <col min="11521" max="11523" width="25.28515625" style="49" customWidth="1"/>
    <col min="11524" max="11771" width="9.140625" style="49"/>
    <col min="11772" max="11772" width="14.7109375" style="49" customWidth="1"/>
    <col min="11773" max="11773" width="100.7109375" style="49" customWidth="1"/>
    <col min="11774" max="11774" width="4.7109375" style="49" customWidth="1"/>
    <col min="11775" max="11776" width="9.140625" style="49"/>
    <col min="11777" max="11779" width="25.28515625" style="49" customWidth="1"/>
    <col min="11780" max="12027" width="9.140625" style="49"/>
    <col min="12028" max="12028" width="14.7109375" style="49" customWidth="1"/>
    <col min="12029" max="12029" width="100.7109375" style="49" customWidth="1"/>
    <col min="12030" max="12030" width="4.7109375" style="49" customWidth="1"/>
    <col min="12031" max="12032" width="9.140625" style="49"/>
    <col min="12033" max="12035" width="25.28515625" style="49" customWidth="1"/>
    <col min="12036" max="12283" width="9.140625" style="49"/>
    <col min="12284" max="12284" width="14.7109375" style="49" customWidth="1"/>
    <col min="12285" max="12285" width="100.7109375" style="49" customWidth="1"/>
    <col min="12286" max="12286" width="4.7109375" style="49" customWidth="1"/>
    <col min="12287" max="12288" width="9.140625" style="49"/>
    <col min="12289" max="12291" width="25.28515625" style="49" customWidth="1"/>
    <col min="12292" max="12539" width="9.140625" style="49"/>
    <col min="12540" max="12540" width="14.7109375" style="49" customWidth="1"/>
    <col min="12541" max="12541" width="100.7109375" style="49" customWidth="1"/>
    <col min="12542" max="12542" width="4.7109375" style="49" customWidth="1"/>
    <col min="12543" max="12544" width="9.140625" style="49"/>
    <col min="12545" max="12547" width="25.28515625" style="49" customWidth="1"/>
    <col min="12548" max="12795" width="9.140625" style="49"/>
    <col min="12796" max="12796" width="14.7109375" style="49" customWidth="1"/>
    <col min="12797" max="12797" width="100.7109375" style="49" customWidth="1"/>
    <col min="12798" max="12798" width="4.7109375" style="49" customWidth="1"/>
    <col min="12799" max="12800" width="9.140625" style="49"/>
    <col min="12801" max="12803" width="25.28515625" style="49" customWidth="1"/>
    <col min="12804" max="13051" width="9.140625" style="49"/>
    <col min="13052" max="13052" width="14.7109375" style="49" customWidth="1"/>
    <col min="13053" max="13053" width="100.7109375" style="49" customWidth="1"/>
    <col min="13054" max="13054" width="4.7109375" style="49" customWidth="1"/>
    <col min="13055" max="13056" width="9.140625" style="49"/>
    <col min="13057" max="13059" width="25.28515625" style="49" customWidth="1"/>
    <col min="13060" max="13307" width="9.140625" style="49"/>
    <col min="13308" max="13308" width="14.7109375" style="49" customWidth="1"/>
    <col min="13309" max="13309" width="100.7109375" style="49" customWidth="1"/>
    <col min="13310" max="13310" width="4.7109375" style="49" customWidth="1"/>
    <col min="13311" max="13312" width="9.140625" style="49"/>
    <col min="13313" max="13315" width="25.28515625" style="49" customWidth="1"/>
    <col min="13316" max="13563" width="9.140625" style="49"/>
    <col min="13564" max="13564" width="14.7109375" style="49" customWidth="1"/>
    <col min="13565" max="13565" width="100.7109375" style="49" customWidth="1"/>
    <col min="13566" max="13566" width="4.7109375" style="49" customWidth="1"/>
    <col min="13567" max="13568" width="9.140625" style="49"/>
    <col min="13569" max="13571" width="25.28515625" style="49" customWidth="1"/>
    <col min="13572" max="13819" width="9.140625" style="49"/>
    <col min="13820" max="13820" width="14.7109375" style="49" customWidth="1"/>
    <col min="13821" max="13821" width="100.7109375" style="49" customWidth="1"/>
    <col min="13822" max="13822" width="4.7109375" style="49" customWidth="1"/>
    <col min="13823" max="13824" width="9.140625" style="49"/>
    <col min="13825" max="13827" width="25.28515625" style="49" customWidth="1"/>
    <col min="13828" max="14075" width="9.140625" style="49"/>
    <col min="14076" max="14076" width="14.7109375" style="49" customWidth="1"/>
    <col min="14077" max="14077" width="100.7109375" style="49" customWidth="1"/>
    <col min="14078" max="14078" width="4.7109375" style="49" customWidth="1"/>
    <col min="14079" max="14080" width="9.140625" style="49"/>
    <col min="14081" max="14083" width="25.28515625" style="49" customWidth="1"/>
    <col min="14084" max="14331" width="9.140625" style="49"/>
    <col min="14332" max="14332" width="14.7109375" style="49" customWidth="1"/>
    <col min="14333" max="14333" width="100.7109375" style="49" customWidth="1"/>
    <col min="14334" max="14334" width="4.7109375" style="49" customWidth="1"/>
    <col min="14335" max="14336" width="9.140625" style="49"/>
    <col min="14337" max="14339" width="25.28515625" style="49" customWidth="1"/>
    <col min="14340" max="14587" width="9.140625" style="49"/>
    <col min="14588" max="14588" width="14.7109375" style="49" customWidth="1"/>
    <col min="14589" max="14589" width="100.7109375" style="49" customWidth="1"/>
    <col min="14590" max="14590" width="4.7109375" style="49" customWidth="1"/>
    <col min="14591" max="14592" width="9.140625" style="49"/>
    <col min="14593" max="14595" width="25.28515625" style="49" customWidth="1"/>
    <col min="14596" max="14843" width="9.140625" style="49"/>
    <col min="14844" max="14844" width="14.7109375" style="49" customWidth="1"/>
    <col min="14845" max="14845" width="100.7109375" style="49" customWidth="1"/>
    <col min="14846" max="14846" width="4.7109375" style="49" customWidth="1"/>
    <col min="14847" max="14848" width="9.140625" style="49"/>
    <col min="14849" max="14851" width="25.28515625" style="49" customWidth="1"/>
    <col min="14852" max="15099" width="9.140625" style="49"/>
    <col min="15100" max="15100" width="14.7109375" style="49" customWidth="1"/>
    <col min="15101" max="15101" width="100.7109375" style="49" customWidth="1"/>
    <col min="15102" max="15102" width="4.7109375" style="49" customWidth="1"/>
    <col min="15103" max="15104" width="9.140625" style="49"/>
    <col min="15105" max="15107" width="25.28515625" style="49" customWidth="1"/>
    <col min="15108" max="15355" width="9.140625" style="49"/>
    <col min="15356" max="15356" width="14.7109375" style="49" customWidth="1"/>
    <col min="15357" max="15357" width="100.7109375" style="49" customWidth="1"/>
    <col min="15358" max="15358" width="4.7109375" style="49" customWidth="1"/>
    <col min="15359" max="15360" width="9.140625" style="49"/>
    <col min="15361" max="15363" width="25.28515625" style="49" customWidth="1"/>
    <col min="15364" max="15611" width="9.140625" style="49"/>
    <col min="15612" max="15612" width="14.7109375" style="49" customWidth="1"/>
    <col min="15613" max="15613" width="100.7109375" style="49" customWidth="1"/>
    <col min="15614" max="15614" width="4.7109375" style="49" customWidth="1"/>
    <col min="15615" max="15616" width="9.140625" style="49"/>
    <col min="15617" max="15619" width="25.28515625" style="49" customWidth="1"/>
    <col min="15620" max="15867" width="9.140625" style="49"/>
    <col min="15868" max="15868" width="14.7109375" style="49" customWidth="1"/>
    <col min="15869" max="15869" width="100.7109375" style="49" customWidth="1"/>
    <col min="15870" max="15870" width="4.7109375" style="49" customWidth="1"/>
    <col min="15871" max="15872" width="9.140625" style="49"/>
    <col min="15873" max="15875" width="25.28515625" style="49" customWidth="1"/>
    <col min="15876" max="16123" width="9.140625" style="49"/>
    <col min="16124" max="16124" width="14.7109375" style="49" customWidth="1"/>
    <col min="16125" max="16125" width="100.7109375" style="49" customWidth="1"/>
    <col min="16126" max="16126" width="4.7109375" style="49" customWidth="1"/>
    <col min="16127" max="16128" width="9.140625" style="49"/>
    <col min="16129" max="16131" width="25.28515625" style="49" customWidth="1"/>
    <col min="16132" max="16384" width="9.140625" style="49"/>
  </cols>
  <sheetData>
    <row r="1" spans="1:10" x14ac:dyDescent="0.25">
      <c r="A1" s="47" t="s">
        <v>2</v>
      </c>
      <c r="B1" s="48" t="s">
        <v>168</v>
      </c>
      <c r="C1" s="179" t="s">
        <v>476</v>
      </c>
      <c r="D1" s="50"/>
    </row>
    <row r="2" spans="1:10" x14ac:dyDescent="0.25">
      <c r="A2" s="47" t="s">
        <v>3</v>
      </c>
      <c r="B2" s="48" t="s">
        <v>468</v>
      </c>
    </row>
    <row r="3" spans="1:10" x14ac:dyDescent="0.25">
      <c r="A3" s="47" t="s">
        <v>4</v>
      </c>
      <c r="B3" s="49" t="s">
        <v>99</v>
      </c>
    </row>
    <row r="4" spans="1:10" x14ac:dyDescent="0.25">
      <c r="A4" s="47" t="s">
        <v>5</v>
      </c>
      <c r="B4" s="49" t="s">
        <v>174</v>
      </c>
    </row>
    <row r="5" spans="1:10" x14ac:dyDescent="0.25">
      <c r="A5" s="51" t="s">
        <v>6</v>
      </c>
      <c r="B5" s="52"/>
    </row>
    <row r="6" spans="1:10" x14ac:dyDescent="0.25">
      <c r="A6" s="51" t="s">
        <v>7</v>
      </c>
      <c r="B6" s="52"/>
    </row>
    <row r="8" spans="1:10" ht="63" x14ac:dyDescent="0.25">
      <c r="E8" s="53"/>
      <c r="F8" s="54" t="s">
        <v>533</v>
      </c>
      <c r="G8" s="54" t="s">
        <v>169</v>
      </c>
      <c r="H8" s="54" t="s">
        <v>170</v>
      </c>
    </row>
    <row r="9" spans="1:10" ht="47.25" x14ac:dyDescent="0.25">
      <c r="E9" s="53"/>
      <c r="F9" s="54" t="s">
        <v>171</v>
      </c>
      <c r="G9" s="49" t="s">
        <v>172</v>
      </c>
      <c r="H9" s="49" t="s">
        <v>173</v>
      </c>
    </row>
    <row r="10" spans="1:10" x14ac:dyDescent="0.25">
      <c r="D10" s="58" t="s">
        <v>83</v>
      </c>
      <c r="E10" s="58" t="s">
        <v>84</v>
      </c>
      <c r="F10" s="56">
        <v>22.2</v>
      </c>
      <c r="G10" s="57">
        <v>1.3984083200000001</v>
      </c>
      <c r="H10" s="57">
        <v>0.39903168</v>
      </c>
      <c r="I10" s="75"/>
      <c r="J10" s="75"/>
    </row>
    <row r="11" spans="1:10" x14ac:dyDescent="0.25">
      <c r="D11" s="58" t="s">
        <v>61</v>
      </c>
      <c r="E11" s="55" t="s">
        <v>62</v>
      </c>
      <c r="F11" s="56">
        <v>21.76</v>
      </c>
      <c r="G11" s="57">
        <v>1.4062442927999999</v>
      </c>
      <c r="H11" s="57">
        <v>0.39110270720000007</v>
      </c>
      <c r="I11" s="75"/>
      <c r="J11" s="75"/>
    </row>
    <row r="12" spans="1:10" x14ac:dyDescent="0.25">
      <c r="D12" s="58" t="s">
        <v>63</v>
      </c>
      <c r="E12" s="55" t="s">
        <v>64</v>
      </c>
      <c r="F12" s="56">
        <v>22.4</v>
      </c>
      <c r="G12" s="57">
        <v>1.3947412720000001</v>
      </c>
      <c r="H12" s="57">
        <v>0.40260572799999994</v>
      </c>
      <c r="I12" s="75"/>
      <c r="J12" s="75"/>
    </row>
    <row r="13" spans="1:10" x14ac:dyDescent="0.25">
      <c r="D13" s="58" t="s">
        <v>65</v>
      </c>
      <c r="E13" s="55" t="s">
        <v>66</v>
      </c>
      <c r="F13" s="56">
        <v>20.9</v>
      </c>
      <c r="G13" s="57">
        <v>1.4295007369999999</v>
      </c>
      <c r="H13" s="57">
        <v>0.37770626299999999</v>
      </c>
      <c r="I13" s="75"/>
      <c r="J13" s="75"/>
    </row>
    <row r="14" spans="1:10" x14ac:dyDescent="0.25">
      <c r="D14" s="58" t="s">
        <v>85</v>
      </c>
      <c r="E14" s="58" t="s">
        <v>86</v>
      </c>
      <c r="F14" s="56">
        <v>21.1</v>
      </c>
      <c r="G14" s="57">
        <v>1.4252101499999998</v>
      </c>
      <c r="H14" s="57">
        <v>0.38113985</v>
      </c>
      <c r="I14" s="75"/>
      <c r="J14" s="75"/>
    </row>
    <row r="15" spans="1:10" x14ac:dyDescent="0.25">
      <c r="D15" s="58" t="s">
        <v>61</v>
      </c>
      <c r="E15" s="55" t="s">
        <v>62</v>
      </c>
      <c r="F15" s="56">
        <v>21.4</v>
      </c>
      <c r="G15" s="57">
        <v>1.41989721</v>
      </c>
      <c r="H15" s="57">
        <v>0.38658778999999999</v>
      </c>
      <c r="I15" s="75"/>
      <c r="J15" s="75"/>
    </row>
    <row r="16" spans="1:10" x14ac:dyDescent="0.25">
      <c r="D16" s="58" t="s">
        <v>63</v>
      </c>
      <c r="E16" s="55" t="s">
        <v>64</v>
      </c>
      <c r="F16" s="56">
        <v>19</v>
      </c>
      <c r="G16" s="57">
        <v>1.4632528500000002</v>
      </c>
      <c r="H16" s="57">
        <v>0.34323215000000001</v>
      </c>
      <c r="I16" s="75"/>
      <c r="J16" s="75"/>
    </row>
    <row r="17" spans="4:10" x14ac:dyDescent="0.25">
      <c r="D17" s="58" t="s">
        <v>65</v>
      </c>
      <c r="E17" s="55" t="s">
        <v>66</v>
      </c>
      <c r="F17" s="56">
        <v>19.399999999999999</v>
      </c>
      <c r="G17" s="57">
        <v>1.4692839980000001</v>
      </c>
      <c r="H17" s="57">
        <v>0.35364900199999999</v>
      </c>
      <c r="I17" s="75"/>
      <c r="J17" s="75"/>
    </row>
    <row r="18" spans="4:10" x14ac:dyDescent="0.25">
      <c r="D18" s="58" t="s">
        <v>87</v>
      </c>
      <c r="E18" s="58" t="s">
        <v>88</v>
      </c>
      <c r="F18" s="56">
        <v>21.7</v>
      </c>
      <c r="G18" s="57">
        <v>1.429267842</v>
      </c>
      <c r="H18" s="57">
        <v>0.39610615799999999</v>
      </c>
      <c r="I18" s="75"/>
      <c r="J18" s="75"/>
    </row>
    <row r="19" spans="4:10" x14ac:dyDescent="0.25">
      <c r="D19" s="58" t="s">
        <v>61</v>
      </c>
      <c r="E19" s="55" t="s">
        <v>62</v>
      </c>
      <c r="F19" s="56">
        <v>22.8</v>
      </c>
      <c r="G19" s="57">
        <v>1.40723248</v>
      </c>
      <c r="H19" s="57">
        <v>0.41560752000000001</v>
      </c>
      <c r="I19" s="75"/>
      <c r="J19" s="75"/>
    </row>
    <row r="20" spans="4:10" x14ac:dyDescent="0.25">
      <c r="D20" s="58" t="s">
        <v>63</v>
      </c>
      <c r="E20" s="55" t="s">
        <v>64</v>
      </c>
      <c r="F20" s="56">
        <v>23.8</v>
      </c>
      <c r="G20" s="57">
        <v>1.39723368</v>
      </c>
      <c r="H20" s="57">
        <v>0.43640632000000001</v>
      </c>
      <c r="I20" s="75"/>
      <c r="J20" s="75"/>
    </row>
    <row r="21" spans="4:10" x14ac:dyDescent="0.25">
      <c r="D21" s="58" t="s">
        <v>65</v>
      </c>
      <c r="E21" s="55" t="s">
        <v>66</v>
      </c>
      <c r="F21" s="56">
        <v>21.7</v>
      </c>
      <c r="G21" s="57">
        <v>1.4357401200000002</v>
      </c>
      <c r="H21" s="57">
        <v>0.39789987999999998</v>
      </c>
      <c r="I21" s="75"/>
      <c r="J21" s="75"/>
    </row>
    <row r="22" spans="4:10" x14ac:dyDescent="0.25">
      <c r="D22" s="49" t="s">
        <v>89</v>
      </c>
      <c r="E22" s="49" t="s">
        <v>90</v>
      </c>
      <c r="F22" s="56">
        <v>21.5</v>
      </c>
      <c r="G22" s="57">
        <v>1.4506760749999998</v>
      </c>
      <c r="H22" s="57">
        <v>0.39731892499999999</v>
      </c>
      <c r="I22" s="75"/>
      <c r="J22" s="75"/>
    </row>
    <row r="23" spans="4:10" x14ac:dyDescent="0.25">
      <c r="D23" s="58" t="s">
        <v>61</v>
      </c>
      <c r="E23" s="55" t="s">
        <v>62</v>
      </c>
      <c r="F23" s="56">
        <v>19.100000000000001</v>
      </c>
      <c r="G23" s="57">
        <v>1.4950319999999999</v>
      </c>
      <c r="H23" s="57">
        <v>0.352968</v>
      </c>
      <c r="I23" s="75"/>
      <c r="J23" s="75"/>
    </row>
    <row r="24" spans="4:10" x14ac:dyDescent="0.25">
      <c r="D24" s="58" t="s">
        <v>63</v>
      </c>
      <c r="E24" s="55" t="s">
        <v>64</v>
      </c>
      <c r="F24" s="56">
        <v>18.600000000000001</v>
      </c>
      <c r="G24" s="57">
        <v>1.5043533999999998</v>
      </c>
      <c r="H24" s="57">
        <v>0.34374659999999996</v>
      </c>
      <c r="I24" s="75"/>
      <c r="J24" s="75"/>
    </row>
    <row r="25" spans="4:10" x14ac:dyDescent="0.25">
      <c r="D25" s="58" t="s">
        <v>65</v>
      </c>
      <c r="E25" s="55" t="s">
        <v>66</v>
      </c>
      <c r="F25" s="56">
        <v>15.7</v>
      </c>
      <c r="G25" s="57">
        <v>1.5642581550000001</v>
      </c>
      <c r="H25" s="57">
        <v>0.29132684499999995</v>
      </c>
      <c r="I25" s="75"/>
      <c r="J25" s="75"/>
    </row>
    <row r="26" spans="4:10" x14ac:dyDescent="0.25">
      <c r="D26" s="58" t="s">
        <v>91</v>
      </c>
      <c r="E26" s="55" t="s">
        <v>92</v>
      </c>
      <c r="F26" s="56">
        <v>14.5</v>
      </c>
      <c r="G26" s="57">
        <v>1.61219655</v>
      </c>
      <c r="H26" s="57">
        <v>0.27341345</v>
      </c>
      <c r="I26" s="75"/>
      <c r="J26" s="75"/>
    </row>
    <row r="27" spans="4:10" x14ac:dyDescent="0.25">
      <c r="D27" s="58" t="s">
        <v>61</v>
      </c>
      <c r="E27" s="55" t="s">
        <v>62</v>
      </c>
      <c r="F27" s="56">
        <v>13.7</v>
      </c>
      <c r="G27" s="57">
        <v>1.62728143</v>
      </c>
      <c r="H27" s="57">
        <v>0.25832856999999998</v>
      </c>
    </row>
    <row r="28" spans="4:10" x14ac:dyDescent="0.25">
      <c r="D28" s="58" t="s">
        <v>63</v>
      </c>
      <c r="E28" s="55" t="s">
        <v>64</v>
      </c>
      <c r="F28" s="56">
        <v>12.3</v>
      </c>
      <c r="G28" s="57">
        <v>1.6157058700000002</v>
      </c>
      <c r="H28" s="57">
        <v>0.22660413000000001</v>
      </c>
    </row>
    <row r="29" spans="4:10" x14ac:dyDescent="0.25">
      <c r="D29" s="58" t="s">
        <v>65</v>
      </c>
      <c r="E29" s="55" t="s">
        <v>66</v>
      </c>
      <c r="F29" s="56">
        <v>10.6</v>
      </c>
      <c r="G29" s="57">
        <v>1.6821951000000002</v>
      </c>
      <c r="H29" s="57">
        <v>0.19945489999999999</v>
      </c>
    </row>
    <row r="30" spans="4:10" x14ac:dyDescent="0.25">
      <c r="D30" s="58" t="s">
        <v>93</v>
      </c>
      <c r="E30" s="55" t="s">
        <v>94</v>
      </c>
      <c r="F30" s="56">
        <v>8.6</v>
      </c>
      <c r="G30" s="57">
        <v>1.7254491999999999</v>
      </c>
      <c r="H30" s="57">
        <v>0.16235079999999999</v>
      </c>
    </row>
    <row r="31" spans="4:10" x14ac:dyDescent="0.25">
      <c r="D31" s="58" t="s">
        <v>61</v>
      </c>
      <c r="E31" s="55" t="s">
        <v>62</v>
      </c>
      <c r="F31" s="56">
        <v>9.6999999999999993</v>
      </c>
      <c r="G31" s="57">
        <v>1.7046834</v>
      </c>
      <c r="H31" s="57">
        <v>0.18311660000000002</v>
      </c>
    </row>
    <row r="32" spans="4:10" x14ac:dyDescent="0.25">
      <c r="D32" s="58" t="s">
        <v>63</v>
      </c>
      <c r="E32" s="55" t="s">
        <v>64</v>
      </c>
      <c r="F32" s="56">
        <v>8.9</v>
      </c>
      <c r="G32" s="57">
        <v>1.73938141</v>
      </c>
      <c r="H32" s="57">
        <v>0.16992858999999999</v>
      </c>
    </row>
    <row r="33" spans="4:8" x14ac:dyDescent="0.25">
      <c r="D33" s="58" t="s">
        <v>65</v>
      </c>
      <c r="E33" s="55" t="s">
        <v>66</v>
      </c>
      <c r="F33" s="56">
        <v>7.6</v>
      </c>
      <c r="G33" s="57">
        <v>1.7878938</v>
      </c>
      <c r="H33" s="57">
        <v>0.1470562</v>
      </c>
    </row>
    <row r="34" spans="4:8" x14ac:dyDescent="0.25">
      <c r="D34" s="58" t="s">
        <v>95</v>
      </c>
      <c r="E34" s="55" t="s">
        <v>96</v>
      </c>
      <c r="F34" s="56">
        <v>5.8710769419010136</v>
      </c>
      <c r="G34" s="57">
        <v>1.84632</v>
      </c>
      <c r="H34" s="57">
        <v>0.11516</v>
      </c>
    </row>
    <row r="35" spans="4:8" x14ac:dyDescent="0.25">
      <c r="D35" s="58" t="s">
        <v>61</v>
      </c>
      <c r="E35" s="55" t="s">
        <v>62</v>
      </c>
      <c r="F35" s="56">
        <v>5.5400017402074937</v>
      </c>
      <c r="G35" s="57">
        <v>1.84555</v>
      </c>
      <c r="H35" s="57">
        <v>0.10824</v>
      </c>
    </row>
    <row r="36" spans="4:8" x14ac:dyDescent="0.25">
      <c r="D36" s="58" t="s">
        <v>63</v>
      </c>
      <c r="E36" s="55" t="s">
        <v>64</v>
      </c>
      <c r="F36" s="56">
        <v>5.5494683053432032</v>
      </c>
      <c r="G36" s="57">
        <v>1.870555</v>
      </c>
      <c r="H36" s="57">
        <v>0.109905</v>
      </c>
    </row>
    <row r="37" spans="4:8" x14ac:dyDescent="0.25">
      <c r="D37" s="58" t="s">
        <v>65</v>
      </c>
      <c r="E37" s="55" t="s">
        <v>66</v>
      </c>
      <c r="F37" s="56">
        <v>4.0113154726363289</v>
      </c>
      <c r="G37" s="57">
        <v>1.96126</v>
      </c>
      <c r="H37" s="57">
        <v>8.1960000000000005E-2</v>
      </c>
    </row>
    <row r="38" spans="4:8" x14ac:dyDescent="0.25">
      <c r="D38" s="58" t="s">
        <v>97</v>
      </c>
      <c r="E38" s="55" t="s">
        <v>98</v>
      </c>
      <c r="F38" s="56">
        <v>4.2085186372075194</v>
      </c>
      <c r="G38" s="57">
        <v>1.9818290000000001</v>
      </c>
      <c r="H38" s="57">
        <v>8.7069999999999995E-2</v>
      </c>
    </row>
    <row r="39" spans="4:8" x14ac:dyDescent="0.25">
      <c r="D39" s="58" t="s">
        <v>61</v>
      </c>
      <c r="E39" s="55" t="s">
        <v>62</v>
      </c>
      <c r="F39" s="56">
        <v>3.5432843853309755</v>
      </c>
      <c r="G39" s="57">
        <v>2.0073799999999999</v>
      </c>
      <c r="H39" s="57">
        <v>7.374E-2</v>
      </c>
    </row>
    <row r="40" spans="4:8" x14ac:dyDescent="0.25">
      <c r="D40" s="58" t="s">
        <v>63</v>
      </c>
      <c r="E40" s="55" t="s">
        <v>64</v>
      </c>
      <c r="F40" s="56">
        <v>3.65472743658083</v>
      </c>
      <c r="G40" s="57">
        <v>2.0098780000000001</v>
      </c>
      <c r="H40" s="57">
        <v>7.6242000000000004E-2</v>
      </c>
    </row>
    <row r="41" spans="4:8" x14ac:dyDescent="0.25">
      <c r="D41" s="58" t="s">
        <v>65</v>
      </c>
      <c r="E41" s="55" t="s">
        <v>66</v>
      </c>
      <c r="F41" s="56">
        <v>2.4</v>
      </c>
      <c r="G41" s="57">
        <v>2.1260440099999998</v>
      </c>
      <c r="H41" s="57">
        <v>5.1835989999999998E-2</v>
      </c>
    </row>
    <row r="42" spans="4:8" x14ac:dyDescent="0.25">
      <c r="D42" s="49" t="s">
        <v>477</v>
      </c>
      <c r="E42" s="49" t="s">
        <v>220</v>
      </c>
      <c r="F42" s="56">
        <v>3.1</v>
      </c>
      <c r="G42" s="57">
        <v>2.1326260000000001</v>
      </c>
      <c r="H42" s="57">
        <v>6.762E-2</v>
      </c>
    </row>
    <row r="43" spans="4:8" x14ac:dyDescent="0.25">
      <c r="D43" s="49" t="s">
        <v>61</v>
      </c>
      <c r="E43" s="49" t="s">
        <v>62</v>
      </c>
      <c r="F43" s="56">
        <v>2.1</v>
      </c>
      <c r="G43" s="57">
        <v>2.1558519999999999</v>
      </c>
      <c r="H43" s="57">
        <v>4.4394000000000003E-2</v>
      </c>
    </row>
    <row r="44" spans="4:8" x14ac:dyDescent="0.25">
      <c r="D44" s="58" t="s">
        <v>63</v>
      </c>
      <c r="E44" s="55" t="s">
        <v>64</v>
      </c>
      <c r="F44" s="56">
        <v>2.5099999999999998</v>
      </c>
      <c r="G44" s="57">
        <v>2.1755650000000002</v>
      </c>
      <c r="H44" s="57">
        <v>5.6024999999999998E-2</v>
      </c>
    </row>
    <row r="45" spans="4:8" x14ac:dyDescent="0.25">
      <c r="D45" s="58" t="s">
        <v>65</v>
      </c>
      <c r="E45" s="55" t="s">
        <v>66</v>
      </c>
      <c r="F45" s="56">
        <v>1.8529521062949634</v>
      </c>
      <c r="G45" s="57">
        <v>2.2053199999999999</v>
      </c>
      <c r="H45" s="57">
        <v>4.1634999999999998E-2</v>
      </c>
    </row>
    <row r="46" spans="4:8" x14ac:dyDescent="0.25">
      <c r="D46" s="49" t="s">
        <v>599</v>
      </c>
      <c r="E46" s="49" t="s">
        <v>600</v>
      </c>
      <c r="F46" s="56">
        <v>2.7906382314385634</v>
      </c>
      <c r="G46" s="57">
        <v>2.2231468799999998</v>
      </c>
      <c r="H46" s="57">
        <v>6.3821000000000003E-2</v>
      </c>
    </row>
    <row r="47" spans="4:8" x14ac:dyDescent="0.25">
      <c r="D47" s="49" t="s">
        <v>61</v>
      </c>
      <c r="E47" s="49" t="s">
        <v>62</v>
      </c>
      <c r="F47" s="56">
        <v>2.5916975752289071</v>
      </c>
      <c r="G47" s="57">
        <v>2.2901732999999997</v>
      </c>
      <c r="H47" s="57">
        <v>6.0933580000000001E-2</v>
      </c>
    </row>
    <row r="48" spans="4:8" x14ac:dyDescent="0.25">
      <c r="D48" s="58" t="s">
        <v>63</v>
      </c>
      <c r="E48" s="55" t="s">
        <v>64</v>
      </c>
      <c r="F48" s="56">
        <v>2.3003633080262178</v>
      </c>
      <c r="G48" s="57">
        <v>2.2970228800000001</v>
      </c>
      <c r="H48" s="57">
        <v>5.4084E-2</v>
      </c>
    </row>
    <row r="49" spans="4:8" x14ac:dyDescent="0.25">
      <c r="D49" s="58" t="s">
        <v>65</v>
      </c>
      <c r="E49" s="55" t="s">
        <v>66</v>
      </c>
      <c r="F49" s="56">
        <v>2.020924746194253</v>
      </c>
      <c r="G49" s="57">
        <v>2.3269078799999998</v>
      </c>
      <c r="H49" s="57">
        <v>4.7995000000000003E-2</v>
      </c>
    </row>
    <row r="50" spans="4:8" x14ac:dyDescent="0.25">
      <c r="D50" s="49" t="s">
        <v>731</v>
      </c>
      <c r="E50" s="49" t="s">
        <v>732</v>
      </c>
      <c r="F50" s="56">
        <v>2.5510589763668658</v>
      </c>
      <c r="G50" s="57">
        <v>2.35392388</v>
      </c>
      <c r="H50" s="57">
        <v>6.1622000000000003E-2</v>
      </c>
    </row>
    <row r="51" spans="4:8" x14ac:dyDescent="0.25">
      <c r="D51" s="49" t="s">
        <v>61</v>
      </c>
      <c r="E51" s="49" t="s">
        <v>62</v>
      </c>
      <c r="F51" s="56">
        <v>3.9685614417087547</v>
      </c>
      <c r="G51" s="57">
        <v>2.4415830000000001</v>
      </c>
      <c r="H51" s="57">
        <v>0.1009</v>
      </c>
    </row>
    <row r="52" spans="4:8" x14ac:dyDescent="0.25">
      <c r="D52" s="58" t="s">
        <v>63</v>
      </c>
      <c r="E52" s="55" t="s">
        <v>64</v>
      </c>
      <c r="F52" s="56">
        <v>3.4939620605916613</v>
      </c>
      <c r="G52" s="57">
        <v>2.4778069999999999</v>
      </c>
      <c r="H52" s="57">
        <v>8.9707999999999996E-2</v>
      </c>
    </row>
    <row r="53" spans="4:8" x14ac:dyDescent="0.25">
      <c r="D53" s="58" t="s">
        <v>65</v>
      </c>
      <c r="E53" s="55" t="s">
        <v>66</v>
      </c>
      <c r="F53" s="56">
        <v>3.1735633079443879</v>
      </c>
      <c r="G53" s="57">
        <v>2.647106</v>
      </c>
      <c r="H53" s="57">
        <v>8.6761000000000005E-2</v>
      </c>
    </row>
  </sheetData>
  <hyperlinks>
    <hyperlink ref="C1" location="Jegyzék_index!A1" display="Vissza a jegyzékre / Return to the Index" xr:uid="{E68F99CF-AF37-4EC6-B712-F7CF3F0576F5}"/>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F873-A619-4174-8994-917681D5D27C}">
  <dimension ref="A1:AH34"/>
  <sheetViews>
    <sheetView zoomScale="75" zoomScaleNormal="75" workbookViewId="0"/>
  </sheetViews>
  <sheetFormatPr defaultColWidth="9.140625" defaultRowHeight="12.75" x14ac:dyDescent="0.2"/>
  <cols>
    <col min="1" max="1" width="13.7109375" style="193" bestFit="1" customWidth="1"/>
    <col min="2" max="2" width="90.28515625" style="193" customWidth="1"/>
    <col min="3" max="5" width="7.85546875" style="193" customWidth="1"/>
    <col min="6" max="6" width="13.7109375" style="193" customWidth="1"/>
    <col min="7" max="7" width="14.5703125" style="193" customWidth="1"/>
    <col min="8" max="19" width="5.5703125" style="193" bestFit="1" customWidth="1"/>
    <col min="20" max="22" width="5.85546875" style="193" bestFit="1" customWidth="1"/>
    <col min="23" max="23" width="11.7109375" style="193" bestFit="1" customWidth="1"/>
    <col min="24" max="16384" width="9.140625" style="193"/>
  </cols>
  <sheetData>
    <row r="1" spans="1:25" s="59" customFormat="1" ht="15.75" x14ac:dyDescent="0.25">
      <c r="A1" s="59" t="s">
        <v>2</v>
      </c>
      <c r="B1" s="60" t="s">
        <v>703</v>
      </c>
      <c r="C1" s="179" t="s">
        <v>476</v>
      </c>
    </row>
    <row r="2" spans="1:25" s="59" customFormat="1" ht="15.75" x14ac:dyDescent="0.25">
      <c r="A2" s="59" t="s">
        <v>3</v>
      </c>
      <c r="B2" s="60" t="s">
        <v>704</v>
      </c>
    </row>
    <row r="3" spans="1:25" s="59" customFormat="1" ht="15.75" x14ac:dyDescent="0.25">
      <c r="A3" s="59" t="s">
        <v>4</v>
      </c>
      <c r="B3" s="59" t="s">
        <v>101</v>
      </c>
    </row>
    <row r="4" spans="1:25" s="59" customFormat="1" ht="15.75" x14ac:dyDescent="0.25">
      <c r="A4" s="59" t="s">
        <v>5</v>
      </c>
      <c r="B4" s="59" t="s">
        <v>102</v>
      </c>
    </row>
    <row r="5" spans="1:25" s="59" customFormat="1" ht="15.75" x14ac:dyDescent="0.25">
      <c r="A5" s="59" t="s">
        <v>6</v>
      </c>
      <c r="B5" s="59" t="s">
        <v>1756</v>
      </c>
    </row>
    <row r="6" spans="1:25" s="59" customFormat="1" ht="15.75" x14ac:dyDescent="0.25">
      <c r="A6" s="59" t="s">
        <v>7</v>
      </c>
      <c r="B6" s="59" t="s">
        <v>2079</v>
      </c>
    </row>
    <row r="7" spans="1:25" s="59" customFormat="1" ht="15.75" x14ac:dyDescent="0.25"/>
    <row r="8" spans="1:25" s="59" customFormat="1" ht="15.75" x14ac:dyDescent="0.25">
      <c r="D8" s="196"/>
      <c r="E8" s="196"/>
      <c r="F8" s="196"/>
      <c r="G8" s="196"/>
      <c r="H8" s="196"/>
      <c r="I8" s="196"/>
      <c r="J8" s="196"/>
      <c r="K8" s="196"/>
      <c r="L8" s="196"/>
      <c r="M8" s="196"/>
    </row>
    <row r="9" spans="1:25" s="59" customFormat="1" ht="15.75" x14ac:dyDescent="0.25">
      <c r="D9" s="196"/>
      <c r="E9" s="196"/>
      <c r="F9" s="196"/>
      <c r="G9" s="196"/>
      <c r="H9" s="196"/>
      <c r="I9" s="196"/>
      <c r="J9" s="196"/>
      <c r="K9" s="196"/>
      <c r="L9" s="196"/>
      <c r="M9" s="196"/>
    </row>
    <row r="10" spans="1:25" s="59" customFormat="1" ht="15.75" x14ac:dyDescent="0.25">
      <c r="D10" s="196"/>
      <c r="E10" s="196"/>
      <c r="F10" s="196"/>
      <c r="G10" s="196"/>
      <c r="H10" s="196"/>
      <c r="I10" s="196"/>
      <c r="J10" s="196"/>
      <c r="K10" s="196"/>
      <c r="L10" s="196"/>
      <c r="M10" s="196"/>
    </row>
    <row r="11" spans="1:25" s="59" customFormat="1" ht="15.75" x14ac:dyDescent="0.25">
      <c r="D11" s="196"/>
      <c r="E11" s="196"/>
      <c r="F11" s="196"/>
      <c r="G11" s="196"/>
      <c r="H11" s="196"/>
      <c r="I11" s="196"/>
      <c r="J11" s="196"/>
      <c r="K11" s="196"/>
      <c r="L11" s="196"/>
      <c r="M11" s="196"/>
    </row>
    <row r="12" spans="1:25" s="59" customFormat="1" ht="15.75" x14ac:dyDescent="0.25">
      <c r="D12" s="196"/>
      <c r="E12" s="196"/>
      <c r="F12" s="196"/>
      <c r="G12" s="196"/>
      <c r="H12" s="197">
        <v>2007</v>
      </c>
      <c r="I12" s="197">
        <v>2008</v>
      </c>
      <c r="J12" s="197">
        <v>2009</v>
      </c>
      <c r="K12" s="197">
        <v>2010</v>
      </c>
      <c r="L12" s="197">
        <v>2011</v>
      </c>
      <c r="M12" s="197">
        <v>2012</v>
      </c>
      <c r="N12" s="194">
        <v>2013</v>
      </c>
      <c r="O12" s="194">
        <v>2014</v>
      </c>
      <c r="P12" s="194">
        <v>2015</v>
      </c>
      <c r="Q12" s="194">
        <v>2016</v>
      </c>
      <c r="R12" s="194">
        <v>2017</v>
      </c>
      <c r="S12" s="194">
        <v>2018</v>
      </c>
      <c r="T12" s="194">
        <v>2019</v>
      </c>
      <c r="U12" s="194">
        <v>2020</v>
      </c>
      <c r="V12" s="59">
        <v>2021</v>
      </c>
      <c r="W12" s="194" t="s">
        <v>518</v>
      </c>
      <c r="X12" s="194" t="s">
        <v>1584</v>
      </c>
      <c r="Y12" s="194" t="s">
        <v>688</v>
      </c>
    </row>
    <row r="13" spans="1:25" s="59" customFormat="1" ht="15.75" x14ac:dyDescent="0.25">
      <c r="D13" s="196"/>
      <c r="E13" s="196"/>
      <c r="F13" s="196"/>
      <c r="G13" s="198"/>
      <c r="H13" s="197">
        <v>2007</v>
      </c>
      <c r="I13" s="197">
        <v>2008</v>
      </c>
      <c r="J13" s="197">
        <v>2009</v>
      </c>
      <c r="K13" s="197">
        <v>2010</v>
      </c>
      <c r="L13" s="197">
        <v>2011</v>
      </c>
      <c r="M13" s="197">
        <v>2012</v>
      </c>
      <c r="N13" s="194">
        <v>2013</v>
      </c>
      <c r="O13" s="194">
        <v>2014</v>
      </c>
      <c r="P13" s="194">
        <v>2015</v>
      </c>
      <c r="Q13" s="194">
        <v>2016</v>
      </c>
      <c r="R13" s="194">
        <v>2017</v>
      </c>
      <c r="S13" s="194">
        <v>2018</v>
      </c>
      <c r="T13" s="194">
        <v>2019</v>
      </c>
      <c r="U13" s="194">
        <v>2020</v>
      </c>
      <c r="V13" s="59">
        <v>2021</v>
      </c>
      <c r="W13" s="194" t="s">
        <v>519</v>
      </c>
      <c r="X13" s="194" t="s">
        <v>1585</v>
      </c>
      <c r="Y13" s="194" t="s">
        <v>689</v>
      </c>
    </row>
    <row r="14" spans="1:25" s="59" customFormat="1" ht="31.5" x14ac:dyDescent="0.25">
      <c r="D14" s="196"/>
      <c r="E14" s="196"/>
      <c r="F14" s="199" t="s">
        <v>270</v>
      </c>
      <c r="G14" s="199" t="s">
        <v>503</v>
      </c>
      <c r="H14" s="200">
        <v>193.089</v>
      </c>
      <c r="I14" s="200">
        <v>248.97900000000001</v>
      </c>
      <c r="J14" s="200">
        <v>293.68900000000002</v>
      </c>
      <c r="K14" s="200">
        <v>172.56399999999999</v>
      </c>
      <c r="L14" s="200">
        <v>87.424999999999997</v>
      </c>
      <c r="M14" s="200">
        <v>22.951000000000001</v>
      </c>
      <c r="N14" s="61">
        <v>33.1</v>
      </c>
      <c r="O14" s="61">
        <v>68.19</v>
      </c>
      <c r="P14" s="61">
        <v>50.92</v>
      </c>
      <c r="Q14" s="61">
        <v>96.274000000000001</v>
      </c>
      <c r="R14" s="61">
        <v>79.92</v>
      </c>
      <c r="S14" s="61">
        <v>230.57499999999999</v>
      </c>
      <c r="T14" s="61">
        <v>70.545000000000002</v>
      </c>
      <c r="U14" s="61">
        <v>231.94900000000001</v>
      </c>
      <c r="V14" s="61">
        <v>44.454999999999998</v>
      </c>
    </row>
    <row r="15" spans="1:25" s="59" customFormat="1" ht="47.25" x14ac:dyDescent="0.25">
      <c r="D15" s="196"/>
      <c r="E15" s="196"/>
      <c r="F15" s="199" t="s">
        <v>481</v>
      </c>
      <c r="G15" s="199" t="s">
        <v>504</v>
      </c>
      <c r="H15" s="196"/>
      <c r="I15" s="196"/>
      <c r="J15" s="196"/>
      <c r="K15" s="196"/>
      <c r="L15" s="196"/>
      <c r="M15" s="196"/>
      <c r="T15" s="61"/>
      <c r="U15" s="61"/>
      <c r="W15" s="61">
        <v>378.988</v>
      </c>
      <c r="X15" s="61">
        <v>157.49100000000001</v>
      </c>
    </row>
    <row r="16" spans="1:25" s="59" customFormat="1" ht="94.5" x14ac:dyDescent="0.25">
      <c r="F16" s="73" t="s">
        <v>505</v>
      </c>
      <c r="G16" s="73" t="s">
        <v>506</v>
      </c>
      <c r="W16" s="195"/>
      <c r="X16" s="195"/>
      <c r="Y16" s="61">
        <v>446.32000000000005</v>
      </c>
    </row>
    <row r="17" spans="6:34" s="59" customFormat="1" ht="15.75" x14ac:dyDescent="0.25">
      <c r="F17" s="59" t="s">
        <v>693</v>
      </c>
      <c r="G17" s="59" t="s">
        <v>702</v>
      </c>
      <c r="H17" s="195"/>
      <c r="I17" s="195"/>
      <c r="J17" s="195">
        <v>120.29300000000001</v>
      </c>
      <c r="K17" s="195">
        <v>15.420999999999999</v>
      </c>
      <c r="L17" s="195">
        <v>103.867</v>
      </c>
      <c r="M17" s="195">
        <v>-20.556000000000004</v>
      </c>
      <c r="N17" s="195">
        <v>78.953000000000003</v>
      </c>
      <c r="O17" s="195">
        <v>124.93599999999999</v>
      </c>
      <c r="P17" s="195">
        <v>175.98200000000003</v>
      </c>
      <c r="Q17" s="195">
        <v>157.637</v>
      </c>
      <c r="R17" s="195">
        <v>132.88499999999999</v>
      </c>
      <c r="S17" s="195">
        <v>226.125</v>
      </c>
      <c r="T17" s="195">
        <v>128.38499999999999</v>
      </c>
      <c r="U17" s="195">
        <v>65.308000000000007</v>
      </c>
      <c r="V17" s="195">
        <v>14.34</v>
      </c>
    </row>
    <row r="18" spans="6:34" s="59" customFormat="1" ht="47.25" x14ac:dyDescent="0.25">
      <c r="F18" s="73" t="s">
        <v>498</v>
      </c>
      <c r="G18" s="73" t="s">
        <v>536</v>
      </c>
      <c r="H18" s="59">
        <v>12.274767954755347</v>
      </c>
      <c r="I18" s="59">
        <v>16.778295066943983</v>
      </c>
      <c r="J18" s="62">
        <v>21.920765452246101</v>
      </c>
      <c r="K18" s="62">
        <v>20.53</v>
      </c>
      <c r="L18" s="62">
        <v>19.225556833430993</v>
      </c>
      <c r="M18" s="62">
        <v>20.991582731224607</v>
      </c>
      <c r="N18" s="62">
        <v>18.431093178665993</v>
      </c>
      <c r="O18" s="62">
        <v>16.191193818750037</v>
      </c>
      <c r="P18" s="62">
        <v>12.063505609621544</v>
      </c>
      <c r="Q18" s="62">
        <v>9.5000431536060042</v>
      </c>
      <c r="R18" s="62">
        <v>7.5205567486301597</v>
      </c>
      <c r="S18" s="62">
        <v>7.2902796363390809</v>
      </c>
      <c r="T18" s="62">
        <v>5.6250616022988078</v>
      </c>
      <c r="U18" s="62">
        <v>9.1243476056240258</v>
      </c>
      <c r="V18" s="62">
        <v>9.1791384366467792</v>
      </c>
      <c r="W18" s="62"/>
    </row>
    <row r="19" spans="6:34" s="59" customFormat="1" ht="15.75" x14ac:dyDescent="0.25">
      <c r="U19" s="62"/>
    </row>
    <row r="20" spans="6:34" s="59" customFormat="1" ht="15.75" x14ac:dyDescent="0.25"/>
    <row r="21" spans="6:34" s="59" customFormat="1" ht="15.75" x14ac:dyDescent="0.25"/>
    <row r="22" spans="6:34" s="59" customFormat="1" ht="15.75" x14ac:dyDescent="0.25"/>
    <row r="23" spans="6:34" s="59" customFormat="1" ht="15.75" x14ac:dyDescent="0.25"/>
    <row r="24" spans="6:34" s="59" customFormat="1" ht="15.75" x14ac:dyDescent="0.25"/>
    <row r="25" spans="6:34" s="59" customFormat="1" ht="15.75" x14ac:dyDescent="0.25"/>
    <row r="26" spans="6:34" s="59" customFormat="1" ht="15.75" x14ac:dyDescent="0.25"/>
    <row r="27" spans="6:34" s="59" customFormat="1" ht="15.75" x14ac:dyDescent="0.25">
      <c r="AG27" s="61"/>
    </row>
    <row r="28" spans="6:34" s="59" customFormat="1" ht="15.75" x14ac:dyDescent="0.25">
      <c r="AG28" s="61"/>
      <c r="AH28" s="61"/>
    </row>
    <row r="29" spans="6:34" s="59" customFormat="1" ht="15.75" x14ac:dyDescent="0.25">
      <c r="AG29" s="61"/>
      <c r="AH29" s="61"/>
    </row>
    <row r="30" spans="6:34" s="59" customFormat="1" ht="15.75" x14ac:dyDescent="0.25">
      <c r="AG30" s="61"/>
      <c r="AH30" s="61"/>
    </row>
    <row r="31" spans="6:34" s="59" customFormat="1" ht="15.75" x14ac:dyDescent="0.25">
      <c r="AG31" s="61"/>
    </row>
    <row r="32" spans="6:34" s="59" customFormat="1" ht="15.75" x14ac:dyDescent="0.25"/>
    <row r="33" s="59" customFormat="1" ht="15.75" x14ac:dyDescent="0.25"/>
    <row r="34" s="59" customFormat="1" ht="15.75" x14ac:dyDescent="0.25"/>
  </sheetData>
  <phoneticPr fontId="37" type="noConversion"/>
  <hyperlinks>
    <hyperlink ref="C1" location="Jegyzék_index!A1" display="Vissza a jegyzékre / Return to the Index" xr:uid="{70F505F9-6F62-44C6-8072-338DA9E30A89}"/>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8C893-D18C-48B0-B94F-E04551DFBD16}">
  <sheetPr>
    <tabColor theme="5" tint="0.79998168889431442"/>
  </sheetPr>
  <dimension ref="A1:M40"/>
  <sheetViews>
    <sheetView zoomScale="75" zoomScaleNormal="75" workbookViewId="0"/>
  </sheetViews>
  <sheetFormatPr defaultColWidth="9.140625" defaultRowHeight="15.75" x14ac:dyDescent="0.25"/>
  <cols>
    <col min="1" max="1" width="12.5703125" style="76" bestFit="1" customWidth="1"/>
    <col min="2" max="2" width="107.28515625" style="76" bestFit="1" customWidth="1"/>
    <col min="3" max="3" width="9.140625" style="76"/>
    <col min="4" max="5" width="23.85546875" style="76" bestFit="1" customWidth="1"/>
    <col min="6" max="10" width="9.140625" style="76"/>
    <col min="11" max="11" width="7.85546875" style="76" bestFit="1" customWidth="1"/>
    <col min="12" max="16384" width="9.140625" style="76"/>
  </cols>
  <sheetData>
    <row r="1" spans="1:13" x14ac:dyDescent="0.25">
      <c r="A1" s="76" t="s">
        <v>2</v>
      </c>
      <c r="B1" s="77" t="s">
        <v>635</v>
      </c>
      <c r="C1" s="179" t="s">
        <v>476</v>
      </c>
    </row>
    <row r="2" spans="1:13" x14ac:dyDescent="0.25">
      <c r="A2" s="76" t="s">
        <v>3</v>
      </c>
      <c r="B2" s="78" t="s">
        <v>636</v>
      </c>
      <c r="K2" s="80"/>
    </row>
    <row r="3" spans="1:13" x14ac:dyDescent="0.25">
      <c r="A3" s="76" t="s">
        <v>4</v>
      </c>
      <c r="B3" s="79" t="s">
        <v>188</v>
      </c>
      <c r="K3" s="80"/>
    </row>
    <row r="4" spans="1:13" x14ac:dyDescent="0.25">
      <c r="A4" s="76" t="s">
        <v>5</v>
      </c>
      <c r="B4" s="79" t="s">
        <v>189</v>
      </c>
    </row>
    <row r="5" spans="1:13" x14ac:dyDescent="0.25">
      <c r="A5" s="76" t="s">
        <v>6</v>
      </c>
      <c r="D5" s="80"/>
      <c r="E5" s="81"/>
      <c r="F5" s="82"/>
      <c r="G5" s="82"/>
    </row>
    <row r="6" spans="1:13" x14ac:dyDescent="0.25">
      <c r="A6" s="76" t="s">
        <v>7</v>
      </c>
      <c r="D6" s="80"/>
      <c r="E6" s="81"/>
      <c r="F6" s="82"/>
      <c r="G6" s="82"/>
    </row>
    <row r="7" spans="1:13" x14ac:dyDescent="0.25">
      <c r="E7" s="81"/>
    </row>
    <row r="8" spans="1:13" x14ac:dyDescent="0.25">
      <c r="E8" s="81"/>
      <c r="K8" s="80"/>
    </row>
    <row r="9" spans="1:13" x14ac:dyDescent="0.25">
      <c r="E9" s="83"/>
      <c r="K9" s="80"/>
    </row>
    <row r="10" spans="1:13" x14ac:dyDescent="0.25">
      <c r="F10" s="76">
        <v>2014</v>
      </c>
      <c r="G10" s="76">
        <v>2015</v>
      </c>
      <c r="H10" s="76">
        <v>2016</v>
      </c>
      <c r="I10" s="76">
        <v>2017</v>
      </c>
      <c r="J10" s="76">
        <v>2018</v>
      </c>
      <c r="K10" s="76">
        <v>2019</v>
      </c>
      <c r="L10" s="76">
        <v>2020</v>
      </c>
      <c r="M10" s="76">
        <v>2021</v>
      </c>
    </row>
    <row r="11" spans="1:13" x14ac:dyDescent="0.25">
      <c r="F11" s="76">
        <v>2014</v>
      </c>
      <c r="G11" s="76">
        <v>2015</v>
      </c>
      <c r="H11" s="76">
        <v>2016</v>
      </c>
      <c r="I11" s="76">
        <v>2017</v>
      </c>
      <c r="J11" s="76">
        <v>2018</v>
      </c>
      <c r="K11" s="76">
        <v>2019</v>
      </c>
      <c r="L11" s="76">
        <v>2020</v>
      </c>
      <c r="M11" s="76">
        <v>2021</v>
      </c>
    </row>
    <row r="12" spans="1:13" x14ac:dyDescent="0.25">
      <c r="D12" s="76" t="s">
        <v>634</v>
      </c>
      <c r="E12" s="76" t="s">
        <v>177</v>
      </c>
      <c r="F12" s="86">
        <v>28.000000000000004</v>
      </c>
      <c r="G12" s="86">
        <v>19</v>
      </c>
      <c r="H12" s="86">
        <v>20</v>
      </c>
      <c r="I12" s="86">
        <v>31</v>
      </c>
      <c r="J12" s="86">
        <v>6.8311816900872087</v>
      </c>
      <c r="K12" s="86">
        <v>24.849515174411284</v>
      </c>
      <c r="L12" s="86">
        <v>21.928629749895599</v>
      </c>
      <c r="M12" s="86">
        <v>11</v>
      </c>
    </row>
    <row r="13" spans="1:13" x14ac:dyDescent="0.25">
      <c r="D13" s="76" t="s">
        <v>190</v>
      </c>
      <c r="E13" s="76" t="s">
        <v>178</v>
      </c>
      <c r="F13" s="86">
        <v>39</v>
      </c>
      <c r="G13" s="86">
        <v>65</v>
      </c>
      <c r="H13" s="86">
        <v>65</v>
      </c>
      <c r="I13" s="86">
        <v>51</v>
      </c>
      <c r="J13" s="86">
        <v>58.747096233672266</v>
      </c>
      <c r="K13" s="86">
        <v>50.210300969651179</v>
      </c>
      <c r="L13" s="86">
        <v>39.077544785133</v>
      </c>
      <c r="M13" s="86">
        <v>61</v>
      </c>
    </row>
    <row r="14" spans="1:13" x14ac:dyDescent="0.25">
      <c r="D14" s="76" t="s">
        <v>10</v>
      </c>
      <c r="E14" s="76" t="s">
        <v>179</v>
      </c>
      <c r="F14" s="86">
        <v>18</v>
      </c>
      <c r="G14" s="86">
        <v>10</v>
      </c>
      <c r="H14" s="86">
        <v>11</v>
      </c>
      <c r="I14" s="86">
        <v>13</v>
      </c>
      <c r="J14" s="86">
        <v>3.8082181347347572</v>
      </c>
      <c r="K14" s="86">
        <v>18.603450447046971</v>
      </c>
      <c r="L14" s="86">
        <v>18.846818101434</v>
      </c>
      <c r="M14" s="86">
        <v>11</v>
      </c>
    </row>
    <row r="15" spans="1:13" x14ac:dyDescent="0.25">
      <c r="D15" s="76" t="s">
        <v>633</v>
      </c>
      <c r="E15" s="80" t="s">
        <v>631</v>
      </c>
      <c r="F15" s="86">
        <v>10</v>
      </c>
      <c r="G15" s="86">
        <v>2</v>
      </c>
      <c r="H15" s="86">
        <v>0</v>
      </c>
      <c r="I15" s="86">
        <v>1</v>
      </c>
      <c r="J15" s="86">
        <v>1.051068205186793</v>
      </c>
      <c r="K15" s="86">
        <v>2.6147000797548587</v>
      </c>
      <c r="L15" s="86">
        <v>2.3127227027982902</v>
      </c>
      <c r="M15" s="86">
        <v>0</v>
      </c>
    </row>
    <row r="16" spans="1:13" x14ac:dyDescent="0.25">
      <c r="D16" s="76" t="s">
        <v>547</v>
      </c>
      <c r="E16" s="80" t="s">
        <v>632</v>
      </c>
      <c r="F16" s="86">
        <v>1</v>
      </c>
      <c r="G16" s="86">
        <v>3</v>
      </c>
      <c r="H16" s="86">
        <v>2</v>
      </c>
      <c r="I16" s="86">
        <v>3</v>
      </c>
      <c r="J16" s="86">
        <v>27.166304885943866</v>
      </c>
      <c r="K16" s="86">
        <v>0.78411619023632628</v>
      </c>
      <c r="L16" s="86">
        <v>17.554906704694702</v>
      </c>
      <c r="M16" s="86">
        <v>16</v>
      </c>
    </row>
    <row r="17" spans="4:13" x14ac:dyDescent="0.25">
      <c r="D17" s="76" t="s">
        <v>9</v>
      </c>
      <c r="E17" s="80" t="s">
        <v>1</v>
      </c>
      <c r="F17" s="86">
        <v>4</v>
      </c>
      <c r="G17" s="86">
        <v>1</v>
      </c>
      <c r="H17" s="86">
        <v>2</v>
      </c>
      <c r="I17" s="86">
        <v>1</v>
      </c>
      <c r="J17" s="86">
        <v>2.3961308503751093</v>
      </c>
      <c r="K17" s="86">
        <v>2.9379171388993828</v>
      </c>
      <c r="L17" s="86">
        <v>0.27937795604453503</v>
      </c>
      <c r="M17" s="86">
        <v>1</v>
      </c>
    </row>
    <row r="19" spans="4:13" x14ac:dyDescent="0.25">
      <c r="E19" s="80"/>
      <c r="F19" s="86"/>
      <c r="G19" s="86"/>
      <c r="H19" s="86"/>
      <c r="I19" s="86"/>
      <c r="J19" s="86"/>
      <c r="K19" s="86"/>
      <c r="L19" s="86"/>
    </row>
    <row r="20" spans="4:13" x14ac:dyDescent="0.25">
      <c r="E20" s="80"/>
      <c r="F20" s="80"/>
      <c r="G20" s="80"/>
      <c r="H20" s="80"/>
      <c r="I20" s="80"/>
      <c r="J20" s="80"/>
      <c r="K20" s="80"/>
      <c r="L20" s="80"/>
    </row>
    <row r="21" spans="4:13" x14ac:dyDescent="0.25">
      <c r="D21" s="84"/>
      <c r="K21" s="80"/>
    </row>
    <row r="22" spans="4:13" x14ac:dyDescent="0.25">
      <c r="D22" s="84"/>
    </row>
    <row r="24" spans="4:13" x14ac:dyDescent="0.25">
      <c r="D24" s="85"/>
      <c r="E24" s="86"/>
      <c r="F24" s="86"/>
    </row>
    <row r="25" spans="4:13" x14ac:dyDescent="0.25">
      <c r="D25" s="85"/>
    </row>
    <row r="26" spans="4:13" x14ac:dyDescent="0.25">
      <c r="D26" s="85"/>
      <c r="K26" s="80"/>
    </row>
    <row r="27" spans="4:13" x14ac:dyDescent="0.25">
      <c r="K27" s="80"/>
    </row>
    <row r="28" spans="4:13" x14ac:dyDescent="0.25">
      <c r="E28" s="80"/>
      <c r="F28" s="80"/>
      <c r="G28" s="80"/>
    </row>
    <row r="29" spans="4:13" x14ac:dyDescent="0.25">
      <c r="E29" s="87"/>
      <c r="F29" s="87"/>
    </row>
    <row r="32" spans="4:13" x14ac:dyDescent="0.25">
      <c r="K32" s="80"/>
    </row>
    <row r="33" spans="1:11" x14ac:dyDescent="0.25">
      <c r="K33" s="80"/>
    </row>
    <row r="34" spans="1:11" x14ac:dyDescent="0.25">
      <c r="H34" s="80"/>
      <c r="I34" s="80"/>
      <c r="J34" s="80"/>
    </row>
    <row r="35" spans="1:11" x14ac:dyDescent="0.25">
      <c r="H35" s="80"/>
      <c r="I35" s="80"/>
      <c r="J35" s="80"/>
    </row>
    <row r="36" spans="1:11" x14ac:dyDescent="0.25">
      <c r="H36" s="80"/>
      <c r="I36" s="80"/>
      <c r="J36" s="80"/>
      <c r="K36" s="80"/>
    </row>
    <row r="37" spans="1:11" x14ac:dyDescent="0.25">
      <c r="A37" s="79"/>
      <c r="H37" s="80"/>
      <c r="I37" s="80"/>
      <c r="J37" s="80"/>
    </row>
    <row r="38" spans="1:11" x14ac:dyDescent="0.25">
      <c r="A38" s="79"/>
      <c r="H38" s="80"/>
      <c r="I38" s="80"/>
      <c r="J38" s="80"/>
      <c r="K38" s="80"/>
    </row>
    <row r="39" spans="1:11" x14ac:dyDescent="0.25">
      <c r="H39" s="80"/>
      <c r="I39" s="80"/>
      <c r="J39" s="80"/>
      <c r="K39" s="80"/>
    </row>
    <row r="40" spans="1:11" x14ac:dyDescent="0.25">
      <c r="H40" s="80"/>
      <c r="I40" s="80"/>
      <c r="J40" s="80"/>
    </row>
  </sheetData>
  <hyperlinks>
    <hyperlink ref="C1" location="Jegyzék_index!A1" display="Vissza a jegyzékre / Return to the Index" xr:uid="{C5B6B1B5-313F-4750-83BE-C3385445928F}"/>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A24C-04F5-44F5-B303-DDA010954AE3}">
  <sheetPr>
    <tabColor theme="5" tint="0.79998168889431442"/>
  </sheetPr>
  <dimension ref="A1:K40"/>
  <sheetViews>
    <sheetView zoomScale="75" zoomScaleNormal="75" workbookViewId="0"/>
  </sheetViews>
  <sheetFormatPr defaultColWidth="9.140625" defaultRowHeight="15.75" x14ac:dyDescent="0.25"/>
  <cols>
    <col min="1" max="1" width="13.7109375" style="76" bestFit="1" customWidth="1"/>
    <col min="2" max="2" width="83.140625" style="76" bestFit="1" customWidth="1"/>
    <col min="3" max="4" width="9.140625" style="76"/>
    <col min="5" max="5" width="11" style="76" customWidth="1"/>
    <col min="6" max="6" width="12.85546875" style="76" customWidth="1"/>
    <col min="7" max="9" width="9.140625" style="76"/>
    <col min="10" max="10" width="3.85546875" style="76" customWidth="1"/>
    <col min="11" max="11" width="12.42578125" style="76" customWidth="1"/>
    <col min="12" max="16384" width="9.140625" style="76"/>
  </cols>
  <sheetData>
    <row r="1" spans="1:11" x14ac:dyDescent="0.25">
      <c r="A1" s="76" t="s">
        <v>2</v>
      </c>
      <c r="B1" s="77" t="s">
        <v>181</v>
      </c>
      <c r="C1" s="179" t="s">
        <v>476</v>
      </c>
    </row>
    <row r="2" spans="1:11" x14ac:dyDescent="0.25">
      <c r="A2" s="76" t="s">
        <v>3</v>
      </c>
      <c r="B2" s="78" t="s">
        <v>517</v>
      </c>
    </row>
    <row r="3" spans="1:11" x14ac:dyDescent="0.25">
      <c r="A3" s="76" t="s">
        <v>4</v>
      </c>
      <c r="B3" s="79" t="s">
        <v>135</v>
      </c>
    </row>
    <row r="4" spans="1:11" x14ac:dyDescent="0.25">
      <c r="A4" s="76" t="s">
        <v>5</v>
      </c>
      <c r="B4" s="79" t="s">
        <v>136</v>
      </c>
    </row>
    <row r="5" spans="1:11" x14ac:dyDescent="0.25">
      <c r="A5" s="76" t="s">
        <v>6</v>
      </c>
      <c r="B5" s="76" t="s">
        <v>598</v>
      </c>
      <c r="E5" s="80"/>
      <c r="F5" s="81"/>
      <c r="G5" s="81"/>
      <c r="I5" s="82"/>
      <c r="J5" s="82"/>
    </row>
    <row r="6" spans="1:11" x14ac:dyDescent="0.25">
      <c r="A6" s="76" t="s">
        <v>7</v>
      </c>
      <c r="B6" s="76" t="s">
        <v>606</v>
      </c>
      <c r="E6" s="80"/>
      <c r="F6" s="81"/>
      <c r="G6" s="81"/>
      <c r="I6" s="82"/>
      <c r="J6" s="82"/>
    </row>
    <row r="7" spans="1:11" x14ac:dyDescent="0.25">
      <c r="F7" s="81"/>
      <c r="G7" s="81"/>
    </row>
    <row r="8" spans="1:11" x14ac:dyDescent="0.25">
      <c r="F8" s="81"/>
      <c r="G8" s="81"/>
    </row>
    <row r="9" spans="1:11" x14ac:dyDescent="0.25">
      <c r="F9" s="83"/>
      <c r="G9" s="83"/>
    </row>
    <row r="10" spans="1:11" x14ac:dyDescent="0.25">
      <c r="A10" s="59"/>
      <c r="B10" s="59"/>
      <c r="C10" s="59"/>
      <c r="F10" s="83"/>
      <c r="G10" s="83"/>
    </row>
    <row r="11" spans="1:11" x14ac:dyDescent="0.25">
      <c r="A11" s="59"/>
      <c r="B11" s="59"/>
      <c r="C11" s="59"/>
    </row>
    <row r="12" spans="1:11" x14ac:dyDescent="0.25">
      <c r="A12" s="59"/>
      <c r="B12" s="88"/>
      <c r="C12" s="59"/>
    </row>
    <row r="13" spans="1:11" x14ac:dyDescent="0.25">
      <c r="A13" s="59"/>
      <c r="B13" s="59"/>
      <c r="C13" s="59"/>
    </row>
    <row r="14" spans="1:11" ht="63" x14ac:dyDescent="0.25">
      <c r="A14" s="59"/>
      <c r="B14" s="59"/>
      <c r="C14" s="59"/>
      <c r="E14" s="90" t="s">
        <v>191</v>
      </c>
      <c r="G14" s="90" t="s">
        <v>183</v>
      </c>
      <c r="H14" s="90" t="s">
        <v>184</v>
      </c>
      <c r="I14" s="90" t="s">
        <v>197</v>
      </c>
      <c r="J14" s="90"/>
      <c r="K14" s="90" t="s">
        <v>195</v>
      </c>
    </row>
    <row r="15" spans="1:11" ht="63" x14ac:dyDescent="0.25">
      <c r="A15" s="59"/>
      <c r="B15" s="59"/>
      <c r="C15" s="59"/>
      <c r="F15" s="90" t="s">
        <v>182</v>
      </c>
      <c r="G15" s="90" t="s">
        <v>183</v>
      </c>
      <c r="H15" s="90" t="s">
        <v>184</v>
      </c>
      <c r="I15" s="90" t="s">
        <v>196</v>
      </c>
      <c r="J15" s="90"/>
      <c r="K15" s="90" t="s">
        <v>534</v>
      </c>
    </row>
    <row r="16" spans="1:11" x14ac:dyDescent="0.25">
      <c r="A16" s="59"/>
      <c r="B16" s="59"/>
      <c r="C16" s="59"/>
      <c r="E16" s="76" t="s">
        <v>192</v>
      </c>
      <c r="F16" s="76" t="s">
        <v>185</v>
      </c>
      <c r="G16" s="89">
        <v>3</v>
      </c>
      <c r="H16" s="89">
        <v>3.25</v>
      </c>
      <c r="I16" s="89">
        <f>H16-G16</f>
        <v>0.25</v>
      </c>
      <c r="J16" s="89"/>
      <c r="K16" s="89"/>
    </row>
    <row r="17" spans="1:11" x14ac:dyDescent="0.25">
      <c r="A17" s="59"/>
      <c r="B17" s="59"/>
      <c r="C17" s="59"/>
      <c r="E17" s="76" t="s">
        <v>93</v>
      </c>
      <c r="F17" s="76" t="s">
        <v>94</v>
      </c>
      <c r="G17" s="89">
        <v>3.25</v>
      </c>
      <c r="H17" s="89">
        <v>3.5</v>
      </c>
      <c r="I17" s="89">
        <f t="shared" ref="I17:I28" si="0">H17-G17</f>
        <v>0.25</v>
      </c>
      <c r="J17" s="89"/>
      <c r="K17" s="89"/>
    </row>
    <row r="18" spans="1:11" x14ac:dyDescent="0.25">
      <c r="A18" s="59"/>
      <c r="B18" s="59"/>
      <c r="C18" s="59"/>
      <c r="E18" s="76" t="s">
        <v>193</v>
      </c>
      <c r="F18" s="76" t="s">
        <v>186</v>
      </c>
      <c r="G18" s="89">
        <v>3.25</v>
      </c>
      <c r="H18" s="89">
        <v>3.5</v>
      </c>
      <c r="I18" s="89">
        <f t="shared" si="0"/>
        <v>0.25</v>
      </c>
      <c r="J18" s="89"/>
      <c r="K18" s="89"/>
    </row>
    <row r="19" spans="1:11" x14ac:dyDescent="0.25">
      <c r="E19" s="76" t="s">
        <v>194</v>
      </c>
      <c r="F19" s="76" t="s">
        <v>187</v>
      </c>
      <c r="G19" s="89">
        <v>3.3</v>
      </c>
      <c r="H19" s="89">
        <v>3.6</v>
      </c>
      <c r="I19" s="89">
        <f t="shared" si="0"/>
        <v>0.30000000000000027</v>
      </c>
      <c r="J19" s="89"/>
      <c r="K19" s="89"/>
    </row>
    <row r="20" spans="1:11" x14ac:dyDescent="0.25">
      <c r="E20" s="76" t="s">
        <v>149</v>
      </c>
      <c r="F20" s="76" t="s">
        <v>150</v>
      </c>
      <c r="G20" s="89">
        <v>3.3</v>
      </c>
      <c r="H20" s="89">
        <v>3.6</v>
      </c>
      <c r="I20" s="89">
        <f t="shared" si="0"/>
        <v>0.30000000000000027</v>
      </c>
      <c r="J20" s="89"/>
      <c r="K20" s="89">
        <v>10.400000000000009</v>
      </c>
    </row>
    <row r="21" spans="1:11" x14ac:dyDescent="0.25">
      <c r="E21" s="76" t="s">
        <v>95</v>
      </c>
      <c r="F21" s="76" t="s">
        <v>96</v>
      </c>
      <c r="G21" s="89">
        <v>3.3</v>
      </c>
      <c r="H21" s="89">
        <v>3.6</v>
      </c>
      <c r="I21" s="89">
        <f t="shared" si="0"/>
        <v>0.30000000000000027</v>
      </c>
      <c r="J21" s="89"/>
      <c r="K21" s="89">
        <v>2.2222222222222365</v>
      </c>
    </row>
    <row r="22" spans="1:11" x14ac:dyDescent="0.25">
      <c r="E22" s="76" t="s">
        <v>151</v>
      </c>
      <c r="F22" s="76" t="s">
        <v>152</v>
      </c>
      <c r="G22" s="89">
        <v>3.3</v>
      </c>
      <c r="H22" s="89">
        <v>3.6</v>
      </c>
      <c r="I22" s="89">
        <f t="shared" si="0"/>
        <v>0.30000000000000027</v>
      </c>
      <c r="J22" s="89"/>
      <c r="K22" s="89">
        <v>2.2222222222222365</v>
      </c>
    </row>
    <row r="23" spans="1:11" x14ac:dyDescent="0.25">
      <c r="E23" s="76" t="s">
        <v>153</v>
      </c>
      <c r="F23" s="76" t="s">
        <v>154</v>
      </c>
      <c r="G23" s="89">
        <v>3.4</v>
      </c>
      <c r="H23" s="89">
        <v>3.9</v>
      </c>
      <c r="I23" s="89">
        <f t="shared" si="0"/>
        <v>0.5</v>
      </c>
      <c r="J23" s="89"/>
      <c r="K23" s="89">
        <v>5.7971014492753437</v>
      </c>
    </row>
    <row r="24" spans="1:11" x14ac:dyDescent="0.25">
      <c r="E24" s="76" t="s">
        <v>155</v>
      </c>
      <c r="F24" s="76" t="s">
        <v>156</v>
      </c>
      <c r="G24" s="89">
        <v>3.7</v>
      </c>
      <c r="H24" s="89">
        <v>4</v>
      </c>
      <c r="I24" s="89">
        <f t="shared" si="0"/>
        <v>0.29999999999999982</v>
      </c>
      <c r="J24" s="89"/>
      <c r="K24" s="89">
        <v>11.594202898550732</v>
      </c>
    </row>
    <row r="25" spans="1:11" x14ac:dyDescent="0.25">
      <c r="E25" s="76" t="s">
        <v>97</v>
      </c>
      <c r="F25" s="76" t="s">
        <v>98</v>
      </c>
      <c r="G25" s="89">
        <v>3.7</v>
      </c>
      <c r="H25" s="89">
        <v>4.2</v>
      </c>
      <c r="I25" s="89">
        <f t="shared" si="0"/>
        <v>0.5</v>
      </c>
      <c r="J25" s="89"/>
      <c r="K25" s="89">
        <v>14.492753623188403</v>
      </c>
    </row>
    <row r="26" spans="1:11" x14ac:dyDescent="0.25">
      <c r="E26" s="76" t="s">
        <v>157</v>
      </c>
      <c r="F26" s="76" t="s">
        <v>158</v>
      </c>
      <c r="G26" s="89">
        <v>3.8</v>
      </c>
      <c r="H26" s="89">
        <v>4.3</v>
      </c>
      <c r="I26" s="89">
        <f t="shared" si="0"/>
        <v>0.5</v>
      </c>
      <c r="J26" s="89"/>
      <c r="K26" s="89">
        <v>17.391304347826075</v>
      </c>
    </row>
    <row r="27" spans="1:11" x14ac:dyDescent="0.25">
      <c r="E27" s="76" t="s">
        <v>159</v>
      </c>
      <c r="F27" s="76" t="s">
        <v>160</v>
      </c>
      <c r="G27" s="89">
        <v>4</v>
      </c>
      <c r="H27" s="89">
        <v>4.5999999999999996</v>
      </c>
      <c r="I27" s="89">
        <f t="shared" si="0"/>
        <v>0.59999999999999964</v>
      </c>
      <c r="J27" s="89"/>
      <c r="K27" s="89">
        <v>17.808219178082197</v>
      </c>
    </row>
    <row r="28" spans="1:11" x14ac:dyDescent="0.25">
      <c r="E28" s="76" t="s">
        <v>161</v>
      </c>
      <c r="F28" s="76" t="s">
        <v>162</v>
      </c>
      <c r="G28" s="89">
        <v>4.25</v>
      </c>
      <c r="H28" s="89">
        <v>4.75</v>
      </c>
      <c r="I28" s="89">
        <f t="shared" si="0"/>
        <v>0.5</v>
      </c>
      <c r="J28" s="89"/>
      <c r="K28" s="89">
        <v>16.883116883116877</v>
      </c>
    </row>
    <row r="29" spans="1:11" x14ac:dyDescent="0.25">
      <c r="E29" s="76" t="s">
        <v>477</v>
      </c>
      <c r="F29" s="76" t="s">
        <v>220</v>
      </c>
      <c r="G29" s="89">
        <v>4.25</v>
      </c>
      <c r="H29" s="89">
        <v>4.75</v>
      </c>
      <c r="I29" s="89">
        <v>0.5</v>
      </c>
      <c r="K29" s="89">
        <v>13.924050632911378</v>
      </c>
    </row>
    <row r="30" spans="1:11" x14ac:dyDescent="0.25">
      <c r="E30" s="76" t="s">
        <v>478</v>
      </c>
      <c r="F30" s="76" t="s">
        <v>479</v>
      </c>
      <c r="G30" s="89">
        <v>4.25</v>
      </c>
      <c r="H30" s="89">
        <v>4.75</v>
      </c>
      <c r="I30" s="89">
        <v>0.5</v>
      </c>
      <c r="K30" s="89">
        <v>11.111111111111116</v>
      </c>
    </row>
    <row r="31" spans="1:11" x14ac:dyDescent="0.25">
      <c r="E31" s="76" t="s">
        <v>520</v>
      </c>
      <c r="F31" s="76" t="s">
        <v>521</v>
      </c>
      <c r="G31" s="202">
        <v>4.3</v>
      </c>
      <c r="H31" s="202">
        <v>4.8</v>
      </c>
      <c r="I31" s="202">
        <v>0.5</v>
      </c>
      <c r="K31" s="89">
        <v>5.8139534883721034</v>
      </c>
    </row>
    <row r="32" spans="1:11" x14ac:dyDescent="0.25">
      <c r="E32" s="76" t="s">
        <v>522</v>
      </c>
      <c r="F32" s="76" t="s">
        <v>523</v>
      </c>
      <c r="G32" s="202">
        <v>4.5</v>
      </c>
      <c r="H32" s="202">
        <v>4.8</v>
      </c>
      <c r="I32" s="202">
        <v>0.29999999999999982</v>
      </c>
      <c r="K32" s="89">
        <v>3.3333333333333437</v>
      </c>
    </row>
    <row r="33" spans="5:11" x14ac:dyDescent="0.25">
      <c r="E33" s="76" t="s">
        <v>599</v>
      </c>
      <c r="F33" s="76" t="s">
        <v>600</v>
      </c>
      <c r="G33" s="202">
        <v>4.5</v>
      </c>
      <c r="H33" s="202">
        <v>4.8</v>
      </c>
      <c r="I33" s="202">
        <v>0.29999999999999982</v>
      </c>
      <c r="K33" s="89">
        <v>3.3333333333333437</v>
      </c>
    </row>
    <row r="34" spans="5:11" x14ac:dyDescent="0.25">
      <c r="E34" s="76" t="s">
        <v>609</v>
      </c>
      <c r="F34" s="76" t="s">
        <v>610</v>
      </c>
      <c r="G34" s="202">
        <v>4.5999999999999996</v>
      </c>
      <c r="H34" s="202">
        <v>4.8</v>
      </c>
      <c r="I34" s="202">
        <v>0.20000000000000018</v>
      </c>
      <c r="K34" s="89">
        <v>4.4444444444444287</v>
      </c>
    </row>
    <row r="35" spans="5:11" x14ac:dyDescent="0.25">
      <c r="E35" s="76" t="s">
        <v>733</v>
      </c>
      <c r="F35" s="76" t="s">
        <v>734</v>
      </c>
      <c r="G35" s="202">
        <v>4.5</v>
      </c>
      <c r="H35" s="202">
        <v>4.8</v>
      </c>
      <c r="I35" s="202">
        <v>0.29999999999999982</v>
      </c>
      <c r="K35" s="89">
        <v>2.1978021978022122</v>
      </c>
    </row>
    <row r="36" spans="5:11" x14ac:dyDescent="0.25">
      <c r="E36" s="76" t="s">
        <v>690</v>
      </c>
      <c r="F36" s="76" t="s">
        <v>691</v>
      </c>
      <c r="G36" s="202">
        <v>4.5</v>
      </c>
      <c r="H36" s="202">
        <v>4.8</v>
      </c>
      <c r="I36" s="202">
        <v>0.29999999999999982</v>
      </c>
      <c r="K36" s="89">
        <v>0</v>
      </c>
    </row>
    <row r="37" spans="5:11" x14ac:dyDescent="0.25">
      <c r="E37" s="76" t="s">
        <v>731</v>
      </c>
      <c r="F37" s="76" t="s">
        <v>732</v>
      </c>
      <c r="G37" s="202">
        <v>4.5</v>
      </c>
      <c r="H37" s="202">
        <v>4.8</v>
      </c>
      <c r="I37" s="202">
        <v>0.29999999999999982</v>
      </c>
      <c r="K37" s="89">
        <v>0</v>
      </c>
    </row>
    <row r="38" spans="5:11" x14ac:dyDescent="0.25">
      <c r="E38" s="76" t="s">
        <v>1614</v>
      </c>
      <c r="F38" s="76" t="s">
        <v>1615</v>
      </c>
      <c r="G38" s="202">
        <v>4.5</v>
      </c>
      <c r="H38" s="202">
        <v>4.8</v>
      </c>
      <c r="I38" s="202">
        <v>0.29999999999999982</v>
      </c>
      <c r="K38" s="89">
        <v>-1.0638297872340163</v>
      </c>
    </row>
    <row r="39" spans="5:11" x14ac:dyDescent="0.25">
      <c r="E39" s="76" t="s">
        <v>1774</v>
      </c>
      <c r="F39" s="76" t="s">
        <v>1775</v>
      </c>
      <c r="G39" s="202">
        <v>4.4000000000000004</v>
      </c>
      <c r="H39" s="202">
        <v>4.8</v>
      </c>
      <c r="I39" s="202">
        <v>0.39999999999999947</v>
      </c>
      <c r="K39" s="89">
        <v>-1.0752688172043112</v>
      </c>
    </row>
    <row r="40" spans="5:11" x14ac:dyDescent="0.25">
      <c r="E40" s="76" t="s">
        <v>1776</v>
      </c>
      <c r="F40" s="76" t="s">
        <v>1777</v>
      </c>
      <c r="G40" s="202">
        <v>4.4000000000000004</v>
      </c>
      <c r="H40" s="202">
        <v>4.95</v>
      </c>
      <c r="I40" s="202">
        <v>0.54999999999999982</v>
      </c>
      <c r="K40" s="89">
        <v>0.53763440860215006</v>
      </c>
    </row>
  </sheetData>
  <hyperlinks>
    <hyperlink ref="C1" location="Jegyzék_index!A1" display="Vissza a jegyzékre / Return to the Index" xr:uid="{CE0DD63F-B576-4FEE-BF2A-0E162EBA13E3}"/>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12C1-F85B-487E-940A-A43010A166A8}">
  <sheetPr>
    <tabColor theme="5" tint="0.79998168889431442"/>
  </sheetPr>
  <dimension ref="A1:I30"/>
  <sheetViews>
    <sheetView zoomScale="75" zoomScaleNormal="75" workbookViewId="0"/>
  </sheetViews>
  <sheetFormatPr defaultColWidth="9.140625" defaultRowHeight="15.75" x14ac:dyDescent="0.25"/>
  <cols>
    <col min="1" max="1" width="13.7109375" style="76" customWidth="1"/>
    <col min="2" max="2" width="92.85546875" style="76" bestFit="1" customWidth="1"/>
    <col min="3" max="4" width="9.140625" style="76"/>
    <col min="5" max="5" width="13.5703125" style="76" bestFit="1" customWidth="1"/>
    <col min="6" max="6" width="18" style="76" bestFit="1" customWidth="1"/>
    <col min="7" max="7" width="23.28515625" style="76" bestFit="1" customWidth="1"/>
    <col min="8" max="8" width="15.5703125" style="76" bestFit="1" customWidth="1"/>
    <col min="9" max="9" width="20.28515625" style="76" customWidth="1"/>
    <col min="10" max="16384" width="9.140625" style="76"/>
  </cols>
  <sheetData>
    <row r="1" spans="1:9" x14ac:dyDescent="0.25">
      <c r="A1" s="76" t="s">
        <v>2</v>
      </c>
      <c r="B1" s="77" t="s">
        <v>198</v>
      </c>
      <c r="C1" s="179" t="s">
        <v>476</v>
      </c>
    </row>
    <row r="2" spans="1:9" x14ac:dyDescent="0.25">
      <c r="A2" s="76" t="s">
        <v>3</v>
      </c>
      <c r="B2" s="78" t="s">
        <v>678</v>
      </c>
    </row>
    <row r="3" spans="1:9" x14ac:dyDescent="0.25">
      <c r="A3" s="76" t="s">
        <v>4</v>
      </c>
      <c r="B3" s="79" t="s">
        <v>135</v>
      </c>
    </row>
    <row r="4" spans="1:9" x14ac:dyDescent="0.25">
      <c r="A4" s="76" t="s">
        <v>5</v>
      </c>
      <c r="B4" s="79" t="s">
        <v>136</v>
      </c>
    </row>
    <row r="5" spans="1:9" x14ac:dyDescent="0.25">
      <c r="A5" s="76" t="s">
        <v>6</v>
      </c>
      <c r="B5" s="59" t="s">
        <v>1754</v>
      </c>
    </row>
    <row r="6" spans="1:9" x14ac:dyDescent="0.25">
      <c r="A6" s="76" t="s">
        <v>7</v>
      </c>
      <c r="B6" s="59" t="s">
        <v>1755</v>
      </c>
    </row>
    <row r="8" spans="1:9" ht="47.25" x14ac:dyDescent="0.25">
      <c r="E8" s="73" t="s">
        <v>47</v>
      </c>
      <c r="F8" s="73" t="s">
        <v>210</v>
      </c>
      <c r="G8" s="73" t="s">
        <v>211</v>
      </c>
      <c r="H8" s="73" t="s">
        <v>212</v>
      </c>
      <c r="I8" s="73" t="s">
        <v>213</v>
      </c>
    </row>
    <row r="9" spans="1:9" ht="63" x14ac:dyDescent="0.25">
      <c r="E9" s="73" t="s">
        <v>46</v>
      </c>
      <c r="F9" s="73" t="s">
        <v>199</v>
      </c>
      <c r="G9" s="73" t="s">
        <v>200</v>
      </c>
      <c r="H9" s="73" t="s">
        <v>201</v>
      </c>
      <c r="I9" s="73" t="s">
        <v>535</v>
      </c>
    </row>
    <row r="10" spans="1:9" x14ac:dyDescent="0.25">
      <c r="E10" s="76" t="s">
        <v>44</v>
      </c>
      <c r="F10" s="80">
        <v>71</v>
      </c>
      <c r="G10" s="80">
        <v>402.3</v>
      </c>
      <c r="H10" s="80">
        <v>883.7</v>
      </c>
      <c r="I10" s="87">
        <v>0.78719785408820797</v>
      </c>
    </row>
    <row r="11" spans="1:9" x14ac:dyDescent="0.25">
      <c r="E11" s="76" t="s">
        <v>202</v>
      </c>
      <c r="F11" s="80">
        <v>221.3</v>
      </c>
      <c r="G11" s="80">
        <v>390.8</v>
      </c>
      <c r="H11" s="80">
        <v>90.1</v>
      </c>
      <c r="I11" s="87">
        <v>0.53611156495409229</v>
      </c>
    </row>
    <row r="12" spans="1:9" x14ac:dyDescent="0.25">
      <c r="E12" s="76" t="s">
        <v>203</v>
      </c>
      <c r="F12" s="80">
        <v>64.599999999999994</v>
      </c>
      <c r="G12" s="80">
        <v>126.2</v>
      </c>
      <c r="H12" s="80">
        <v>66.8</v>
      </c>
      <c r="I12" s="87">
        <v>0.53859551184345611</v>
      </c>
    </row>
    <row r="13" spans="1:9" x14ac:dyDescent="0.25">
      <c r="E13" s="76" t="s">
        <v>1668</v>
      </c>
      <c r="F13" s="80">
        <v>48.1</v>
      </c>
      <c r="G13" s="80">
        <v>98.8</v>
      </c>
      <c r="H13" s="80">
        <v>57.8</v>
      </c>
      <c r="I13" s="87">
        <v>0.51741962554693044</v>
      </c>
    </row>
    <row r="14" spans="1:9" x14ac:dyDescent="0.25">
      <c r="E14" s="76" t="s">
        <v>204</v>
      </c>
      <c r="F14" s="80">
        <v>29.1</v>
      </c>
      <c r="G14" s="80">
        <v>105</v>
      </c>
      <c r="H14" s="80">
        <v>57.6</v>
      </c>
      <c r="I14" s="87">
        <v>0.30297666273655727</v>
      </c>
    </row>
    <row r="15" spans="1:9" x14ac:dyDescent="0.25">
      <c r="E15" s="76" t="s">
        <v>39</v>
      </c>
      <c r="F15" s="80">
        <v>35.5</v>
      </c>
      <c r="G15" s="80">
        <v>84.9</v>
      </c>
      <c r="H15" s="80">
        <v>67.400000000000006</v>
      </c>
      <c r="I15" s="87">
        <v>0.3569229365749082</v>
      </c>
    </row>
    <row r="16" spans="1:9" x14ac:dyDescent="0.25">
      <c r="E16" s="76" t="s">
        <v>42</v>
      </c>
      <c r="F16" s="80">
        <v>42.7</v>
      </c>
      <c r="G16" s="80">
        <v>97.5</v>
      </c>
      <c r="H16" s="80">
        <v>27.7</v>
      </c>
      <c r="I16" s="87">
        <v>0.40100214711691634</v>
      </c>
    </row>
    <row r="17" spans="5:9" x14ac:dyDescent="0.25">
      <c r="E17" s="76" t="s">
        <v>37</v>
      </c>
      <c r="F17" s="80">
        <v>19.7</v>
      </c>
      <c r="G17" s="80">
        <v>92.1</v>
      </c>
      <c r="H17" s="80">
        <v>50.2</v>
      </c>
      <c r="I17" s="87">
        <v>0.45401169780757189</v>
      </c>
    </row>
    <row r="18" spans="5:9" x14ac:dyDescent="0.25">
      <c r="E18" s="76" t="s">
        <v>205</v>
      </c>
      <c r="F18" s="80">
        <v>64.2</v>
      </c>
      <c r="G18" s="80">
        <v>69.599999999999994</v>
      </c>
      <c r="H18" s="80">
        <v>22</v>
      </c>
      <c r="I18" s="87">
        <v>0.58770053677654932</v>
      </c>
    </row>
    <row r="19" spans="5:9" x14ac:dyDescent="0.25">
      <c r="E19" s="76" t="s">
        <v>35</v>
      </c>
      <c r="F19" s="80">
        <v>35.6</v>
      </c>
      <c r="G19" s="80">
        <v>52.5</v>
      </c>
      <c r="H19" s="80">
        <v>34.5</v>
      </c>
      <c r="I19" s="87">
        <v>0.24518725026298629</v>
      </c>
    </row>
    <row r="20" spans="5:9" x14ac:dyDescent="0.25">
      <c r="E20" s="76" t="s">
        <v>206</v>
      </c>
      <c r="F20" s="80">
        <v>6.5</v>
      </c>
      <c r="G20" s="80">
        <v>71.7</v>
      </c>
      <c r="H20" s="80">
        <v>32.799999999999997</v>
      </c>
      <c r="I20" s="87">
        <v>0.20354983578479463</v>
      </c>
    </row>
    <row r="21" spans="5:9" x14ac:dyDescent="0.25">
      <c r="E21" s="76" t="s">
        <v>43</v>
      </c>
      <c r="F21" s="80">
        <v>35.799999999999997</v>
      </c>
      <c r="G21" s="80">
        <v>53</v>
      </c>
      <c r="H21" s="80">
        <v>9.4</v>
      </c>
      <c r="I21" s="87">
        <v>0.28788114202624937</v>
      </c>
    </row>
    <row r="22" spans="5:9" x14ac:dyDescent="0.25">
      <c r="E22" s="76" t="s">
        <v>38</v>
      </c>
      <c r="F22" s="80">
        <v>29.1</v>
      </c>
      <c r="G22" s="80">
        <v>45</v>
      </c>
      <c r="H22" s="80">
        <v>18.600000000000001</v>
      </c>
      <c r="I22" s="87">
        <v>0.30802970642476196</v>
      </c>
    </row>
    <row r="23" spans="5:9" x14ac:dyDescent="0.25">
      <c r="E23" s="76" t="s">
        <v>36</v>
      </c>
      <c r="F23" s="80">
        <v>8.1999999999999993</v>
      </c>
      <c r="G23" s="80">
        <v>51.5</v>
      </c>
      <c r="H23" s="80">
        <v>22.2</v>
      </c>
      <c r="I23" s="87">
        <v>0.25081922028603804</v>
      </c>
    </row>
    <row r="24" spans="5:9" x14ac:dyDescent="0.25">
      <c r="E24" s="76" t="s">
        <v>207</v>
      </c>
      <c r="F24" s="80">
        <v>14.3</v>
      </c>
      <c r="G24" s="80">
        <v>45.5</v>
      </c>
      <c r="H24" s="80">
        <v>20.5</v>
      </c>
      <c r="I24" s="87">
        <v>0.22081914829257024</v>
      </c>
    </row>
    <row r="25" spans="5:9" x14ac:dyDescent="0.25">
      <c r="E25" s="76" t="s">
        <v>208</v>
      </c>
      <c r="F25" s="80">
        <v>3.7</v>
      </c>
      <c r="G25" s="80">
        <v>54.5</v>
      </c>
      <c r="H25" s="80">
        <v>21.6</v>
      </c>
      <c r="I25" s="87">
        <v>0.26620231375845643</v>
      </c>
    </row>
    <row r="26" spans="5:9" x14ac:dyDescent="0.25">
      <c r="E26" s="76" t="s">
        <v>45</v>
      </c>
      <c r="F26" s="80">
        <v>23.1</v>
      </c>
      <c r="G26" s="80">
        <v>43.8</v>
      </c>
      <c r="H26" s="80">
        <v>8.4</v>
      </c>
      <c r="I26" s="87">
        <v>0.29704845085090775</v>
      </c>
    </row>
    <row r="27" spans="5:9" x14ac:dyDescent="0.25">
      <c r="E27" s="76" t="s">
        <v>40</v>
      </c>
      <c r="F27" s="80">
        <v>8.6999999999999993</v>
      </c>
      <c r="G27" s="80">
        <v>35</v>
      </c>
      <c r="H27" s="80">
        <v>20</v>
      </c>
      <c r="I27" s="87">
        <v>0.21817534173382608</v>
      </c>
    </row>
    <row r="28" spans="5:9" x14ac:dyDescent="0.25">
      <c r="E28" s="76" t="s">
        <v>209</v>
      </c>
      <c r="F28" s="80">
        <v>14.2</v>
      </c>
      <c r="G28" s="80">
        <v>32.5</v>
      </c>
      <c r="H28" s="80">
        <v>0</v>
      </c>
      <c r="I28" s="87">
        <v>0.21889838333934877</v>
      </c>
    </row>
    <row r="29" spans="5:9" x14ac:dyDescent="0.25">
      <c r="E29" s="76" t="s">
        <v>41</v>
      </c>
      <c r="F29" s="80">
        <v>0</v>
      </c>
      <c r="G29" s="80">
        <v>8</v>
      </c>
      <c r="H29" s="80">
        <v>0</v>
      </c>
      <c r="I29" s="87">
        <v>4.2649834198769554E-2</v>
      </c>
    </row>
    <row r="30" spans="5:9" x14ac:dyDescent="0.25">
      <c r="E30" s="59"/>
      <c r="F30" s="59"/>
      <c r="G30" s="59"/>
      <c r="H30" s="59"/>
      <c r="I30" s="59"/>
    </row>
  </sheetData>
  <hyperlinks>
    <hyperlink ref="C1" location="Jegyzék_index!A1" display="Vissza a jegyzékre / Return to the Index" xr:uid="{1ADDEB23-B561-43F6-8778-37681F6E6AF1}"/>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0969-4D52-44FD-BAD7-AB38877DBA84}">
  <sheetPr>
    <tabColor theme="5" tint="0.79998168889431442"/>
  </sheetPr>
  <dimension ref="A1:K20"/>
  <sheetViews>
    <sheetView zoomScale="75" zoomScaleNormal="75" workbookViewId="0"/>
  </sheetViews>
  <sheetFormatPr defaultColWidth="9.140625" defaultRowHeight="15.75" x14ac:dyDescent="0.25"/>
  <cols>
    <col min="1" max="1" width="13.7109375" style="76" bestFit="1" customWidth="1"/>
    <col min="2" max="2" width="99.140625" style="76" bestFit="1" customWidth="1"/>
    <col min="3" max="3" width="9.140625" style="76"/>
    <col min="4" max="4" width="31" style="76" bestFit="1" customWidth="1"/>
    <col min="5" max="5" width="24.42578125" style="76" bestFit="1" customWidth="1"/>
    <col min="6" max="16384" width="9.140625" style="76"/>
  </cols>
  <sheetData>
    <row r="1" spans="1:11" x14ac:dyDescent="0.25">
      <c r="A1" s="113" t="s">
        <v>2</v>
      </c>
      <c r="B1" s="114" t="s">
        <v>240</v>
      </c>
      <c r="C1" s="179" t="s">
        <v>476</v>
      </c>
    </row>
    <row r="2" spans="1:11" x14ac:dyDescent="0.25">
      <c r="A2" s="113" t="s">
        <v>3</v>
      </c>
      <c r="B2" s="114" t="s">
        <v>1569</v>
      </c>
    </row>
    <row r="3" spans="1:11" x14ac:dyDescent="0.25">
      <c r="A3" s="113" t="s">
        <v>4</v>
      </c>
      <c r="B3" s="115" t="s">
        <v>258</v>
      </c>
    </row>
    <row r="4" spans="1:11" x14ac:dyDescent="0.25">
      <c r="A4" s="113" t="s">
        <v>5</v>
      </c>
      <c r="B4" s="115" t="s">
        <v>259</v>
      </c>
    </row>
    <row r="5" spans="1:11" x14ac:dyDescent="0.25">
      <c r="A5" s="116" t="s">
        <v>6</v>
      </c>
      <c r="B5" s="115"/>
    </row>
    <row r="6" spans="1:11" x14ac:dyDescent="0.25">
      <c r="A6" s="116" t="s">
        <v>7</v>
      </c>
      <c r="B6" s="115"/>
    </row>
    <row r="12" spans="1:11" x14ac:dyDescent="0.25">
      <c r="F12" s="76">
        <v>2016</v>
      </c>
      <c r="G12" s="76">
        <v>2017</v>
      </c>
      <c r="H12" s="76">
        <v>2018</v>
      </c>
      <c r="I12" s="76">
        <v>2019</v>
      </c>
      <c r="J12" s="76">
        <v>2020</v>
      </c>
      <c r="K12" s="76">
        <v>2021</v>
      </c>
    </row>
    <row r="13" spans="1:11" x14ac:dyDescent="0.25">
      <c r="F13" s="76">
        <v>2016</v>
      </c>
      <c r="G13" s="76">
        <v>2017</v>
      </c>
      <c r="H13" s="76">
        <v>2018</v>
      </c>
      <c r="I13" s="76">
        <v>2019</v>
      </c>
      <c r="J13" s="76">
        <v>2020</v>
      </c>
      <c r="K13" s="76">
        <v>2021</v>
      </c>
    </row>
    <row r="14" spans="1:11" x14ac:dyDescent="0.25">
      <c r="D14" s="76" t="s">
        <v>629</v>
      </c>
      <c r="E14" s="76" t="s">
        <v>627</v>
      </c>
      <c r="F14" s="118">
        <v>0.62777852115530086</v>
      </c>
      <c r="G14" s="118">
        <v>4.6554595013799869</v>
      </c>
      <c r="H14" s="118">
        <v>11.478834524463991</v>
      </c>
      <c r="I14" s="118">
        <v>32.532560211667523</v>
      </c>
      <c r="J14" s="118">
        <v>34.575520168022734</v>
      </c>
      <c r="K14" s="118">
        <v>36.655047501879572</v>
      </c>
    </row>
    <row r="15" spans="1:11" x14ac:dyDescent="0.25">
      <c r="D15" s="76" t="s">
        <v>630</v>
      </c>
      <c r="E15" s="76" t="s">
        <v>628</v>
      </c>
      <c r="F15" s="118">
        <v>58.521513742097142</v>
      </c>
      <c r="G15" s="118">
        <v>47.492643872174455</v>
      </c>
      <c r="H15" s="118">
        <v>29.367784496976356</v>
      </c>
      <c r="I15" s="118">
        <v>13.081774211910602</v>
      </c>
      <c r="J15" s="118">
        <v>31.870444497158179</v>
      </c>
      <c r="K15" s="118">
        <v>20.1900075182831</v>
      </c>
    </row>
    <row r="16" spans="1:11" x14ac:dyDescent="0.25">
      <c r="D16" s="76" t="s">
        <v>526</v>
      </c>
      <c r="E16" s="76" t="s">
        <v>524</v>
      </c>
      <c r="F16" s="118">
        <v>23.033725527838968</v>
      </c>
      <c r="G16" s="118">
        <v>28.512123354850484</v>
      </c>
      <c r="H16" s="118">
        <v>39.263331500824627</v>
      </c>
      <c r="I16" s="118">
        <v>15.352093332600337</v>
      </c>
      <c r="J16" s="118">
        <v>8.4736862397076091</v>
      </c>
      <c r="K16" s="118">
        <v>0</v>
      </c>
    </row>
    <row r="17" spans="4:11" x14ac:dyDescent="0.25">
      <c r="D17" s="76" t="s">
        <v>527</v>
      </c>
      <c r="E17" s="76" t="s">
        <v>525</v>
      </c>
      <c r="F17" s="118">
        <v>7.0750639334202363</v>
      </c>
      <c r="G17" s="118">
        <v>9.9393262015008776</v>
      </c>
      <c r="H17" s="118">
        <v>10.48927982407916</v>
      </c>
      <c r="I17" s="118">
        <v>25.019546306487843</v>
      </c>
      <c r="J17" s="118">
        <v>13.921470614970207</v>
      </c>
      <c r="K17" s="118">
        <v>34.543093431754492</v>
      </c>
    </row>
    <row r="18" spans="4:11" x14ac:dyDescent="0.25">
      <c r="D18" s="76" t="s">
        <v>264</v>
      </c>
      <c r="E18" s="76" t="s">
        <v>241</v>
      </c>
      <c r="F18" s="118">
        <v>4.4076329970313681</v>
      </c>
      <c r="G18" s="118">
        <v>4.1348281289204172</v>
      </c>
      <c r="H18" s="118">
        <v>2.3859263331500822</v>
      </c>
      <c r="I18" s="118">
        <v>6.2535115740770877</v>
      </c>
      <c r="J18" s="118">
        <v>4.4412522177414875</v>
      </c>
      <c r="K18" s="118">
        <v>6.5306540906294872</v>
      </c>
    </row>
    <row r="19" spans="4:11" x14ac:dyDescent="0.25">
      <c r="D19" s="76" t="s">
        <v>472</v>
      </c>
      <c r="E19" s="76" t="s">
        <v>242</v>
      </c>
      <c r="F19" s="118">
        <v>3.8922268311628656</v>
      </c>
      <c r="G19" s="118">
        <v>0.62726671380671062</v>
      </c>
      <c r="H19" s="118">
        <v>1.0005497526113247</v>
      </c>
      <c r="I19" s="118">
        <v>2.2715042041282651</v>
      </c>
      <c r="J19" s="118">
        <v>0</v>
      </c>
      <c r="K19" s="118">
        <v>0</v>
      </c>
    </row>
    <row r="20" spans="4:11" x14ac:dyDescent="0.25">
      <c r="D20" s="76" t="s">
        <v>9</v>
      </c>
      <c r="E20" s="76" t="s">
        <v>1</v>
      </c>
      <c r="F20" s="118">
        <v>2.2223359648897651</v>
      </c>
      <c r="G20" s="118">
        <v>4.6383522273670774</v>
      </c>
      <c r="H20" s="118">
        <v>6.0142935678944474</v>
      </c>
      <c r="I20" s="118">
        <v>5.4890101591283491</v>
      </c>
      <c r="J20" s="118">
        <v>6.7176262623997811</v>
      </c>
      <c r="K20" s="118">
        <v>2.0811974574533529</v>
      </c>
    </row>
  </sheetData>
  <hyperlinks>
    <hyperlink ref="C1" location="Jegyzék_index!A1" display="Vissza a jegyzékre / Return to the Index" xr:uid="{1EA292A0-F2A3-44E5-9325-EAF53DE266F1}"/>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0419-8B64-4994-818F-EB1D1F02AA0D}">
  <sheetPr>
    <tabColor theme="5" tint="0.79998168889431442"/>
  </sheetPr>
  <dimension ref="A1:U36"/>
  <sheetViews>
    <sheetView zoomScale="75" zoomScaleNormal="75" workbookViewId="0"/>
  </sheetViews>
  <sheetFormatPr defaultColWidth="9.140625" defaultRowHeight="15.75" x14ac:dyDescent="0.25"/>
  <cols>
    <col min="1" max="1" width="13.7109375" style="147" bestFit="1" customWidth="1"/>
    <col min="2" max="2" width="87.7109375" style="147" customWidth="1"/>
    <col min="3" max="3" width="26.28515625" style="147" customWidth="1"/>
    <col min="4" max="4" width="16.85546875" style="147" bestFit="1" customWidth="1"/>
    <col min="5" max="5" width="16" style="147" bestFit="1" customWidth="1"/>
    <col min="6" max="16384" width="9.140625" style="147"/>
  </cols>
  <sheetData>
    <row r="1" spans="1:21" x14ac:dyDescent="0.25">
      <c r="A1" s="147" t="s">
        <v>2</v>
      </c>
      <c r="B1" s="114" t="s">
        <v>291</v>
      </c>
      <c r="C1" s="179" t="s">
        <v>476</v>
      </c>
    </row>
    <row r="2" spans="1:21" x14ac:dyDescent="0.25">
      <c r="A2" s="147" t="s">
        <v>3</v>
      </c>
      <c r="B2" s="114" t="s">
        <v>473</v>
      </c>
    </row>
    <row r="3" spans="1:21" x14ac:dyDescent="0.25">
      <c r="A3" s="147" t="s">
        <v>4</v>
      </c>
      <c r="B3" s="147" t="s">
        <v>1557</v>
      </c>
    </row>
    <row r="4" spans="1:21" x14ac:dyDescent="0.25">
      <c r="A4" s="147" t="s">
        <v>5</v>
      </c>
      <c r="B4" s="147" t="s">
        <v>1563</v>
      </c>
    </row>
    <row r="5" spans="1:21" x14ac:dyDescent="0.25">
      <c r="A5" s="147" t="s">
        <v>6</v>
      </c>
    </row>
    <row r="6" spans="1:21" x14ac:dyDescent="0.25">
      <c r="A6" s="147" t="s">
        <v>7</v>
      </c>
    </row>
    <row r="7" spans="1:21" x14ac:dyDescent="0.25">
      <c r="D7" s="148"/>
      <c r="F7" s="147">
        <v>2007</v>
      </c>
      <c r="G7" s="147">
        <v>2008</v>
      </c>
      <c r="H7" s="147">
        <v>2009</v>
      </c>
      <c r="I7" s="147">
        <v>2010</v>
      </c>
      <c r="J7" s="147">
        <v>2011</v>
      </c>
      <c r="K7" s="147">
        <v>2012</v>
      </c>
      <c r="L7" s="147">
        <v>2013</v>
      </c>
      <c r="M7" s="147">
        <v>2014</v>
      </c>
      <c r="N7" s="147">
        <v>2015</v>
      </c>
      <c r="O7" s="147">
        <v>2016</v>
      </c>
      <c r="P7" s="147">
        <v>2017</v>
      </c>
      <c r="Q7" s="147">
        <v>2018</v>
      </c>
      <c r="R7" s="147">
        <v>2019</v>
      </c>
      <c r="S7" s="147">
        <v>2020</v>
      </c>
      <c r="T7" s="147">
        <v>2021</v>
      </c>
    </row>
    <row r="8" spans="1:21" x14ac:dyDescent="0.25">
      <c r="E8" s="148"/>
      <c r="F8" s="147">
        <v>2007</v>
      </c>
      <c r="G8" s="147">
        <v>2008</v>
      </c>
      <c r="H8" s="147">
        <v>2009</v>
      </c>
      <c r="I8" s="147">
        <v>2010</v>
      </c>
      <c r="J8" s="147">
        <v>2011</v>
      </c>
      <c r="K8" s="147">
        <v>2012</v>
      </c>
      <c r="L8" s="147">
        <v>2013</v>
      </c>
      <c r="M8" s="147">
        <v>2014</v>
      </c>
      <c r="N8" s="147">
        <v>2015</v>
      </c>
      <c r="O8" s="147">
        <v>2016</v>
      </c>
      <c r="P8" s="147">
        <v>2017</v>
      </c>
      <c r="Q8" s="147">
        <v>2018</v>
      </c>
      <c r="R8" s="147">
        <v>2019</v>
      </c>
      <c r="S8" s="147">
        <v>2020</v>
      </c>
      <c r="T8" s="147">
        <v>2021</v>
      </c>
    </row>
    <row r="9" spans="1:21" x14ac:dyDescent="0.25">
      <c r="D9" s="147" t="s">
        <v>287</v>
      </c>
      <c r="E9" s="147" t="s">
        <v>283</v>
      </c>
      <c r="F9" s="150">
        <v>2.71</v>
      </c>
      <c r="G9" s="150">
        <v>1.8</v>
      </c>
      <c r="H9" s="150">
        <v>0.75</v>
      </c>
      <c r="I9" s="150">
        <v>1.9</v>
      </c>
      <c r="J9" s="150">
        <v>2.6</v>
      </c>
      <c r="K9" s="150">
        <v>2.7</v>
      </c>
      <c r="L9" s="150">
        <v>3.1</v>
      </c>
      <c r="M9" s="150">
        <v>3.05</v>
      </c>
      <c r="N9" s="150">
        <v>4.0999999999999996</v>
      </c>
      <c r="O9" s="150">
        <v>4.5380000000000003</v>
      </c>
      <c r="P9" s="150">
        <v>5.03</v>
      </c>
      <c r="Q9" s="150">
        <v>7.2</v>
      </c>
      <c r="R9" s="150">
        <v>7.2149000000000001</v>
      </c>
      <c r="S9" s="150">
        <v>5.2519999999999998</v>
      </c>
      <c r="T9" s="150">
        <v>4.9160000000000004</v>
      </c>
      <c r="U9" s="237"/>
    </row>
    <row r="10" spans="1:21" x14ac:dyDescent="0.25">
      <c r="D10" s="147" t="s">
        <v>246</v>
      </c>
      <c r="E10" s="147" t="s">
        <v>235</v>
      </c>
      <c r="F10" s="150">
        <v>2.9</v>
      </c>
      <c r="G10" s="150">
        <v>1.2</v>
      </c>
      <c r="H10" s="150">
        <v>0.6</v>
      </c>
      <c r="I10" s="150">
        <v>0.85</v>
      </c>
      <c r="J10" s="150">
        <v>2.1</v>
      </c>
      <c r="K10" s="150">
        <v>0.65</v>
      </c>
      <c r="L10" s="150">
        <v>1.4</v>
      </c>
      <c r="M10" s="150">
        <v>2.0499999999999998</v>
      </c>
      <c r="N10" s="150">
        <v>2.65</v>
      </c>
      <c r="O10" s="150">
        <v>3.62</v>
      </c>
      <c r="P10" s="150">
        <v>3.54</v>
      </c>
      <c r="Q10" s="150">
        <v>2.5099999999999998</v>
      </c>
      <c r="R10" s="150">
        <v>3.1905700000000001</v>
      </c>
      <c r="S10" s="150">
        <v>1.3757999999999999</v>
      </c>
      <c r="T10" s="150">
        <v>1.6679999999999999</v>
      </c>
      <c r="U10" s="237"/>
    </row>
    <row r="11" spans="1:21" x14ac:dyDescent="0.25">
      <c r="D11" s="147" t="s">
        <v>288</v>
      </c>
      <c r="E11" s="147" t="s">
        <v>284</v>
      </c>
      <c r="F11" s="150">
        <v>0.58499999999999996</v>
      </c>
      <c r="G11" s="150">
        <v>0.15</v>
      </c>
      <c r="H11" s="150">
        <v>0.12</v>
      </c>
      <c r="I11" s="150">
        <v>9.5000000000000001E-2</v>
      </c>
      <c r="J11" s="150">
        <v>0.55000000000000004</v>
      </c>
      <c r="K11" s="150">
        <v>0.05</v>
      </c>
      <c r="L11" s="150">
        <v>0.3</v>
      </c>
      <c r="M11" s="150">
        <v>0.6</v>
      </c>
      <c r="N11" s="150">
        <v>0.41499999999999998</v>
      </c>
      <c r="O11" s="150">
        <v>0.88</v>
      </c>
      <c r="P11" s="150">
        <v>0.52500000000000002</v>
      </c>
      <c r="Q11" s="150">
        <v>0.81799999999999995</v>
      </c>
      <c r="R11" s="150">
        <v>0.85163999999999995</v>
      </c>
      <c r="S11" s="150">
        <v>0.501</v>
      </c>
      <c r="T11" s="150">
        <v>0.76200000000000001</v>
      </c>
      <c r="U11" s="237"/>
    </row>
    <row r="12" spans="1:21" x14ac:dyDescent="0.25">
      <c r="D12" s="147" t="s">
        <v>244</v>
      </c>
      <c r="E12" s="147" t="s">
        <v>231</v>
      </c>
      <c r="F12" s="150">
        <v>1.9319999999999999</v>
      </c>
      <c r="G12" s="150">
        <v>0.40010000000000001</v>
      </c>
      <c r="H12" s="150">
        <v>0.33189999999999997</v>
      </c>
      <c r="I12" s="150">
        <v>0.24066820973782774</v>
      </c>
      <c r="J12" s="150">
        <v>0.73164000000000007</v>
      </c>
      <c r="K12" s="150">
        <v>0.15290999999999999</v>
      </c>
      <c r="L12" s="150">
        <v>0.35638999999999998</v>
      </c>
      <c r="M12" s="150">
        <v>0.61735300000000004</v>
      </c>
      <c r="N12" s="150">
        <v>0.8096383795698926</v>
      </c>
      <c r="O12" s="150">
        <v>1.671</v>
      </c>
      <c r="P12" s="150">
        <v>1.754</v>
      </c>
      <c r="Q12" s="150">
        <v>1.819</v>
      </c>
      <c r="R12" s="150">
        <v>1.8180000000000001</v>
      </c>
      <c r="S12" s="150">
        <v>1.0760000000000001</v>
      </c>
      <c r="T12" s="150">
        <v>1.254</v>
      </c>
      <c r="U12" s="237"/>
    </row>
    <row r="13" spans="1:21" x14ac:dyDescent="0.25">
      <c r="D13" s="147" t="s">
        <v>289</v>
      </c>
      <c r="E13" s="147" t="s">
        <v>285</v>
      </c>
      <c r="F13" s="150">
        <v>2.25</v>
      </c>
      <c r="G13" s="150">
        <v>1.125</v>
      </c>
      <c r="H13" s="150">
        <v>0.22</v>
      </c>
      <c r="I13" s="150">
        <v>0.36</v>
      </c>
      <c r="J13" s="150">
        <v>0.28000000000000003</v>
      </c>
      <c r="K13" s="150">
        <v>0.27</v>
      </c>
      <c r="L13" s="150">
        <v>0.33</v>
      </c>
      <c r="M13" s="150">
        <v>0.95</v>
      </c>
      <c r="N13" s="150">
        <v>0.8</v>
      </c>
      <c r="O13" s="150">
        <v>0.91</v>
      </c>
      <c r="P13" s="150">
        <v>0.96299999999999997</v>
      </c>
      <c r="Q13" s="150">
        <v>0.9</v>
      </c>
      <c r="R13" s="150">
        <v>0.6865</v>
      </c>
      <c r="S13" s="150">
        <v>0.998</v>
      </c>
      <c r="T13" s="150">
        <v>0.90400000000000003</v>
      </c>
      <c r="U13" s="237"/>
    </row>
    <row r="14" spans="1:21" x14ac:dyDescent="0.25">
      <c r="D14" s="147" t="s">
        <v>290</v>
      </c>
      <c r="E14" s="147" t="s">
        <v>286</v>
      </c>
      <c r="F14" s="150">
        <v>0.59399999999999997</v>
      </c>
      <c r="G14" s="150">
        <v>0.56499999999999995</v>
      </c>
      <c r="H14" s="150">
        <v>0.03</v>
      </c>
      <c r="I14" s="150">
        <v>2.5000000000000001E-2</v>
      </c>
      <c r="J14" s="150">
        <v>0.20499999999999999</v>
      </c>
      <c r="K14" s="150">
        <v>5.8999999999999997E-2</v>
      </c>
      <c r="L14" s="150">
        <v>0.11799999999999999</v>
      </c>
      <c r="M14" s="150">
        <v>0.23400000000000001</v>
      </c>
      <c r="N14" s="150">
        <v>0.21</v>
      </c>
      <c r="O14" s="150">
        <v>0.26200000000000001</v>
      </c>
      <c r="P14" s="150">
        <v>0.95699999999999996</v>
      </c>
      <c r="Q14" s="150">
        <v>0.61699999999999999</v>
      </c>
      <c r="R14" s="150">
        <v>0.22</v>
      </c>
      <c r="S14" s="150">
        <v>0.10199999999999999</v>
      </c>
      <c r="T14" s="150">
        <v>9.5000000000000001E-2</v>
      </c>
      <c r="U14" s="237"/>
    </row>
    <row r="15" spans="1:21" x14ac:dyDescent="0.25">
      <c r="F15" s="154"/>
      <c r="G15" s="154"/>
      <c r="H15" s="154"/>
      <c r="I15" s="154"/>
      <c r="J15" s="154"/>
      <c r="K15" s="154"/>
      <c r="L15" s="154"/>
      <c r="M15" s="154"/>
      <c r="N15" s="154"/>
      <c r="P15" s="238"/>
      <c r="Q15" s="238"/>
      <c r="R15" s="238"/>
      <c r="S15" s="238"/>
      <c r="T15" s="238"/>
      <c r="U15" s="237"/>
    </row>
    <row r="16" spans="1:21" x14ac:dyDescent="0.25">
      <c r="F16" s="155"/>
      <c r="G16" s="155"/>
      <c r="H16" s="155"/>
      <c r="I16" s="155"/>
      <c r="J16" s="155"/>
      <c r="K16" s="155"/>
      <c r="L16" s="155"/>
      <c r="M16" s="150"/>
      <c r="N16" s="150"/>
      <c r="O16" s="150"/>
      <c r="P16" s="150"/>
      <c r="Q16" s="150"/>
      <c r="R16" s="150"/>
    </row>
    <row r="17" spans="4:18" x14ac:dyDescent="0.25">
      <c r="M17" s="150"/>
      <c r="N17" s="150"/>
      <c r="O17" s="150"/>
      <c r="P17" s="150"/>
      <c r="Q17" s="150"/>
      <c r="R17" s="150"/>
    </row>
    <row r="18" spans="4:18" x14ac:dyDescent="0.25">
      <c r="D18" s="148"/>
      <c r="M18" s="150"/>
      <c r="N18" s="150"/>
      <c r="O18" s="150"/>
      <c r="P18" s="150"/>
      <c r="Q18" s="150"/>
      <c r="R18" s="150"/>
    </row>
    <row r="19" spans="4:18" x14ac:dyDescent="0.25">
      <c r="E19" s="148"/>
      <c r="F19" s="148"/>
      <c r="G19" s="148"/>
      <c r="M19" s="150"/>
      <c r="N19" s="150"/>
      <c r="O19" s="150"/>
      <c r="P19" s="150"/>
      <c r="Q19" s="150"/>
      <c r="R19" s="150"/>
    </row>
    <row r="20" spans="4:18" x14ac:dyDescent="0.25">
      <c r="E20" s="156"/>
      <c r="F20" s="156"/>
      <c r="G20" s="156"/>
      <c r="M20" s="150"/>
      <c r="N20" s="150"/>
      <c r="O20" s="150"/>
      <c r="P20" s="150"/>
      <c r="Q20" s="150"/>
      <c r="R20" s="150"/>
    </row>
    <row r="21" spans="4:18" x14ac:dyDescent="0.25">
      <c r="E21" s="156"/>
      <c r="F21" s="156"/>
      <c r="G21" s="156"/>
      <c r="M21" s="150"/>
      <c r="N21" s="150"/>
      <c r="O21" s="150"/>
      <c r="P21" s="150"/>
      <c r="Q21" s="150"/>
      <c r="R21" s="150"/>
    </row>
    <row r="22" spans="4:18" x14ac:dyDescent="0.25">
      <c r="E22" s="156"/>
      <c r="F22" s="156"/>
      <c r="G22" s="156"/>
    </row>
    <row r="23" spans="4:18" x14ac:dyDescent="0.25">
      <c r="E23" s="156"/>
      <c r="F23" s="156"/>
      <c r="G23" s="156"/>
    </row>
    <row r="24" spans="4:18" x14ac:dyDescent="0.25">
      <c r="E24" s="156"/>
      <c r="F24" s="156"/>
      <c r="G24" s="156"/>
    </row>
    <row r="25" spans="4:18" x14ac:dyDescent="0.25">
      <c r="E25" s="156"/>
      <c r="F25" s="156"/>
      <c r="G25" s="156"/>
    </row>
    <row r="29" spans="4:18" x14ac:dyDescent="0.25">
      <c r="D29" s="148"/>
    </row>
    <row r="30" spans="4:18" x14ac:dyDescent="0.25">
      <c r="E30" s="148"/>
      <c r="F30" s="148"/>
      <c r="G30" s="148"/>
    </row>
    <row r="31" spans="4:18" x14ac:dyDescent="0.25">
      <c r="E31" s="149"/>
      <c r="F31" s="149"/>
      <c r="G31" s="149"/>
    </row>
    <row r="32" spans="4:18" x14ac:dyDescent="0.25">
      <c r="E32" s="149"/>
      <c r="F32" s="149"/>
      <c r="G32" s="149"/>
    </row>
    <row r="33" spans="5:7" x14ac:dyDescent="0.25">
      <c r="E33" s="149"/>
      <c r="F33" s="149"/>
      <c r="G33" s="149"/>
    </row>
    <row r="34" spans="5:7" x14ac:dyDescent="0.25">
      <c r="E34" s="149"/>
      <c r="F34" s="149"/>
      <c r="G34" s="149"/>
    </row>
    <row r="35" spans="5:7" x14ac:dyDescent="0.25">
      <c r="E35" s="149"/>
      <c r="F35" s="149"/>
      <c r="G35" s="149"/>
    </row>
    <row r="36" spans="5:7" x14ac:dyDescent="0.25">
      <c r="E36" s="149"/>
      <c r="F36" s="149"/>
      <c r="G36" s="149"/>
    </row>
  </sheetData>
  <hyperlinks>
    <hyperlink ref="C1" location="Jegyzék_index!A1" display="Vissza a jegyzékre / Return to the Index" xr:uid="{5CDBA8C1-262E-443D-B5BA-31A546029CCF}"/>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5CF7-7A44-40E6-BFB6-E67796A3B0DB}">
  <sheetPr>
    <tabColor theme="5" tint="0.79998168889431442"/>
  </sheetPr>
  <dimension ref="A1:BF23"/>
  <sheetViews>
    <sheetView zoomScale="75" zoomScaleNormal="75" workbookViewId="0"/>
  </sheetViews>
  <sheetFormatPr defaultColWidth="9.140625" defaultRowHeight="15.75" x14ac:dyDescent="0.25"/>
  <cols>
    <col min="1" max="1" width="12.5703125" style="121" bestFit="1" customWidth="1"/>
    <col min="2" max="2" width="112" style="121" bestFit="1" customWidth="1"/>
    <col min="3" max="3" width="17.28515625" style="121" customWidth="1"/>
    <col min="4" max="4" width="49" style="121" bestFit="1" customWidth="1"/>
    <col min="5" max="5" width="53.140625" style="121" bestFit="1" customWidth="1"/>
    <col min="6" max="6" width="8.85546875" style="121" bestFit="1" customWidth="1"/>
    <col min="7" max="9" width="4.42578125" style="121" bestFit="1" customWidth="1"/>
    <col min="10" max="10" width="8.85546875" style="121" bestFit="1" customWidth="1"/>
    <col min="11" max="13" width="4.42578125" style="121" bestFit="1" customWidth="1"/>
    <col min="14" max="14" width="8.85546875" style="121" bestFit="1" customWidth="1"/>
    <col min="15" max="17" width="4.42578125" style="121" bestFit="1" customWidth="1"/>
    <col min="18" max="18" width="8.85546875" style="121" bestFit="1" customWidth="1"/>
    <col min="19" max="21" width="4.42578125" style="121" bestFit="1" customWidth="1"/>
    <col min="22" max="22" width="8.85546875" style="121" bestFit="1" customWidth="1"/>
    <col min="23" max="25" width="4.42578125" style="121" bestFit="1" customWidth="1"/>
    <col min="26" max="26" width="8.85546875" style="121" bestFit="1" customWidth="1"/>
    <col min="27" max="29" width="4.42578125" style="121" bestFit="1" customWidth="1"/>
    <col min="30" max="30" width="8.85546875" style="121" bestFit="1" customWidth="1"/>
    <col min="31" max="33" width="4.42578125" style="121" bestFit="1" customWidth="1"/>
    <col min="34" max="34" width="8.85546875" style="121" bestFit="1" customWidth="1"/>
    <col min="35" max="37" width="4.42578125" style="121" bestFit="1" customWidth="1"/>
    <col min="38" max="38" width="8.85546875" style="121" bestFit="1" customWidth="1"/>
    <col min="39" max="41" width="4.42578125" style="121" bestFit="1" customWidth="1"/>
    <col min="42" max="42" width="8.85546875" style="121" bestFit="1" customWidth="1"/>
    <col min="43" max="45" width="4.42578125" style="121" bestFit="1" customWidth="1"/>
    <col min="46" max="46" width="9.140625" style="121"/>
    <col min="47" max="49" width="4.7109375" style="121" bestFit="1" customWidth="1"/>
    <col min="50" max="50" width="9.140625" style="121" bestFit="1" customWidth="1"/>
    <col min="51" max="53" width="4.7109375" style="121" bestFit="1" customWidth="1"/>
    <col min="54" max="54" width="9.140625" style="121"/>
    <col min="55" max="55" width="4.7109375" style="121" bestFit="1" customWidth="1"/>
    <col min="56" max="57" width="4.7109375" style="121" customWidth="1"/>
    <col min="58" max="58" width="4.85546875" style="121" customWidth="1"/>
    <col min="59" max="16384" width="9.140625" style="121"/>
  </cols>
  <sheetData>
    <row r="1" spans="1:58" x14ac:dyDescent="0.25">
      <c r="A1" s="113" t="s">
        <v>2</v>
      </c>
      <c r="B1" s="114" t="s">
        <v>1556</v>
      </c>
      <c r="C1" s="179" t="s">
        <v>476</v>
      </c>
      <c r="AJ1" s="122"/>
    </row>
    <row r="2" spans="1:58" x14ac:dyDescent="0.25">
      <c r="A2" s="113" t="s">
        <v>3</v>
      </c>
      <c r="B2" s="114" t="s">
        <v>681</v>
      </c>
    </row>
    <row r="3" spans="1:58" x14ac:dyDescent="0.25">
      <c r="A3" s="113" t="s">
        <v>4</v>
      </c>
      <c r="B3" s="115" t="s">
        <v>267</v>
      </c>
    </row>
    <row r="4" spans="1:58" x14ac:dyDescent="0.25">
      <c r="A4" s="113" t="s">
        <v>5</v>
      </c>
      <c r="B4" s="115" t="s">
        <v>423</v>
      </c>
    </row>
    <row r="5" spans="1:58" x14ac:dyDescent="0.25">
      <c r="A5" s="116" t="s">
        <v>6</v>
      </c>
      <c r="B5" s="115"/>
    </row>
    <row r="6" spans="1:58" x14ac:dyDescent="0.25">
      <c r="A6" s="116" t="s">
        <v>7</v>
      </c>
      <c r="B6" s="115"/>
    </row>
    <row r="9" spans="1:58" x14ac:dyDescent="0.25">
      <c r="AI9" s="123"/>
      <c r="AJ9" s="123"/>
    </row>
    <row r="10" spans="1:58" x14ac:dyDescent="0.25">
      <c r="AI10" s="123"/>
      <c r="AJ10" s="123"/>
    </row>
    <row r="11" spans="1:58" x14ac:dyDescent="0.25">
      <c r="AI11" s="124"/>
      <c r="AJ11" s="124"/>
    </row>
    <row r="12" spans="1:58" x14ac:dyDescent="0.25">
      <c r="AI12" s="123"/>
      <c r="AJ12" s="123"/>
    </row>
    <row r="16" spans="1:58" x14ac:dyDescent="0.25">
      <c r="F16" s="121" t="s">
        <v>79</v>
      </c>
      <c r="G16" s="121" t="s">
        <v>61</v>
      </c>
      <c r="H16" s="121" t="s">
        <v>63</v>
      </c>
      <c r="I16" s="121" t="s">
        <v>65</v>
      </c>
      <c r="J16" s="121" t="s">
        <v>81</v>
      </c>
      <c r="K16" s="121" t="s">
        <v>61</v>
      </c>
      <c r="L16" s="121" t="s">
        <v>63</v>
      </c>
      <c r="M16" s="121" t="s">
        <v>65</v>
      </c>
      <c r="N16" s="121" t="s">
        <v>83</v>
      </c>
      <c r="O16" s="121" t="s">
        <v>61</v>
      </c>
      <c r="P16" s="121" t="s">
        <v>63</v>
      </c>
      <c r="Q16" s="121" t="s">
        <v>65</v>
      </c>
      <c r="R16" s="121" t="s">
        <v>85</v>
      </c>
      <c r="S16" s="121" t="s">
        <v>61</v>
      </c>
      <c r="T16" s="121" t="s">
        <v>63</v>
      </c>
      <c r="U16" s="121" t="s">
        <v>65</v>
      </c>
      <c r="V16" s="121" t="s">
        <v>87</v>
      </c>
      <c r="W16" s="121" t="s">
        <v>61</v>
      </c>
      <c r="X16" s="121" t="s">
        <v>63</v>
      </c>
      <c r="Y16" s="121" t="s">
        <v>65</v>
      </c>
      <c r="Z16" s="121" t="s">
        <v>89</v>
      </c>
      <c r="AA16" s="121" t="s">
        <v>61</v>
      </c>
      <c r="AB16" s="121" t="s">
        <v>63</v>
      </c>
      <c r="AC16" s="121" t="s">
        <v>65</v>
      </c>
      <c r="AD16" s="121" t="s">
        <v>91</v>
      </c>
      <c r="AE16" s="121" t="s">
        <v>61</v>
      </c>
      <c r="AF16" s="121" t="s">
        <v>63</v>
      </c>
      <c r="AG16" s="121" t="s">
        <v>65</v>
      </c>
      <c r="AH16" s="121" t="s">
        <v>93</v>
      </c>
      <c r="AI16" s="121" t="s">
        <v>61</v>
      </c>
      <c r="AJ16" s="121" t="s">
        <v>63</v>
      </c>
      <c r="AK16" s="121" t="s">
        <v>65</v>
      </c>
      <c r="AL16" s="121" t="s">
        <v>95</v>
      </c>
      <c r="AM16" s="121" t="s">
        <v>61</v>
      </c>
      <c r="AN16" s="121" t="s">
        <v>63</v>
      </c>
      <c r="AO16" s="121" t="s">
        <v>65</v>
      </c>
      <c r="AP16" s="121" t="s">
        <v>97</v>
      </c>
      <c r="AQ16" s="121" t="s">
        <v>61</v>
      </c>
      <c r="AR16" s="121" t="s">
        <v>63</v>
      </c>
      <c r="AS16" s="121" t="s">
        <v>65</v>
      </c>
      <c r="AT16" s="121" t="s">
        <v>477</v>
      </c>
      <c r="AU16" s="121" t="s">
        <v>61</v>
      </c>
      <c r="AV16" s="121" t="s">
        <v>63</v>
      </c>
      <c r="AW16" s="121" t="s">
        <v>65</v>
      </c>
      <c r="AX16" s="121" t="s">
        <v>599</v>
      </c>
      <c r="AY16" s="121" t="s">
        <v>61</v>
      </c>
      <c r="AZ16" s="121" t="s">
        <v>63</v>
      </c>
      <c r="BA16" s="121" t="s">
        <v>65</v>
      </c>
      <c r="BB16" s="121" t="s">
        <v>731</v>
      </c>
      <c r="BC16" s="121" t="s">
        <v>61</v>
      </c>
      <c r="BD16" s="121" t="s">
        <v>63</v>
      </c>
      <c r="BE16" s="121" t="s">
        <v>65</v>
      </c>
      <c r="BF16" s="121" t="s">
        <v>2024</v>
      </c>
    </row>
    <row r="17" spans="4:58" x14ac:dyDescent="0.25">
      <c r="F17" s="121" t="s">
        <v>80</v>
      </c>
      <c r="G17" s="121" t="s">
        <v>62</v>
      </c>
      <c r="H17" s="121" t="s">
        <v>64</v>
      </c>
      <c r="I17" s="121" t="s">
        <v>66</v>
      </c>
      <c r="J17" s="121" t="s">
        <v>82</v>
      </c>
      <c r="K17" s="121" t="s">
        <v>62</v>
      </c>
      <c r="L17" s="121" t="s">
        <v>64</v>
      </c>
      <c r="M17" s="121" t="s">
        <v>66</v>
      </c>
      <c r="N17" s="121" t="s">
        <v>84</v>
      </c>
      <c r="O17" s="121" t="s">
        <v>62</v>
      </c>
      <c r="P17" s="121" t="s">
        <v>64</v>
      </c>
      <c r="Q17" s="121" t="s">
        <v>66</v>
      </c>
      <c r="R17" s="121" t="s">
        <v>86</v>
      </c>
      <c r="S17" s="121" t="s">
        <v>62</v>
      </c>
      <c r="T17" s="121" t="s">
        <v>64</v>
      </c>
      <c r="U17" s="121" t="s">
        <v>66</v>
      </c>
      <c r="V17" s="121" t="s">
        <v>88</v>
      </c>
      <c r="W17" s="121" t="s">
        <v>62</v>
      </c>
      <c r="X17" s="121" t="s">
        <v>64</v>
      </c>
      <c r="Y17" s="121" t="s">
        <v>66</v>
      </c>
      <c r="Z17" s="121" t="s">
        <v>90</v>
      </c>
      <c r="AA17" s="121" t="s">
        <v>62</v>
      </c>
      <c r="AB17" s="121" t="s">
        <v>64</v>
      </c>
      <c r="AC17" s="121" t="s">
        <v>66</v>
      </c>
      <c r="AD17" s="121" t="s">
        <v>92</v>
      </c>
      <c r="AE17" s="121" t="s">
        <v>62</v>
      </c>
      <c r="AF17" s="121" t="s">
        <v>64</v>
      </c>
      <c r="AG17" s="121" t="s">
        <v>66</v>
      </c>
      <c r="AH17" s="121" t="s">
        <v>94</v>
      </c>
      <c r="AI17" s="121" t="s">
        <v>62</v>
      </c>
      <c r="AJ17" s="121" t="s">
        <v>64</v>
      </c>
      <c r="AK17" s="121" t="s">
        <v>66</v>
      </c>
      <c r="AL17" s="121" t="s">
        <v>96</v>
      </c>
      <c r="AM17" s="121" t="s">
        <v>62</v>
      </c>
      <c r="AN17" s="121" t="s">
        <v>64</v>
      </c>
      <c r="AO17" s="121" t="s">
        <v>66</v>
      </c>
      <c r="AP17" s="121" t="s">
        <v>98</v>
      </c>
      <c r="AQ17" s="121" t="s">
        <v>62</v>
      </c>
      <c r="AR17" s="121" t="s">
        <v>64</v>
      </c>
      <c r="AS17" s="121" t="s">
        <v>66</v>
      </c>
      <c r="AT17" s="121" t="s">
        <v>220</v>
      </c>
      <c r="AU17" s="121" t="s">
        <v>62</v>
      </c>
      <c r="AV17" s="121" t="s">
        <v>64</v>
      </c>
      <c r="AW17" s="121" t="s">
        <v>66</v>
      </c>
      <c r="AX17" s="121" t="s">
        <v>600</v>
      </c>
      <c r="AY17" s="121" t="s">
        <v>62</v>
      </c>
      <c r="AZ17" s="121" t="s">
        <v>64</v>
      </c>
      <c r="BA17" s="121" t="s">
        <v>66</v>
      </c>
      <c r="BB17" s="121" t="s">
        <v>732</v>
      </c>
      <c r="BC17" s="121" t="s">
        <v>62</v>
      </c>
      <c r="BD17" s="121" t="s">
        <v>64</v>
      </c>
      <c r="BE17" s="121" t="s">
        <v>66</v>
      </c>
      <c r="BF17" s="121" t="s">
        <v>2025</v>
      </c>
    </row>
    <row r="18" spans="4:58" x14ac:dyDescent="0.25">
      <c r="D18" s="121" t="s">
        <v>268</v>
      </c>
      <c r="E18" s="121" t="s">
        <v>265</v>
      </c>
      <c r="F18" s="123">
        <v>224.230647723</v>
      </c>
      <c r="G18" s="123">
        <v>208.03181690900001</v>
      </c>
      <c r="H18" s="123">
        <v>203.36691531700001</v>
      </c>
      <c r="I18" s="123">
        <v>218.871941424</v>
      </c>
      <c r="J18" s="123">
        <v>218.56122190100001</v>
      </c>
      <c r="K18" s="123">
        <v>230.91050502600001</v>
      </c>
      <c r="L18" s="123">
        <v>229.10940828400001</v>
      </c>
      <c r="M18" s="123">
        <v>230.66634732200001</v>
      </c>
      <c r="N18" s="123">
        <v>232.30535613000001</v>
      </c>
      <c r="O18" s="123">
        <v>241.01158264</v>
      </c>
      <c r="P18" s="123">
        <v>252.76741270400001</v>
      </c>
      <c r="Q18" s="123">
        <v>270.301087419</v>
      </c>
      <c r="R18" s="123">
        <v>258.24887090700003</v>
      </c>
      <c r="S18" s="123">
        <v>253.96633379799999</v>
      </c>
      <c r="T18" s="123">
        <v>227.30216166299999</v>
      </c>
      <c r="U18" s="123">
        <v>254.078665253</v>
      </c>
      <c r="V18" s="123">
        <v>259.27682392700001</v>
      </c>
      <c r="W18" s="123">
        <v>251.58689410299999</v>
      </c>
      <c r="X18" s="123">
        <v>253.10921743700001</v>
      </c>
      <c r="Y18" s="123">
        <v>249.34446591099999</v>
      </c>
      <c r="Z18" s="123">
        <v>248.45810347899996</v>
      </c>
      <c r="AA18" s="123">
        <v>248.23387030699999</v>
      </c>
      <c r="AB18" s="123">
        <v>260.67491814000005</v>
      </c>
      <c r="AC18" s="123">
        <v>261.54186698900003</v>
      </c>
      <c r="AD18" s="123">
        <v>262.35002299299998</v>
      </c>
      <c r="AE18" s="123">
        <v>277.3195741028</v>
      </c>
      <c r="AF18" s="123">
        <v>289.12378672624999</v>
      </c>
      <c r="AG18" s="123">
        <v>283.77594177970002</v>
      </c>
      <c r="AH18" s="123">
        <v>308.70164149024998</v>
      </c>
      <c r="AI18" s="123">
        <v>320.90979389879999</v>
      </c>
      <c r="AJ18" s="123">
        <v>315.22906462825</v>
      </c>
      <c r="AK18" s="123">
        <v>339.55479105879994</v>
      </c>
      <c r="AL18" s="123">
        <v>370.75840564024998</v>
      </c>
      <c r="AM18" s="123">
        <v>424.06168168320005</v>
      </c>
      <c r="AN18" s="123">
        <v>481.97769327206896</v>
      </c>
      <c r="AO18" s="123">
        <v>525.9355749800219</v>
      </c>
      <c r="AP18" s="123">
        <v>541.84141531499995</v>
      </c>
      <c r="AQ18" s="123">
        <v>563.374557403366</v>
      </c>
      <c r="AR18" s="123">
        <v>586.60470487845021</v>
      </c>
      <c r="AS18" s="123">
        <v>752.00810127633304</v>
      </c>
      <c r="AT18" s="123">
        <v>756.46447396600001</v>
      </c>
      <c r="AU18" s="123">
        <v>782.38090591800005</v>
      </c>
      <c r="AV18" s="191">
        <v>884.378730861603</v>
      </c>
      <c r="AW18" s="191">
        <v>871.97433224790598</v>
      </c>
      <c r="AX18" s="123">
        <v>957.15282557900002</v>
      </c>
      <c r="AY18" s="123">
        <v>951.35946905900005</v>
      </c>
      <c r="AZ18" s="123">
        <v>955.55489226700001</v>
      </c>
      <c r="BA18" s="123">
        <v>964.25906858300004</v>
      </c>
      <c r="BB18" s="123">
        <v>959.23766411199995</v>
      </c>
      <c r="BC18" s="123">
        <v>931.00960066599998</v>
      </c>
      <c r="BD18" s="123">
        <v>958.68168390799997</v>
      </c>
      <c r="BE18" s="123">
        <v>979.35039636700003</v>
      </c>
      <c r="BF18" s="123">
        <v>985.43809640699999</v>
      </c>
    </row>
    <row r="19" spans="4:58" x14ac:dyDescent="0.25">
      <c r="D19" s="121" t="s">
        <v>269</v>
      </c>
      <c r="E19" s="121" t="s">
        <v>266</v>
      </c>
      <c r="F19" s="123">
        <v>9.1527441039999999</v>
      </c>
      <c r="G19" s="123">
        <v>-5.4346145540000004</v>
      </c>
      <c r="H19" s="123">
        <v>4.7109448059999997</v>
      </c>
      <c r="I19" s="123">
        <v>13.128107803000001</v>
      </c>
      <c r="J19" s="123">
        <v>48.948007773</v>
      </c>
      <c r="K19" s="123">
        <v>77.257383520000005</v>
      </c>
      <c r="L19" s="123">
        <v>102.04665475199999</v>
      </c>
      <c r="M19" s="123">
        <v>112.0246283</v>
      </c>
      <c r="N19" s="123">
        <v>114.99052113400001</v>
      </c>
      <c r="O19" s="123">
        <v>94.977509909999995</v>
      </c>
      <c r="P19" s="123">
        <v>100.400217277</v>
      </c>
      <c r="Q19" s="123">
        <v>68.554416343</v>
      </c>
      <c r="R19" s="123">
        <v>59.633665782000001</v>
      </c>
      <c r="S19" s="123">
        <v>46.685100657</v>
      </c>
      <c r="T19" s="123">
        <v>61.891225730000002</v>
      </c>
      <c r="U19" s="123">
        <v>58.907402320999999</v>
      </c>
      <c r="V19" s="123">
        <v>66.082591745000002</v>
      </c>
      <c r="W19" s="123">
        <v>87.840772240999996</v>
      </c>
      <c r="X19" s="123">
        <v>111.89138697200001</v>
      </c>
      <c r="Y19" s="123">
        <v>138.66837118999999</v>
      </c>
      <c r="Z19" s="123">
        <v>158.28728009900004</v>
      </c>
      <c r="AA19" s="123">
        <v>172.84031530199999</v>
      </c>
      <c r="AB19" s="123">
        <v>169.01141433199996</v>
      </c>
      <c r="AC19" s="123">
        <v>182.050171285</v>
      </c>
      <c r="AD19" s="123">
        <v>180.78018460300001</v>
      </c>
      <c r="AE19" s="123">
        <v>185.53173353620002</v>
      </c>
      <c r="AF19" s="123">
        <v>194.35213347675</v>
      </c>
      <c r="AG19" s="123">
        <v>249.7274316923</v>
      </c>
      <c r="AH19" s="123">
        <v>275.88728812674998</v>
      </c>
      <c r="AI19" s="123">
        <v>312.22389086320004</v>
      </c>
      <c r="AJ19" s="123">
        <v>348.73859962475001</v>
      </c>
      <c r="AK19" s="123">
        <v>401.35316202267006</v>
      </c>
      <c r="AL19" s="123">
        <v>470.13986344336502</v>
      </c>
      <c r="AM19" s="123">
        <v>497.990761469875</v>
      </c>
      <c r="AN19" s="123">
        <v>462.19173935202798</v>
      </c>
      <c r="AO19" s="123">
        <v>479.50137861469426</v>
      </c>
      <c r="AP19" s="123">
        <v>532.22040912628836</v>
      </c>
      <c r="AQ19" s="123">
        <v>603.30022939635251</v>
      </c>
      <c r="AR19" s="123">
        <v>679.22881149530645</v>
      </c>
      <c r="AS19" s="123">
        <v>663.58313680042704</v>
      </c>
      <c r="AT19" s="123">
        <v>660.05352579800001</v>
      </c>
      <c r="AU19" s="123">
        <v>599.77593950799996</v>
      </c>
      <c r="AV19" s="191">
        <v>497.88352262173902</v>
      </c>
      <c r="AW19" s="191">
        <v>510.098840594801</v>
      </c>
      <c r="AX19" s="123">
        <v>468.531083372789</v>
      </c>
      <c r="AY19" s="123">
        <v>449.42690498222601</v>
      </c>
      <c r="AZ19" s="123">
        <v>459.27093680298901</v>
      </c>
      <c r="BA19" s="123">
        <v>531.40207734689602</v>
      </c>
      <c r="BB19" s="123">
        <v>533.09539896860895</v>
      </c>
      <c r="BC19" s="123">
        <v>530.18303525199997</v>
      </c>
      <c r="BD19" s="123">
        <v>530.84585392807014</v>
      </c>
      <c r="BE19" s="123">
        <v>529.54502469582303</v>
      </c>
      <c r="BF19" s="123">
        <v>496.90587727933001</v>
      </c>
    </row>
    <row r="20" spans="4:58" x14ac:dyDescent="0.25">
      <c r="D20" s="121" t="s">
        <v>480</v>
      </c>
      <c r="E20" s="121" t="s">
        <v>537</v>
      </c>
      <c r="F20" s="191">
        <v>3.9217632550240125</v>
      </c>
      <c r="G20" s="191">
        <v>-2.6824726555094389</v>
      </c>
      <c r="H20" s="191">
        <v>2.2640298219211039</v>
      </c>
      <c r="I20" s="191">
        <v>5.6586659557795302</v>
      </c>
      <c r="J20" s="191">
        <v>18.297689329317894</v>
      </c>
      <c r="K20" s="191">
        <v>25.069900658539201</v>
      </c>
      <c r="L20" s="191">
        <v>30.815275980891975</v>
      </c>
      <c r="M20" s="191">
        <v>32.689693125612692</v>
      </c>
      <c r="N20" s="191">
        <v>33.110246525209668</v>
      </c>
      <c r="O20" s="191">
        <v>28.26803369989339</v>
      </c>
      <c r="P20" s="191">
        <v>28.428487990929806</v>
      </c>
      <c r="Q20" s="191">
        <v>20.231165078301391</v>
      </c>
      <c r="R20" s="191">
        <v>18.759654557665282</v>
      </c>
      <c r="S20" s="191">
        <v>15.527982010672092</v>
      </c>
      <c r="T20" s="191">
        <v>21.401328117469291</v>
      </c>
      <c r="U20" s="191">
        <v>18.821094107351087</v>
      </c>
      <c r="V20" s="191">
        <v>20.310643725651055</v>
      </c>
      <c r="W20" s="191">
        <v>25.879084397314845</v>
      </c>
      <c r="X20" s="191">
        <v>30.655123750595365</v>
      </c>
      <c r="Y20" s="191">
        <v>35.738088519453939</v>
      </c>
      <c r="Z20" s="191">
        <v>38.915568925847658</v>
      </c>
      <c r="AA20" s="191">
        <v>41.047473630334494</v>
      </c>
      <c r="AB20" s="191">
        <v>39.333672392992256</v>
      </c>
      <c r="AC20" s="191">
        <v>41.039999724375214</v>
      </c>
      <c r="AD20" s="191">
        <v>40.796177174140333</v>
      </c>
      <c r="AE20" s="191">
        <v>40.084521848408635</v>
      </c>
      <c r="AF20" s="191">
        <v>40.198927258910054</v>
      </c>
      <c r="AG20" s="191">
        <v>46.808969560415811</v>
      </c>
      <c r="AH20" s="191">
        <v>47.193382246820967</v>
      </c>
      <c r="AI20" s="191">
        <v>49.314054579258006</v>
      </c>
      <c r="AJ20" s="191">
        <v>52.523431245270061</v>
      </c>
      <c r="AK20" s="191">
        <v>54.170448616919806</v>
      </c>
      <c r="AL20" s="191">
        <v>55.909243808494089</v>
      </c>
      <c r="AM20" s="191">
        <v>54.008941158155011</v>
      </c>
      <c r="AN20" s="191">
        <v>48.952203214996558</v>
      </c>
      <c r="AO20" s="191">
        <v>47.69084495058032</v>
      </c>
      <c r="AP20" s="191">
        <v>49.552120465983585</v>
      </c>
      <c r="AQ20" s="191">
        <v>51.711088318901012</v>
      </c>
      <c r="AR20" s="191">
        <v>53.658621193812174</v>
      </c>
      <c r="AS20" s="191">
        <v>46.876747958823152</v>
      </c>
      <c r="AT20" s="191">
        <v>44.660907888301452</v>
      </c>
      <c r="AU20" s="191">
        <v>41.029136936708518</v>
      </c>
      <c r="AV20" s="191">
        <v>35.44287643113784</v>
      </c>
      <c r="AW20" s="191">
        <v>35.870104355513234</v>
      </c>
      <c r="AX20" s="191">
        <v>34.074931593025056</v>
      </c>
      <c r="AY20" s="191">
        <v>32.786372469245926</v>
      </c>
      <c r="AZ20" s="191">
        <v>32.074396504855237</v>
      </c>
      <c r="BA20" s="191">
        <v>34.945593623456979</v>
      </c>
      <c r="BB20" s="191">
        <v>34.94492116748431</v>
      </c>
      <c r="BC20" s="191">
        <v>35.025754711402826</v>
      </c>
      <c r="BD20" s="191">
        <v>34.862138699057319</v>
      </c>
      <c r="BE20" s="191">
        <v>34.55151152820585</v>
      </c>
      <c r="BF20" s="191">
        <v>32.904470902139607</v>
      </c>
    </row>
    <row r="21" spans="4:58" x14ac:dyDescent="0.25">
      <c r="D21" s="121" t="s">
        <v>2027</v>
      </c>
      <c r="E21" s="121" t="s">
        <v>2026</v>
      </c>
      <c r="AV21" s="191"/>
      <c r="BB21" s="191">
        <v>46.045972455013803</v>
      </c>
      <c r="BC21" s="191">
        <v>46.844711826197702</v>
      </c>
      <c r="BD21" s="191">
        <v>46.739422427129298</v>
      </c>
      <c r="BE21" s="191">
        <v>46.403043732819299</v>
      </c>
      <c r="BF21" s="191">
        <v>45.695277748970689</v>
      </c>
    </row>
    <row r="22" spans="4:58" x14ac:dyDescent="0.25">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row>
    <row r="23" spans="4:58" x14ac:dyDescent="0.25">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row>
  </sheetData>
  <hyperlinks>
    <hyperlink ref="C1" location="Jegyzék_index!A1" display="Vissza a jegyzékre / Return to the Index" xr:uid="{A322867C-C1F8-4BCB-AC3A-543B33C98FE1}"/>
  </hyperlinks>
  <pageMargins left="0.7" right="0.7" top="0.75" bottom="0.75" header="0.3" footer="0.3"/>
  <pageSetup paperSize="9" scale="95"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F7D44-FA35-4DFA-8728-38FEA71F653E}">
  <sheetPr>
    <tabColor theme="5" tint="0.79998168889431442"/>
  </sheetPr>
  <dimension ref="A1:L276"/>
  <sheetViews>
    <sheetView showGridLines="0" zoomScale="75" zoomScaleNormal="75" workbookViewId="0"/>
  </sheetViews>
  <sheetFormatPr defaultColWidth="9.140625" defaultRowHeight="15.75" x14ac:dyDescent="0.25"/>
  <cols>
    <col min="1" max="1" width="13.7109375" style="71" bestFit="1" customWidth="1"/>
    <col min="2" max="2" width="114" style="71" bestFit="1" customWidth="1"/>
    <col min="3" max="3" width="25.140625" style="71" customWidth="1"/>
    <col min="4" max="4" width="5.85546875" style="71" bestFit="1" customWidth="1"/>
    <col min="5" max="5" width="12.5703125" style="71" bestFit="1" customWidth="1"/>
    <col min="6" max="6" width="10.28515625" style="71" bestFit="1" customWidth="1"/>
    <col min="7" max="7" width="5.85546875" style="71" bestFit="1" customWidth="1"/>
    <col min="8" max="8" width="13.42578125" style="71" bestFit="1" customWidth="1"/>
    <col min="9" max="9" width="8.140625" style="71" bestFit="1" customWidth="1"/>
    <col min="10" max="10" width="14.28515625" style="71" customWidth="1"/>
    <col min="11" max="11" width="27.42578125" style="71" customWidth="1"/>
    <col min="12" max="16384" width="9.140625" style="71"/>
  </cols>
  <sheetData>
    <row r="1" spans="1:12" x14ac:dyDescent="0.25">
      <c r="A1" s="113" t="s">
        <v>2</v>
      </c>
      <c r="B1" s="114" t="s">
        <v>500</v>
      </c>
      <c r="C1" s="179" t="s">
        <v>476</v>
      </c>
    </row>
    <row r="2" spans="1:12" x14ac:dyDescent="0.25">
      <c r="A2" s="113" t="s">
        <v>3</v>
      </c>
      <c r="B2" s="114" t="s">
        <v>512</v>
      </c>
    </row>
    <row r="3" spans="1:12" x14ac:dyDescent="0.25">
      <c r="A3" s="113" t="s">
        <v>4</v>
      </c>
      <c r="B3" s="115" t="s">
        <v>267</v>
      </c>
    </row>
    <row r="4" spans="1:12" x14ac:dyDescent="0.25">
      <c r="A4" s="113" t="s">
        <v>5</v>
      </c>
      <c r="B4" s="115" t="s">
        <v>423</v>
      </c>
    </row>
    <row r="5" spans="1:12" x14ac:dyDescent="0.25">
      <c r="A5" s="116" t="s">
        <v>6</v>
      </c>
      <c r="B5" s="115" t="s">
        <v>1554</v>
      </c>
    </row>
    <row r="6" spans="1:12" x14ac:dyDescent="0.25">
      <c r="A6" s="116" t="s">
        <v>7</v>
      </c>
      <c r="B6" s="115" t="s">
        <v>1555</v>
      </c>
    </row>
    <row r="14" spans="1:12" ht="63" x14ac:dyDescent="0.25">
      <c r="D14" s="119"/>
      <c r="E14" s="119"/>
      <c r="F14" s="119"/>
      <c r="I14" s="119"/>
      <c r="J14" s="119" t="s">
        <v>612</v>
      </c>
      <c r="K14" s="119" t="s">
        <v>1670</v>
      </c>
    </row>
    <row r="15" spans="1:12" ht="63" x14ac:dyDescent="0.25">
      <c r="D15" s="119"/>
      <c r="E15" s="119"/>
      <c r="F15" s="119"/>
      <c r="I15" s="119"/>
      <c r="J15" s="119" t="s">
        <v>611</v>
      </c>
      <c r="K15" s="119" t="s">
        <v>1711</v>
      </c>
    </row>
    <row r="16" spans="1:12" x14ac:dyDescent="0.25">
      <c r="D16" s="71">
        <v>2021</v>
      </c>
      <c r="E16" s="71" t="s">
        <v>623</v>
      </c>
      <c r="F16" s="71" t="s">
        <v>1680</v>
      </c>
      <c r="G16" s="71">
        <v>2021</v>
      </c>
      <c r="H16" s="71" t="s">
        <v>2054</v>
      </c>
      <c r="I16" s="71" t="s">
        <v>1697</v>
      </c>
      <c r="J16" s="192">
        <v>2.5758234646375797</v>
      </c>
      <c r="K16" s="192">
        <v>-1.611895853319558</v>
      </c>
      <c r="L16" s="192"/>
    </row>
    <row r="17" spans="5:12" x14ac:dyDescent="0.25">
      <c r="F17" s="71" t="s">
        <v>1681</v>
      </c>
      <c r="I17" s="71" t="s">
        <v>1698</v>
      </c>
      <c r="J17" s="192">
        <v>-1.9091614087894901</v>
      </c>
      <c r="K17" s="192">
        <v>-1.7375407193970718</v>
      </c>
      <c r="L17" s="192"/>
    </row>
    <row r="18" spans="5:12" x14ac:dyDescent="0.25">
      <c r="F18" s="71" t="s">
        <v>1682</v>
      </c>
      <c r="I18" s="71" t="s">
        <v>1699</v>
      </c>
      <c r="J18" s="192">
        <v>-1.6613857244023387</v>
      </c>
      <c r="K18" s="192">
        <v>-1.8468790843381377</v>
      </c>
      <c r="L18" s="192"/>
    </row>
    <row r="19" spans="5:12" x14ac:dyDescent="0.25">
      <c r="F19" s="71" t="s">
        <v>1683</v>
      </c>
      <c r="I19" s="71" t="s">
        <v>1700</v>
      </c>
      <c r="J19" s="192">
        <v>-1.0070594171589546</v>
      </c>
      <c r="K19" s="192">
        <v>-1.9131552226565132</v>
      </c>
      <c r="L19" s="192"/>
    </row>
    <row r="20" spans="5:12" x14ac:dyDescent="0.25">
      <c r="F20" s="71" t="s">
        <v>1684</v>
      </c>
      <c r="I20" s="71" t="s">
        <v>1701</v>
      </c>
      <c r="J20" s="192">
        <v>3.0322065876983881</v>
      </c>
      <c r="K20" s="192">
        <v>-1.7136010158321249</v>
      </c>
      <c r="L20" s="192"/>
    </row>
    <row r="21" spans="5:12" x14ac:dyDescent="0.25">
      <c r="E21" s="71" t="s">
        <v>1549</v>
      </c>
      <c r="F21" s="71" t="s">
        <v>1685</v>
      </c>
      <c r="H21" s="71" t="s">
        <v>1543</v>
      </c>
      <c r="I21" s="71" t="s">
        <v>1702</v>
      </c>
      <c r="J21" s="192">
        <v>-0.62707749370402588</v>
      </c>
      <c r="K21" s="192">
        <v>-1.7548699558777026</v>
      </c>
      <c r="L21" s="192"/>
    </row>
    <row r="22" spans="5:12" x14ac:dyDescent="0.25">
      <c r="F22" s="71" t="s">
        <v>1686</v>
      </c>
      <c r="I22" s="71" t="s">
        <v>1703</v>
      </c>
      <c r="J22" s="192">
        <v>-2.0446288259224827</v>
      </c>
      <c r="K22" s="192">
        <v>-1.889430142265579</v>
      </c>
      <c r="L22" s="192"/>
    </row>
    <row r="23" spans="5:12" x14ac:dyDescent="0.25">
      <c r="F23" s="71" t="s">
        <v>1687</v>
      </c>
      <c r="I23" s="71" t="s">
        <v>1704</v>
      </c>
      <c r="J23" s="192">
        <v>-0.54629086240535485</v>
      </c>
      <c r="K23" s="192">
        <v>-1.9253823891161013</v>
      </c>
      <c r="L23" s="192"/>
    </row>
    <row r="24" spans="5:12" x14ac:dyDescent="0.25">
      <c r="F24" s="71" t="s">
        <v>1688</v>
      </c>
      <c r="I24" s="71" t="s">
        <v>1705</v>
      </c>
      <c r="J24" s="192">
        <v>-2.5554667122160071</v>
      </c>
      <c r="K24" s="192">
        <v>-2.0935616071453964</v>
      </c>
      <c r="L24" s="192"/>
    </row>
    <row r="25" spans="5:12" x14ac:dyDescent="0.25">
      <c r="E25" s="71" t="s">
        <v>1550</v>
      </c>
      <c r="F25" s="71" t="s">
        <v>1689</v>
      </c>
      <c r="H25" s="71" t="s">
        <v>1544</v>
      </c>
      <c r="I25" s="71" t="s">
        <v>1706</v>
      </c>
      <c r="J25" s="192">
        <v>-2.2624159707229241</v>
      </c>
      <c r="K25" s="192">
        <v>-2.2424547024826555</v>
      </c>
      <c r="L25" s="192"/>
    </row>
    <row r="26" spans="5:12" x14ac:dyDescent="0.25">
      <c r="E26" s="71" t="s">
        <v>1669</v>
      </c>
      <c r="F26" s="71" t="s">
        <v>1690</v>
      </c>
      <c r="H26" s="71" t="s">
        <v>1669</v>
      </c>
      <c r="I26" s="71" t="s">
        <v>1707</v>
      </c>
      <c r="J26" s="192">
        <v>-0.23434579316913115</v>
      </c>
      <c r="K26" s="192">
        <v>-2.257877361699947</v>
      </c>
      <c r="L26" s="192"/>
    </row>
    <row r="27" spans="5:12" x14ac:dyDescent="0.25">
      <c r="E27" s="71" t="s">
        <v>1669</v>
      </c>
      <c r="F27" s="71" t="s">
        <v>1691</v>
      </c>
      <c r="H27" s="71" t="s">
        <v>1669</v>
      </c>
      <c r="I27" s="71" t="s">
        <v>1708</v>
      </c>
      <c r="J27" s="192">
        <v>-0.33327440209914821</v>
      </c>
      <c r="K27" s="192">
        <v>-2.2798106657286308</v>
      </c>
      <c r="L27" s="192"/>
    </row>
    <row r="28" spans="5:12" x14ac:dyDescent="0.25">
      <c r="E28" s="71" t="s">
        <v>1669</v>
      </c>
      <c r="F28" s="71" t="s">
        <v>1692</v>
      </c>
      <c r="G28" s="201"/>
      <c r="H28" s="201" t="s">
        <v>1669</v>
      </c>
      <c r="I28" s="71" t="s">
        <v>1709</v>
      </c>
      <c r="J28" s="192">
        <v>-0.26427793698810387</v>
      </c>
      <c r="K28" s="192">
        <v>-2.2972032056402587</v>
      </c>
      <c r="L28" s="192"/>
    </row>
    <row r="29" spans="5:12" x14ac:dyDescent="0.25">
      <c r="E29" s="71" t="s">
        <v>1551</v>
      </c>
      <c r="F29" s="71" t="s">
        <v>1693</v>
      </c>
      <c r="G29" s="201"/>
      <c r="H29" s="71" t="s">
        <v>2055</v>
      </c>
      <c r="I29" s="71" t="s">
        <v>1710</v>
      </c>
      <c r="J29" s="192">
        <v>-0.34975427630436295</v>
      </c>
      <c r="K29" s="192">
        <v>-2.3202210756872779</v>
      </c>
      <c r="L29" s="192"/>
    </row>
    <row r="30" spans="5:12" x14ac:dyDescent="0.25">
      <c r="F30" s="71" t="s">
        <v>2028</v>
      </c>
      <c r="G30" s="201"/>
      <c r="I30" s="71" t="s">
        <v>2041</v>
      </c>
      <c r="J30" s="192">
        <v>-0.64948840143979125</v>
      </c>
      <c r="K30" s="192">
        <v>-2.3629649122440535</v>
      </c>
    </row>
    <row r="31" spans="5:12" x14ac:dyDescent="0.25">
      <c r="F31" s="71" t="s">
        <v>2029</v>
      </c>
      <c r="G31" s="201"/>
      <c r="I31" s="71" t="s">
        <v>2042</v>
      </c>
      <c r="J31" s="192">
        <v>1.2902006890517659</v>
      </c>
      <c r="K31" s="192">
        <v>-2.2780548087595034</v>
      </c>
    </row>
    <row r="32" spans="5:12" x14ac:dyDescent="0.25">
      <c r="F32" s="71" t="s">
        <v>2030</v>
      </c>
      <c r="G32" s="201"/>
      <c r="I32" s="71" t="s">
        <v>2043</v>
      </c>
      <c r="J32" s="192">
        <v>-2.7570548653814093</v>
      </c>
      <c r="K32" s="192">
        <v>-2.4595008550363593</v>
      </c>
    </row>
    <row r="33" spans="4:11" x14ac:dyDescent="0.25">
      <c r="F33" s="71" t="s">
        <v>2031</v>
      </c>
      <c r="G33" s="201"/>
      <c r="I33" s="71" t="s">
        <v>2044</v>
      </c>
      <c r="J33" s="192">
        <v>2.1005390477365973</v>
      </c>
      <c r="K33" s="192">
        <v>-2.3212611304492201</v>
      </c>
    </row>
    <row r="34" spans="4:11" x14ac:dyDescent="0.25">
      <c r="E34" s="71" t="s">
        <v>1552</v>
      </c>
      <c r="F34" s="71" t="s">
        <v>2032</v>
      </c>
      <c r="G34" s="201"/>
      <c r="H34" s="71" t="s">
        <v>2056</v>
      </c>
      <c r="I34" s="71" t="s">
        <v>2045</v>
      </c>
      <c r="J34" s="192">
        <v>-0.69902098501080301</v>
      </c>
      <c r="K34" s="192">
        <v>-2.3672647829652957</v>
      </c>
    </row>
    <row r="35" spans="4:11" x14ac:dyDescent="0.25">
      <c r="F35" s="71" t="s">
        <v>2033</v>
      </c>
      <c r="G35" s="201"/>
      <c r="I35" s="71" t="s">
        <v>2046</v>
      </c>
      <c r="J35" s="192">
        <v>-5.4309561131432007</v>
      </c>
      <c r="K35" s="192">
        <v>-2.7246844072920795</v>
      </c>
    </row>
    <row r="36" spans="4:11" x14ac:dyDescent="0.25">
      <c r="F36" s="71" t="s">
        <v>2034</v>
      </c>
      <c r="G36" s="201"/>
      <c r="I36" s="71" t="s">
        <v>2047</v>
      </c>
      <c r="J36" s="192">
        <v>0.29823525351870273</v>
      </c>
      <c r="K36" s="192">
        <v>-2.7050570838424033</v>
      </c>
    </row>
    <row r="37" spans="4:11" x14ac:dyDescent="0.25">
      <c r="F37" s="71" t="s">
        <v>2035</v>
      </c>
      <c r="G37" s="201"/>
      <c r="I37" s="71" t="s">
        <v>2048</v>
      </c>
      <c r="J37" s="192">
        <v>-0.32464662117914034</v>
      </c>
      <c r="K37" s="192">
        <v>-2.7264225802602433</v>
      </c>
    </row>
    <row r="38" spans="4:11" x14ac:dyDescent="0.25">
      <c r="E38" s="71" t="s">
        <v>1553</v>
      </c>
      <c r="F38" s="71" t="s">
        <v>2036</v>
      </c>
      <c r="G38" s="201"/>
      <c r="H38" s="71" t="s">
        <v>2057</v>
      </c>
      <c r="I38" s="71" t="s">
        <v>2049</v>
      </c>
      <c r="J38" s="192">
        <v>-2.1052548050233058</v>
      </c>
      <c r="K38" s="192">
        <v>-2.8649726561304187</v>
      </c>
    </row>
    <row r="39" spans="4:11" x14ac:dyDescent="0.25">
      <c r="F39" s="71" t="s">
        <v>2037</v>
      </c>
      <c r="G39" s="201"/>
      <c r="H39" s="201"/>
      <c r="I39" s="71" t="s">
        <v>2050</v>
      </c>
      <c r="J39" s="192">
        <v>-1.3340548842675939</v>
      </c>
      <c r="K39" s="192">
        <v>-2.952768872051279</v>
      </c>
    </row>
    <row r="40" spans="4:11" x14ac:dyDescent="0.25">
      <c r="F40" s="71" t="s">
        <v>2038</v>
      </c>
      <c r="G40" s="201"/>
      <c r="H40" s="201"/>
      <c r="I40" s="71" t="s">
        <v>2051</v>
      </c>
      <c r="J40" s="192">
        <v>-2.3872855498783063</v>
      </c>
      <c r="K40" s="192">
        <v>-3.1098798275851163</v>
      </c>
    </row>
    <row r="41" spans="4:11" x14ac:dyDescent="0.25">
      <c r="F41" s="71" t="s">
        <v>2039</v>
      </c>
      <c r="G41" s="201"/>
      <c r="H41" s="201"/>
      <c r="I41" s="71" t="s">
        <v>2052</v>
      </c>
      <c r="J41" s="192">
        <v>-1.8325450391895248</v>
      </c>
      <c r="K41" s="192">
        <v>-3.2304824518419992</v>
      </c>
    </row>
    <row r="42" spans="4:11" x14ac:dyDescent="0.25">
      <c r="D42" s="71">
        <v>2022</v>
      </c>
      <c r="E42" s="71" t="s">
        <v>1545</v>
      </c>
      <c r="F42" s="71" t="s">
        <v>2040</v>
      </c>
      <c r="G42" s="71">
        <v>2022</v>
      </c>
      <c r="H42" s="201" t="s">
        <v>1541</v>
      </c>
      <c r="I42" s="71" t="s">
        <v>2053</v>
      </c>
      <c r="J42" s="192">
        <v>0.75988151609767896</v>
      </c>
      <c r="K42" s="192">
        <v>-3.1804734736145335</v>
      </c>
    </row>
    <row r="43" spans="4:11" x14ac:dyDescent="0.25">
      <c r="F43" s="71" t="s">
        <v>1532</v>
      </c>
      <c r="G43" s="201"/>
      <c r="H43" s="201"/>
      <c r="I43" s="71" t="s">
        <v>1522</v>
      </c>
      <c r="J43" s="192">
        <v>-1.2238114315865876</v>
      </c>
      <c r="K43" s="192">
        <v>-3.2610143973509516</v>
      </c>
    </row>
    <row r="44" spans="4:11" x14ac:dyDescent="0.25">
      <c r="F44" s="71" t="s">
        <v>1533</v>
      </c>
      <c r="G44" s="201"/>
      <c r="H44" s="201"/>
      <c r="I44" s="71" t="s">
        <v>1523</v>
      </c>
      <c r="J44" s="192">
        <v>-1.845777431565669</v>
      </c>
      <c r="K44" s="192">
        <v>-3.3824878658226463</v>
      </c>
    </row>
    <row r="45" spans="4:11" x14ac:dyDescent="0.25">
      <c r="F45" s="71" t="s">
        <v>1534</v>
      </c>
      <c r="G45" s="201"/>
      <c r="H45" s="201"/>
      <c r="I45" s="71" t="s">
        <v>1524</v>
      </c>
      <c r="J45" s="192">
        <v>-5.9345678903838843</v>
      </c>
      <c r="K45" s="192">
        <v>-3.7730509603741837</v>
      </c>
    </row>
    <row r="46" spans="4:11" x14ac:dyDescent="0.25">
      <c r="F46" s="71" t="s">
        <v>1535</v>
      </c>
      <c r="G46" s="201"/>
      <c r="H46" s="201"/>
      <c r="I46" s="71" t="s">
        <v>1525</v>
      </c>
      <c r="J46" s="192">
        <v>-0.30352910842954223</v>
      </c>
      <c r="K46" s="192">
        <v>-3.7930266806059461</v>
      </c>
    </row>
    <row r="47" spans="4:11" x14ac:dyDescent="0.25">
      <c r="E47" s="71" t="s">
        <v>1546</v>
      </c>
      <c r="F47" s="71" t="s">
        <v>1536</v>
      </c>
      <c r="G47" s="201"/>
      <c r="H47" s="201" t="s">
        <v>1542</v>
      </c>
      <c r="I47" s="71" t="s">
        <v>1526</v>
      </c>
      <c r="J47" s="192">
        <v>-0.19854812532031793</v>
      </c>
      <c r="K47" s="192">
        <v>-3.8060934399176327</v>
      </c>
    </row>
    <row r="48" spans="4:11" x14ac:dyDescent="0.25">
      <c r="F48" s="71" t="s">
        <v>1537</v>
      </c>
      <c r="G48" s="201"/>
      <c r="H48" s="201"/>
      <c r="I48" s="71" t="s">
        <v>1527</v>
      </c>
      <c r="J48" s="192">
        <v>-1.8013279681455587</v>
      </c>
      <c r="K48" s="192">
        <v>-3.9246416204315215</v>
      </c>
    </row>
    <row r="49" spans="5:11" x14ac:dyDescent="0.25">
      <c r="F49" s="71" t="s">
        <v>1538</v>
      </c>
      <c r="G49" s="201"/>
      <c r="H49" s="201"/>
      <c r="I49" s="71" t="s">
        <v>1528</v>
      </c>
      <c r="J49" s="192">
        <v>4.9624275258507607E-2</v>
      </c>
      <c r="K49" s="192">
        <v>-3.9213757701004055</v>
      </c>
    </row>
    <row r="50" spans="5:11" x14ac:dyDescent="0.25">
      <c r="F50" s="71" t="s">
        <v>1539</v>
      </c>
      <c r="G50" s="201"/>
      <c r="H50" s="201"/>
      <c r="I50" s="71" t="s">
        <v>1529</v>
      </c>
      <c r="J50" s="192">
        <v>-0.69495973226793628</v>
      </c>
      <c r="K50" s="192">
        <v>-3.9671121452900935</v>
      </c>
    </row>
    <row r="51" spans="5:11" x14ac:dyDescent="0.25">
      <c r="E51" s="71" t="s">
        <v>1547</v>
      </c>
      <c r="F51" s="71" t="s">
        <v>1530</v>
      </c>
      <c r="G51" s="201"/>
      <c r="H51" s="201" t="s">
        <v>1540</v>
      </c>
      <c r="I51" s="71" t="s">
        <v>1520</v>
      </c>
      <c r="J51" s="192">
        <v>-9.3622546025739588</v>
      </c>
      <c r="K51" s="192">
        <v>-4.5832566055271364</v>
      </c>
    </row>
    <row r="52" spans="5:11" x14ac:dyDescent="0.25">
      <c r="F52" s="71" t="s">
        <v>1531</v>
      </c>
      <c r="G52" s="201"/>
      <c r="H52" s="201"/>
      <c r="I52" s="71" t="s">
        <v>1521</v>
      </c>
      <c r="J52" s="192">
        <v>-10.012595665109474</v>
      </c>
      <c r="K52" s="192">
        <v>-5.2422010172668605</v>
      </c>
    </row>
    <row r="53" spans="5:11" x14ac:dyDescent="0.25">
      <c r="F53" s="71" t="s">
        <v>1677</v>
      </c>
      <c r="G53" s="201"/>
      <c r="H53" s="201"/>
      <c r="I53" s="71" t="s">
        <v>1694</v>
      </c>
      <c r="J53" s="192">
        <v>-4.6736274554772139</v>
      </c>
      <c r="K53" s="192">
        <v>-5.5497796709292304</v>
      </c>
    </row>
    <row r="54" spans="5:11" x14ac:dyDescent="0.25">
      <c r="F54" s="71" t="s">
        <v>1678</v>
      </c>
      <c r="G54" s="201"/>
      <c r="H54" s="201"/>
      <c r="I54" s="71" t="s">
        <v>1695</v>
      </c>
      <c r="J54" s="192">
        <v>-4.7022149222183591</v>
      </c>
      <c r="K54" s="192">
        <v>-5.8592397100070244</v>
      </c>
    </row>
    <row r="55" spans="5:11" x14ac:dyDescent="0.25">
      <c r="E55" s="71" t="s">
        <v>1669</v>
      </c>
      <c r="F55" s="71" t="s">
        <v>1679</v>
      </c>
      <c r="G55" s="201"/>
      <c r="H55" s="201" t="s">
        <v>1669</v>
      </c>
      <c r="I55" s="71" t="s">
        <v>1696</v>
      </c>
      <c r="J55" s="192">
        <v>-1.6593752225246403</v>
      </c>
      <c r="K55" s="253">
        <v>-5.9684457607089643</v>
      </c>
    </row>
    <row r="56" spans="5:11" x14ac:dyDescent="0.25">
      <c r="J56" s="192"/>
      <c r="K56" s="192"/>
    </row>
    <row r="57" spans="5:11" x14ac:dyDescent="0.25">
      <c r="J57" s="192"/>
      <c r="K57" s="192"/>
    </row>
    <row r="58" spans="5:11" x14ac:dyDescent="0.25">
      <c r="J58" s="192"/>
      <c r="K58" s="192"/>
    </row>
    <row r="59" spans="5:11" x14ac:dyDescent="0.25">
      <c r="J59" s="192"/>
      <c r="K59" s="192"/>
    </row>
    <row r="60" spans="5:11" x14ac:dyDescent="0.25">
      <c r="J60" s="192"/>
      <c r="K60" s="192"/>
    </row>
    <row r="61" spans="5:11" x14ac:dyDescent="0.25">
      <c r="J61" s="192"/>
      <c r="K61" s="192"/>
    </row>
    <row r="62" spans="5:11" x14ac:dyDescent="0.25">
      <c r="J62" s="192"/>
      <c r="K62" s="192"/>
    </row>
    <row r="63" spans="5:11" x14ac:dyDescent="0.25">
      <c r="J63" s="192"/>
      <c r="K63" s="192"/>
    </row>
    <row r="64" spans="5:11" x14ac:dyDescent="0.25">
      <c r="J64" s="192"/>
      <c r="K64" s="192"/>
    </row>
    <row r="65" spans="7:11" x14ac:dyDescent="0.25">
      <c r="J65" s="192"/>
      <c r="K65" s="192"/>
    </row>
    <row r="66" spans="7:11" x14ac:dyDescent="0.25">
      <c r="J66" s="192"/>
      <c r="K66" s="192"/>
    </row>
    <row r="67" spans="7:11" x14ac:dyDescent="0.25">
      <c r="J67" s="192"/>
      <c r="K67" s="192"/>
    </row>
    <row r="68" spans="7:11" x14ac:dyDescent="0.25">
      <c r="J68" s="192"/>
      <c r="K68" s="192"/>
    </row>
    <row r="69" spans="7:11" x14ac:dyDescent="0.25">
      <c r="J69" s="192"/>
      <c r="K69" s="192"/>
    </row>
    <row r="70" spans="7:11" x14ac:dyDescent="0.25">
      <c r="J70" s="192"/>
      <c r="K70" s="192"/>
    </row>
    <row r="71" spans="7:11" x14ac:dyDescent="0.25">
      <c r="G71" s="201"/>
      <c r="H71" s="201"/>
      <c r="J71" s="192"/>
      <c r="K71" s="192"/>
    </row>
    <row r="72" spans="7:11" x14ac:dyDescent="0.25">
      <c r="G72" s="201"/>
      <c r="H72" s="201"/>
      <c r="J72" s="192"/>
      <c r="K72" s="192"/>
    </row>
    <row r="73" spans="7:11" x14ac:dyDescent="0.25">
      <c r="G73" s="201"/>
      <c r="H73" s="201"/>
      <c r="I73" s="120"/>
      <c r="J73" s="192"/>
      <c r="K73" s="192"/>
    </row>
    <row r="74" spans="7:11" x14ac:dyDescent="0.25">
      <c r="G74" s="201"/>
      <c r="H74" s="201"/>
      <c r="I74" s="120"/>
      <c r="J74" s="192"/>
      <c r="K74" s="192"/>
    </row>
    <row r="75" spans="7:11" x14ac:dyDescent="0.25">
      <c r="G75" s="201"/>
      <c r="H75" s="201"/>
      <c r="I75" s="120"/>
      <c r="J75" s="192"/>
      <c r="K75" s="192"/>
    </row>
    <row r="76" spans="7:11" x14ac:dyDescent="0.25">
      <c r="G76" s="201"/>
      <c r="H76" s="201"/>
      <c r="I76" s="120"/>
      <c r="J76" s="192"/>
      <c r="K76" s="192"/>
    </row>
    <row r="77" spans="7:11" x14ac:dyDescent="0.25">
      <c r="G77" s="201"/>
      <c r="H77" s="201"/>
      <c r="I77" s="120"/>
      <c r="J77" s="192"/>
      <c r="K77" s="192"/>
    </row>
    <row r="78" spans="7:11" x14ac:dyDescent="0.25">
      <c r="G78" s="201"/>
      <c r="H78" s="201"/>
      <c r="I78" s="120"/>
      <c r="J78" s="192"/>
      <c r="K78" s="192"/>
    </row>
    <row r="79" spans="7:11" x14ac:dyDescent="0.25">
      <c r="G79" s="201"/>
      <c r="H79" s="201"/>
      <c r="I79" s="120"/>
      <c r="J79" s="192"/>
      <c r="K79" s="192"/>
    </row>
    <row r="80" spans="7:11" x14ac:dyDescent="0.25">
      <c r="G80" s="201"/>
      <c r="H80" s="201"/>
      <c r="I80" s="120"/>
      <c r="J80" s="192"/>
      <c r="K80" s="192"/>
    </row>
    <row r="81" spans="7:11" x14ac:dyDescent="0.25">
      <c r="G81" s="201"/>
      <c r="H81" s="201"/>
      <c r="I81" s="120"/>
      <c r="J81" s="192"/>
      <c r="K81" s="192"/>
    </row>
    <row r="82" spans="7:11" x14ac:dyDescent="0.25">
      <c r="G82" s="201"/>
      <c r="H82" s="201"/>
      <c r="I82" s="120"/>
      <c r="J82" s="192"/>
      <c r="K82" s="192"/>
    </row>
    <row r="83" spans="7:11" x14ac:dyDescent="0.25">
      <c r="G83" s="201"/>
      <c r="H83" s="201"/>
      <c r="I83" s="120"/>
      <c r="J83" s="192"/>
      <c r="K83" s="192"/>
    </row>
    <row r="84" spans="7:11" x14ac:dyDescent="0.25">
      <c r="G84" s="201"/>
      <c r="H84" s="201"/>
      <c r="I84" s="120"/>
      <c r="J84" s="192"/>
      <c r="K84" s="192"/>
    </row>
    <row r="85" spans="7:11" x14ac:dyDescent="0.25">
      <c r="G85" s="201"/>
      <c r="H85" s="201"/>
      <c r="I85" s="120"/>
      <c r="J85" s="192"/>
      <c r="K85" s="192"/>
    </row>
    <row r="86" spans="7:11" x14ac:dyDescent="0.25">
      <c r="G86" s="201"/>
      <c r="H86" s="201"/>
      <c r="I86" s="120"/>
      <c r="J86" s="192"/>
      <c r="K86" s="192"/>
    </row>
    <row r="87" spans="7:11" x14ac:dyDescent="0.25">
      <c r="G87" s="201"/>
      <c r="H87" s="201"/>
      <c r="I87" s="120"/>
      <c r="J87" s="192"/>
      <c r="K87" s="192"/>
    </row>
    <row r="88" spans="7:11" x14ac:dyDescent="0.25">
      <c r="G88" s="201"/>
      <c r="H88" s="201"/>
      <c r="I88" s="120"/>
      <c r="J88" s="192"/>
      <c r="K88" s="192"/>
    </row>
    <row r="89" spans="7:11" x14ac:dyDescent="0.25">
      <c r="G89" s="201"/>
      <c r="H89" s="201"/>
      <c r="I89" s="120"/>
      <c r="J89" s="192"/>
      <c r="K89" s="192"/>
    </row>
    <row r="90" spans="7:11" x14ac:dyDescent="0.25">
      <c r="G90" s="201"/>
      <c r="H90" s="201"/>
      <c r="I90" s="120"/>
      <c r="J90" s="192"/>
      <c r="K90" s="192"/>
    </row>
    <row r="91" spans="7:11" x14ac:dyDescent="0.25">
      <c r="G91" s="201"/>
      <c r="H91" s="201"/>
      <c r="I91" s="120"/>
      <c r="J91" s="192"/>
      <c r="K91" s="192"/>
    </row>
    <row r="92" spans="7:11" x14ac:dyDescent="0.25">
      <c r="G92" s="201"/>
      <c r="H92" s="201"/>
      <c r="I92" s="120"/>
      <c r="J92" s="192"/>
      <c r="K92" s="192"/>
    </row>
    <row r="93" spans="7:11" x14ac:dyDescent="0.25">
      <c r="G93" s="201"/>
      <c r="H93" s="201"/>
      <c r="I93" s="120"/>
      <c r="J93" s="192"/>
      <c r="K93" s="192"/>
    </row>
    <row r="94" spans="7:11" x14ac:dyDescent="0.25">
      <c r="G94" s="201"/>
      <c r="H94" s="201"/>
      <c r="I94" s="120"/>
      <c r="J94" s="192"/>
      <c r="K94" s="192"/>
    </row>
    <row r="95" spans="7:11" x14ac:dyDescent="0.25">
      <c r="G95" s="201"/>
      <c r="H95" s="201"/>
      <c r="I95" s="120"/>
      <c r="J95" s="192"/>
      <c r="K95" s="192"/>
    </row>
    <row r="96" spans="7:11" x14ac:dyDescent="0.25">
      <c r="G96" s="201"/>
      <c r="H96" s="201"/>
      <c r="I96" s="120"/>
      <c r="J96" s="192"/>
      <c r="K96" s="192"/>
    </row>
    <row r="97" spans="7:11" x14ac:dyDescent="0.25">
      <c r="G97" s="201"/>
      <c r="H97" s="201"/>
      <c r="I97" s="120"/>
      <c r="J97" s="192"/>
      <c r="K97" s="192"/>
    </row>
    <row r="98" spans="7:11" x14ac:dyDescent="0.25">
      <c r="G98" s="201"/>
      <c r="H98" s="201"/>
      <c r="I98" s="120"/>
      <c r="J98" s="192"/>
      <c r="K98" s="192"/>
    </row>
    <row r="99" spans="7:11" x14ac:dyDescent="0.25">
      <c r="G99" s="201"/>
      <c r="H99" s="201"/>
      <c r="I99" s="120"/>
      <c r="J99" s="192"/>
      <c r="K99" s="192"/>
    </row>
    <row r="100" spans="7:11" x14ac:dyDescent="0.25">
      <c r="G100" s="201"/>
      <c r="H100" s="201"/>
      <c r="I100" s="120"/>
      <c r="J100" s="192"/>
      <c r="K100" s="192"/>
    </row>
    <row r="101" spans="7:11" x14ac:dyDescent="0.25">
      <c r="G101" s="201"/>
      <c r="H101" s="201"/>
      <c r="I101" s="120"/>
      <c r="J101" s="192"/>
      <c r="K101" s="192"/>
    </row>
    <row r="102" spans="7:11" x14ac:dyDescent="0.25">
      <c r="G102" s="201"/>
      <c r="H102" s="201"/>
      <c r="I102" s="120"/>
      <c r="J102" s="192"/>
      <c r="K102" s="192"/>
    </row>
    <row r="103" spans="7:11" x14ac:dyDescent="0.25">
      <c r="G103" s="201"/>
      <c r="H103" s="201"/>
      <c r="I103" s="120"/>
      <c r="J103" s="192"/>
      <c r="K103" s="192"/>
    </row>
    <row r="104" spans="7:11" x14ac:dyDescent="0.25">
      <c r="G104" s="201"/>
      <c r="H104" s="201"/>
      <c r="I104" s="120"/>
      <c r="J104" s="192"/>
      <c r="K104" s="192"/>
    </row>
    <row r="105" spans="7:11" x14ac:dyDescent="0.25">
      <c r="G105" s="201"/>
      <c r="H105" s="201"/>
      <c r="I105" s="120"/>
      <c r="J105" s="192"/>
      <c r="K105" s="192"/>
    </row>
    <row r="106" spans="7:11" x14ac:dyDescent="0.25">
      <c r="G106" s="201"/>
      <c r="H106" s="201"/>
      <c r="I106" s="120"/>
      <c r="J106" s="192"/>
      <c r="K106" s="192"/>
    </row>
    <row r="107" spans="7:11" x14ac:dyDescent="0.25">
      <c r="G107" s="201"/>
      <c r="H107" s="201"/>
      <c r="I107" s="120"/>
      <c r="J107" s="192"/>
      <c r="K107" s="192"/>
    </row>
    <row r="108" spans="7:11" x14ac:dyDescent="0.25">
      <c r="G108" s="201"/>
      <c r="H108" s="201"/>
      <c r="I108" s="120"/>
      <c r="J108" s="192"/>
      <c r="K108" s="192"/>
    </row>
    <row r="109" spans="7:11" x14ac:dyDescent="0.25">
      <c r="G109" s="201"/>
      <c r="H109" s="201"/>
      <c r="I109" s="120"/>
      <c r="J109" s="192"/>
      <c r="K109" s="192"/>
    </row>
    <row r="110" spans="7:11" x14ac:dyDescent="0.25">
      <c r="G110" s="201"/>
      <c r="H110" s="201"/>
      <c r="I110" s="120"/>
      <c r="J110" s="192"/>
      <c r="K110" s="192"/>
    </row>
    <row r="111" spans="7:11" x14ac:dyDescent="0.25">
      <c r="G111" s="201"/>
      <c r="H111" s="201"/>
      <c r="I111" s="120"/>
      <c r="J111" s="192"/>
      <c r="K111" s="192"/>
    </row>
    <row r="112" spans="7:11" x14ac:dyDescent="0.25">
      <c r="G112" s="201"/>
      <c r="H112" s="201"/>
      <c r="I112" s="120"/>
      <c r="J112" s="192"/>
      <c r="K112" s="192"/>
    </row>
    <row r="113" spans="7:11" x14ac:dyDescent="0.25">
      <c r="G113" s="201"/>
      <c r="H113" s="201"/>
      <c r="I113" s="120"/>
      <c r="J113" s="192"/>
      <c r="K113" s="192"/>
    </row>
    <row r="114" spans="7:11" x14ac:dyDescent="0.25">
      <c r="G114" s="201"/>
      <c r="H114" s="201"/>
      <c r="I114" s="120"/>
      <c r="J114" s="192"/>
      <c r="K114" s="192"/>
    </row>
    <row r="115" spans="7:11" x14ac:dyDescent="0.25">
      <c r="G115" s="201"/>
      <c r="H115" s="201"/>
      <c r="I115" s="120"/>
      <c r="J115" s="192"/>
      <c r="K115" s="192"/>
    </row>
    <row r="116" spans="7:11" x14ac:dyDescent="0.25">
      <c r="G116" s="201"/>
      <c r="H116" s="201"/>
      <c r="I116" s="120"/>
      <c r="J116" s="192"/>
      <c r="K116" s="192"/>
    </row>
    <row r="117" spans="7:11" x14ac:dyDescent="0.25">
      <c r="G117" s="201"/>
      <c r="H117" s="201"/>
      <c r="I117" s="120"/>
      <c r="J117" s="192"/>
      <c r="K117" s="192"/>
    </row>
    <row r="118" spans="7:11" x14ac:dyDescent="0.25">
      <c r="G118" s="201"/>
      <c r="H118" s="201"/>
      <c r="I118" s="120"/>
      <c r="J118" s="192"/>
      <c r="K118" s="192"/>
    </row>
    <row r="119" spans="7:11" x14ac:dyDescent="0.25">
      <c r="G119" s="201"/>
      <c r="H119" s="201"/>
      <c r="I119" s="120"/>
      <c r="J119" s="192"/>
      <c r="K119" s="192"/>
    </row>
    <row r="120" spans="7:11" x14ac:dyDescent="0.25">
      <c r="G120" s="201"/>
      <c r="H120" s="201"/>
      <c r="I120" s="120"/>
      <c r="J120" s="192"/>
      <c r="K120" s="192"/>
    </row>
    <row r="121" spans="7:11" x14ac:dyDescent="0.25">
      <c r="G121" s="201"/>
      <c r="H121" s="201"/>
      <c r="I121" s="120"/>
      <c r="J121" s="192"/>
      <c r="K121" s="192"/>
    </row>
    <row r="122" spans="7:11" x14ac:dyDescent="0.25">
      <c r="G122" s="201"/>
      <c r="H122" s="201"/>
      <c r="I122" s="120"/>
      <c r="J122" s="192"/>
      <c r="K122" s="192"/>
    </row>
    <row r="123" spans="7:11" x14ac:dyDescent="0.25">
      <c r="G123" s="201"/>
      <c r="H123" s="201"/>
      <c r="I123" s="120"/>
      <c r="J123" s="192"/>
      <c r="K123" s="192"/>
    </row>
    <row r="124" spans="7:11" x14ac:dyDescent="0.25">
      <c r="G124" s="201"/>
      <c r="H124" s="201"/>
      <c r="I124" s="120"/>
      <c r="J124" s="192"/>
      <c r="K124" s="192"/>
    </row>
    <row r="125" spans="7:11" x14ac:dyDescent="0.25">
      <c r="G125" s="201"/>
      <c r="H125" s="201"/>
      <c r="I125" s="120"/>
      <c r="J125" s="192"/>
      <c r="K125" s="192"/>
    </row>
    <row r="126" spans="7:11" x14ac:dyDescent="0.25">
      <c r="G126" s="201"/>
      <c r="H126" s="201"/>
      <c r="I126" s="120"/>
      <c r="J126" s="192"/>
      <c r="K126" s="192"/>
    </row>
    <row r="127" spans="7:11" x14ac:dyDescent="0.25">
      <c r="G127" s="201"/>
      <c r="H127" s="201"/>
      <c r="I127" s="120"/>
      <c r="J127" s="192"/>
      <c r="K127" s="192"/>
    </row>
    <row r="128" spans="7:11" x14ac:dyDescent="0.25">
      <c r="G128" s="201"/>
      <c r="H128" s="201"/>
      <c r="I128" s="120"/>
      <c r="J128" s="192"/>
      <c r="K128" s="192"/>
    </row>
    <row r="129" spans="7:11" x14ac:dyDescent="0.25">
      <c r="G129" s="201"/>
      <c r="H129" s="201"/>
      <c r="I129" s="120"/>
      <c r="J129" s="192"/>
      <c r="K129" s="192"/>
    </row>
    <row r="130" spans="7:11" x14ac:dyDescent="0.25">
      <c r="G130" s="201"/>
      <c r="H130" s="201"/>
      <c r="I130" s="120"/>
      <c r="J130" s="192"/>
      <c r="K130" s="192"/>
    </row>
    <row r="131" spans="7:11" x14ac:dyDescent="0.25">
      <c r="G131" s="201"/>
      <c r="H131" s="201"/>
      <c r="I131" s="120"/>
      <c r="J131" s="192"/>
      <c r="K131" s="192"/>
    </row>
    <row r="132" spans="7:11" x14ac:dyDescent="0.25">
      <c r="G132" s="201"/>
      <c r="H132" s="201"/>
      <c r="I132" s="120"/>
      <c r="J132" s="192"/>
      <c r="K132" s="192"/>
    </row>
    <row r="133" spans="7:11" x14ac:dyDescent="0.25">
      <c r="G133" s="201"/>
      <c r="H133" s="201"/>
      <c r="I133" s="120"/>
      <c r="J133" s="192"/>
      <c r="K133" s="192"/>
    </row>
    <row r="134" spans="7:11" x14ac:dyDescent="0.25">
      <c r="G134" s="201"/>
      <c r="H134" s="201"/>
      <c r="I134" s="120"/>
      <c r="J134" s="192"/>
      <c r="K134" s="192"/>
    </row>
    <row r="135" spans="7:11" x14ac:dyDescent="0.25">
      <c r="G135" s="201"/>
      <c r="H135" s="201"/>
      <c r="I135" s="120"/>
      <c r="J135" s="192"/>
      <c r="K135" s="192"/>
    </row>
    <row r="136" spans="7:11" x14ac:dyDescent="0.25">
      <c r="G136" s="201"/>
      <c r="H136" s="201"/>
      <c r="I136" s="120"/>
      <c r="J136" s="192"/>
      <c r="K136" s="192"/>
    </row>
    <row r="137" spans="7:11" x14ac:dyDescent="0.25">
      <c r="G137" s="201"/>
      <c r="H137" s="201"/>
      <c r="I137" s="120"/>
      <c r="J137" s="192"/>
      <c r="K137" s="192"/>
    </row>
    <row r="138" spans="7:11" x14ac:dyDescent="0.25">
      <c r="G138" s="201"/>
      <c r="H138" s="201"/>
      <c r="I138" s="120"/>
      <c r="J138" s="192"/>
      <c r="K138" s="192"/>
    </row>
    <row r="139" spans="7:11" x14ac:dyDescent="0.25">
      <c r="G139" s="201"/>
      <c r="H139" s="201"/>
      <c r="I139" s="120"/>
      <c r="J139" s="192"/>
      <c r="K139" s="192"/>
    </row>
    <row r="140" spans="7:11" x14ac:dyDescent="0.25">
      <c r="G140" s="201"/>
      <c r="H140" s="201"/>
      <c r="I140" s="120"/>
      <c r="J140" s="192"/>
      <c r="K140" s="192"/>
    </row>
    <row r="141" spans="7:11" x14ac:dyDescent="0.25">
      <c r="G141" s="201"/>
      <c r="H141" s="201"/>
      <c r="I141" s="120"/>
      <c r="J141" s="192"/>
      <c r="K141" s="192"/>
    </row>
    <row r="142" spans="7:11" x14ac:dyDescent="0.25">
      <c r="G142" s="201"/>
      <c r="H142" s="201"/>
      <c r="I142" s="120"/>
      <c r="J142" s="192"/>
      <c r="K142" s="192"/>
    </row>
    <row r="143" spans="7:11" x14ac:dyDescent="0.25">
      <c r="G143" s="201"/>
      <c r="H143" s="201"/>
      <c r="I143" s="120"/>
      <c r="J143" s="192"/>
      <c r="K143" s="192"/>
    </row>
    <row r="144" spans="7:11" x14ac:dyDescent="0.25">
      <c r="G144" s="201"/>
      <c r="H144" s="201"/>
      <c r="I144" s="120"/>
      <c r="J144" s="192"/>
      <c r="K144" s="192"/>
    </row>
    <row r="145" spans="7:11" x14ac:dyDescent="0.25">
      <c r="G145" s="201"/>
      <c r="H145" s="201"/>
      <c r="I145" s="120"/>
      <c r="J145" s="192"/>
      <c r="K145" s="192"/>
    </row>
    <row r="146" spans="7:11" x14ac:dyDescent="0.25">
      <c r="G146" s="201"/>
      <c r="H146" s="201"/>
      <c r="I146" s="120"/>
      <c r="J146" s="192"/>
      <c r="K146" s="192"/>
    </row>
    <row r="147" spans="7:11" x14ac:dyDescent="0.25">
      <c r="G147" s="201"/>
      <c r="H147" s="201"/>
      <c r="I147" s="120"/>
      <c r="J147" s="192"/>
      <c r="K147" s="192"/>
    </row>
    <row r="148" spans="7:11" x14ac:dyDescent="0.25">
      <c r="G148" s="201"/>
      <c r="H148" s="201"/>
      <c r="I148" s="120"/>
      <c r="J148" s="192"/>
      <c r="K148" s="192"/>
    </row>
    <row r="149" spans="7:11" x14ac:dyDescent="0.25">
      <c r="G149" s="201"/>
      <c r="H149" s="201"/>
      <c r="I149" s="120"/>
      <c r="J149" s="192"/>
      <c r="K149" s="192"/>
    </row>
    <row r="150" spans="7:11" x14ac:dyDescent="0.25">
      <c r="G150" s="201"/>
      <c r="H150" s="201"/>
      <c r="I150" s="120"/>
      <c r="J150" s="192"/>
      <c r="K150" s="192"/>
    </row>
    <row r="151" spans="7:11" x14ac:dyDescent="0.25">
      <c r="G151" s="201"/>
      <c r="H151" s="201"/>
      <c r="I151" s="120"/>
      <c r="J151" s="192"/>
      <c r="K151" s="192"/>
    </row>
    <row r="152" spans="7:11" x14ac:dyDescent="0.25">
      <c r="G152" s="201"/>
      <c r="H152" s="201"/>
      <c r="I152" s="120"/>
      <c r="J152" s="192"/>
      <c r="K152" s="192"/>
    </row>
    <row r="153" spans="7:11" x14ac:dyDescent="0.25">
      <c r="G153" s="201"/>
      <c r="H153" s="201"/>
      <c r="I153" s="120"/>
      <c r="J153" s="192"/>
      <c r="K153" s="192"/>
    </row>
    <row r="154" spans="7:11" x14ac:dyDescent="0.25">
      <c r="G154" s="201"/>
      <c r="H154" s="201"/>
      <c r="I154" s="120"/>
      <c r="J154" s="192"/>
      <c r="K154" s="192"/>
    </row>
    <row r="155" spans="7:11" x14ac:dyDescent="0.25">
      <c r="G155" s="201"/>
      <c r="H155" s="201"/>
      <c r="I155" s="120"/>
      <c r="J155" s="192"/>
      <c r="K155" s="192"/>
    </row>
    <row r="156" spans="7:11" x14ac:dyDescent="0.25">
      <c r="G156" s="201"/>
      <c r="H156" s="201"/>
      <c r="I156" s="120"/>
      <c r="J156" s="192"/>
      <c r="K156" s="192"/>
    </row>
    <row r="157" spans="7:11" x14ac:dyDescent="0.25">
      <c r="G157" s="201"/>
      <c r="H157" s="201"/>
      <c r="I157" s="120"/>
      <c r="J157" s="192"/>
      <c r="K157" s="192"/>
    </row>
    <row r="158" spans="7:11" x14ac:dyDescent="0.25">
      <c r="G158" s="201"/>
      <c r="H158" s="201"/>
      <c r="I158" s="120"/>
      <c r="J158" s="192"/>
      <c r="K158" s="192"/>
    </row>
    <row r="159" spans="7:11" x14ac:dyDescent="0.25">
      <c r="G159" s="201"/>
      <c r="H159" s="201"/>
      <c r="I159" s="120"/>
      <c r="J159" s="192"/>
      <c r="K159" s="192"/>
    </row>
    <row r="160" spans="7:11" x14ac:dyDescent="0.25">
      <c r="G160" s="201"/>
      <c r="H160" s="201"/>
      <c r="I160" s="120"/>
      <c r="J160" s="192"/>
      <c r="K160" s="192"/>
    </row>
    <row r="161" spans="7:11" x14ac:dyDescent="0.25">
      <c r="G161" s="201"/>
      <c r="H161" s="201"/>
      <c r="I161" s="120"/>
      <c r="J161" s="192"/>
      <c r="K161" s="192"/>
    </row>
    <row r="162" spans="7:11" x14ac:dyDescent="0.25">
      <c r="G162" s="201"/>
      <c r="H162" s="201"/>
      <c r="I162" s="120"/>
      <c r="J162" s="192"/>
      <c r="K162" s="192"/>
    </row>
    <row r="163" spans="7:11" x14ac:dyDescent="0.25">
      <c r="G163" s="201"/>
      <c r="H163" s="201"/>
      <c r="I163" s="120"/>
      <c r="J163" s="192"/>
      <c r="K163" s="192"/>
    </row>
    <row r="164" spans="7:11" x14ac:dyDescent="0.25">
      <c r="G164" s="201"/>
      <c r="H164" s="201"/>
      <c r="I164" s="120"/>
      <c r="J164" s="192"/>
      <c r="K164" s="192"/>
    </row>
    <row r="165" spans="7:11" x14ac:dyDescent="0.25">
      <c r="G165" s="201"/>
      <c r="H165" s="201"/>
      <c r="I165" s="120"/>
      <c r="J165" s="192"/>
      <c r="K165" s="192"/>
    </row>
    <row r="166" spans="7:11" x14ac:dyDescent="0.25">
      <c r="G166" s="201"/>
      <c r="H166" s="201"/>
      <c r="I166" s="120"/>
      <c r="J166" s="192"/>
      <c r="K166" s="192"/>
    </row>
    <row r="167" spans="7:11" x14ac:dyDescent="0.25">
      <c r="G167" s="201"/>
      <c r="H167" s="201"/>
      <c r="I167" s="120"/>
      <c r="J167" s="192"/>
      <c r="K167" s="192"/>
    </row>
    <row r="168" spans="7:11" x14ac:dyDescent="0.25">
      <c r="G168" s="201"/>
      <c r="H168" s="201"/>
      <c r="I168" s="120"/>
      <c r="J168" s="192"/>
      <c r="K168" s="192"/>
    </row>
    <row r="169" spans="7:11" x14ac:dyDescent="0.25">
      <c r="G169" s="201"/>
      <c r="H169" s="201"/>
      <c r="I169" s="120"/>
      <c r="J169" s="192"/>
      <c r="K169" s="192"/>
    </row>
    <row r="170" spans="7:11" x14ac:dyDescent="0.25">
      <c r="G170" s="201"/>
      <c r="H170" s="201"/>
      <c r="I170" s="120"/>
      <c r="J170" s="192"/>
      <c r="K170" s="192"/>
    </row>
    <row r="171" spans="7:11" x14ac:dyDescent="0.25">
      <c r="G171" s="201"/>
      <c r="H171" s="201"/>
      <c r="I171" s="120"/>
      <c r="J171" s="192"/>
      <c r="K171" s="192"/>
    </row>
    <row r="172" spans="7:11" x14ac:dyDescent="0.25">
      <c r="G172" s="201"/>
      <c r="H172" s="201"/>
      <c r="I172" s="120"/>
      <c r="J172" s="192"/>
      <c r="K172" s="192"/>
    </row>
    <row r="173" spans="7:11" x14ac:dyDescent="0.25">
      <c r="G173" s="201"/>
      <c r="H173" s="201"/>
      <c r="I173" s="120"/>
      <c r="J173" s="192"/>
      <c r="K173" s="192"/>
    </row>
    <row r="174" spans="7:11" x14ac:dyDescent="0.25">
      <c r="G174" s="201"/>
      <c r="H174" s="201"/>
      <c r="I174" s="120"/>
      <c r="J174" s="192"/>
      <c r="K174" s="192"/>
    </row>
    <row r="175" spans="7:11" x14ac:dyDescent="0.25">
      <c r="G175" s="201"/>
      <c r="H175" s="201"/>
      <c r="I175" s="120"/>
      <c r="J175" s="192"/>
      <c r="K175" s="192"/>
    </row>
    <row r="176" spans="7:11" x14ac:dyDescent="0.25">
      <c r="G176" s="201"/>
      <c r="H176" s="201"/>
      <c r="I176" s="120"/>
      <c r="J176" s="192"/>
      <c r="K176" s="192"/>
    </row>
    <row r="177" spans="7:11" x14ac:dyDescent="0.25">
      <c r="G177" s="201"/>
      <c r="H177" s="201"/>
      <c r="I177" s="120"/>
      <c r="J177" s="192"/>
      <c r="K177" s="192"/>
    </row>
    <row r="178" spans="7:11" x14ac:dyDescent="0.25">
      <c r="G178" s="201"/>
      <c r="H178" s="201"/>
      <c r="I178" s="120"/>
      <c r="J178" s="192"/>
      <c r="K178" s="192"/>
    </row>
    <row r="179" spans="7:11" x14ac:dyDescent="0.25">
      <c r="G179" s="201"/>
      <c r="H179" s="201"/>
      <c r="I179" s="120"/>
      <c r="J179" s="192"/>
      <c r="K179" s="192"/>
    </row>
    <row r="180" spans="7:11" x14ac:dyDescent="0.25">
      <c r="G180" s="201"/>
      <c r="H180" s="201"/>
      <c r="I180" s="120"/>
      <c r="J180" s="192"/>
      <c r="K180" s="192"/>
    </row>
    <row r="181" spans="7:11" x14ac:dyDescent="0.25">
      <c r="G181" s="201"/>
      <c r="H181" s="201"/>
      <c r="I181" s="120"/>
      <c r="J181" s="192"/>
      <c r="K181" s="192"/>
    </row>
    <row r="182" spans="7:11" x14ac:dyDescent="0.25">
      <c r="G182" s="201"/>
      <c r="H182" s="201"/>
      <c r="I182" s="120"/>
      <c r="J182" s="192"/>
      <c r="K182" s="192"/>
    </row>
    <row r="183" spans="7:11" x14ac:dyDescent="0.25">
      <c r="G183" s="201"/>
      <c r="H183" s="201"/>
      <c r="I183" s="120"/>
      <c r="J183" s="192"/>
      <c r="K183" s="192"/>
    </row>
    <row r="184" spans="7:11" x14ac:dyDescent="0.25">
      <c r="G184" s="201"/>
      <c r="H184" s="201"/>
      <c r="I184" s="120"/>
      <c r="J184" s="192"/>
      <c r="K184" s="192"/>
    </row>
    <row r="185" spans="7:11" x14ac:dyDescent="0.25">
      <c r="G185" s="201"/>
      <c r="H185" s="201"/>
      <c r="I185" s="120"/>
      <c r="J185" s="192"/>
      <c r="K185" s="192"/>
    </row>
    <row r="186" spans="7:11" x14ac:dyDescent="0.25">
      <c r="G186" s="201"/>
      <c r="H186" s="201"/>
      <c r="I186" s="120"/>
      <c r="J186" s="192"/>
      <c r="K186" s="192"/>
    </row>
    <row r="187" spans="7:11" x14ac:dyDescent="0.25">
      <c r="G187" s="201"/>
      <c r="H187" s="201"/>
      <c r="I187" s="120"/>
      <c r="J187" s="192"/>
      <c r="K187" s="192"/>
    </row>
    <row r="188" spans="7:11" x14ac:dyDescent="0.25">
      <c r="G188" s="201"/>
      <c r="H188" s="201"/>
      <c r="I188" s="120"/>
      <c r="J188" s="192"/>
      <c r="K188" s="192"/>
    </row>
    <row r="189" spans="7:11" x14ac:dyDescent="0.25">
      <c r="G189" s="201"/>
      <c r="H189" s="201"/>
      <c r="I189" s="120"/>
      <c r="J189" s="192"/>
      <c r="K189" s="192"/>
    </row>
    <row r="190" spans="7:11" x14ac:dyDescent="0.25">
      <c r="G190" s="201"/>
      <c r="H190" s="201"/>
      <c r="I190" s="120"/>
      <c r="J190" s="192"/>
      <c r="K190" s="192"/>
    </row>
    <row r="191" spans="7:11" x14ac:dyDescent="0.25">
      <c r="G191" s="201"/>
      <c r="H191" s="201"/>
      <c r="I191" s="120"/>
      <c r="J191" s="192"/>
      <c r="K191" s="192"/>
    </row>
    <row r="192" spans="7:11" x14ac:dyDescent="0.25">
      <c r="G192" s="201"/>
      <c r="H192" s="201"/>
      <c r="I192" s="120"/>
      <c r="J192" s="192"/>
      <c r="K192" s="192"/>
    </row>
    <row r="193" spans="7:11" x14ac:dyDescent="0.25">
      <c r="G193" s="201"/>
      <c r="H193" s="201"/>
      <c r="I193" s="120"/>
      <c r="J193" s="192"/>
      <c r="K193" s="192"/>
    </row>
    <row r="194" spans="7:11" x14ac:dyDescent="0.25">
      <c r="G194" s="201"/>
      <c r="H194" s="201"/>
      <c r="I194" s="120"/>
      <c r="J194" s="192"/>
      <c r="K194" s="192"/>
    </row>
    <row r="195" spans="7:11" x14ac:dyDescent="0.25">
      <c r="G195" s="201"/>
      <c r="H195" s="201"/>
      <c r="I195" s="120"/>
      <c r="J195" s="192"/>
      <c r="K195" s="192"/>
    </row>
    <row r="196" spans="7:11" x14ac:dyDescent="0.25">
      <c r="G196" s="201"/>
      <c r="H196" s="201"/>
      <c r="I196" s="120"/>
      <c r="J196" s="192"/>
      <c r="K196" s="192"/>
    </row>
    <row r="197" spans="7:11" x14ac:dyDescent="0.25">
      <c r="G197" s="201"/>
      <c r="H197" s="201"/>
      <c r="I197" s="120"/>
      <c r="J197" s="192"/>
      <c r="K197" s="192"/>
    </row>
    <row r="198" spans="7:11" x14ac:dyDescent="0.25">
      <c r="G198" s="201"/>
      <c r="H198" s="201"/>
      <c r="I198" s="120"/>
      <c r="J198" s="192"/>
      <c r="K198" s="192"/>
    </row>
    <row r="199" spans="7:11" x14ac:dyDescent="0.25">
      <c r="G199" s="201"/>
      <c r="H199" s="201"/>
      <c r="I199" s="120"/>
      <c r="J199" s="192"/>
      <c r="K199" s="192"/>
    </row>
    <row r="200" spans="7:11" x14ac:dyDescent="0.25">
      <c r="G200" s="201"/>
      <c r="H200" s="201"/>
      <c r="I200" s="120"/>
      <c r="J200" s="192"/>
      <c r="K200" s="192"/>
    </row>
    <row r="201" spans="7:11" x14ac:dyDescent="0.25">
      <c r="G201" s="201"/>
      <c r="H201" s="201"/>
      <c r="I201" s="120"/>
      <c r="J201" s="192"/>
      <c r="K201" s="192"/>
    </row>
    <row r="202" spans="7:11" x14ac:dyDescent="0.25">
      <c r="G202" s="201"/>
      <c r="H202" s="201"/>
      <c r="I202" s="120"/>
      <c r="J202" s="192"/>
      <c r="K202" s="192"/>
    </row>
    <row r="203" spans="7:11" x14ac:dyDescent="0.25">
      <c r="G203" s="201"/>
      <c r="H203" s="201"/>
      <c r="I203" s="120"/>
      <c r="J203" s="192"/>
      <c r="K203" s="192"/>
    </row>
    <row r="204" spans="7:11" x14ac:dyDescent="0.25">
      <c r="G204" s="201"/>
      <c r="H204" s="201"/>
      <c r="I204" s="120"/>
      <c r="J204" s="192"/>
      <c r="K204" s="192"/>
    </row>
    <row r="205" spans="7:11" x14ac:dyDescent="0.25">
      <c r="G205" s="201"/>
      <c r="H205" s="201"/>
      <c r="I205" s="120"/>
      <c r="J205" s="192"/>
      <c r="K205" s="192"/>
    </row>
    <row r="206" spans="7:11" x14ac:dyDescent="0.25">
      <c r="G206" s="201"/>
      <c r="H206" s="201"/>
      <c r="I206" s="120"/>
      <c r="J206" s="192"/>
      <c r="K206" s="192"/>
    </row>
    <row r="207" spans="7:11" x14ac:dyDescent="0.25">
      <c r="G207" s="201"/>
      <c r="H207" s="201"/>
      <c r="I207" s="120"/>
      <c r="J207" s="192"/>
      <c r="K207" s="192"/>
    </row>
    <row r="208" spans="7:11" x14ac:dyDescent="0.25">
      <c r="G208" s="201"/>
      <c r="H208" s="201"/>
      <c r="I208" s="120"/>
      <c r="J208" s="192"/>
      <c r="K208" s="192"/>
    </row>
    <row r="209" spans="7:11" x14ac:dyDescent="0.25">
      <c r="G209" s="201"/>
      <c r="H209" s="201"/>
      <c r="I209" s="120"/>
      <c r="J209" s="192"/>
      <c r="K209" s="192"/>
    </row>
    <row r="210" spans="7:11" x14ac:dyDescent="0.25">
      <c r="G210" s="201"/>
      <c r="H210" s="201"/>
      <c r="I210" s="120"/>
      <c r="J210" s="192"/>
      <c r="K210" s="192"/>
    </row>
    <row r="211" spans="7:11" x14ac:dyDescent="0.25">
      <c r="G211" s="201"/>
      <c r="H211" s="201"/>
      <c r="I211" s="120"/>
      <c r="J211" s="192"/>
      <c r="K211" s="192"/>
    </row>
    <row r="212" spans="7:11" x14ac:dyDescent="0.25">
      <c r="G212" s="201"/>
      <c r="H212" s="201"/>
      <c r="I212" s="120"/>
      <c r="J212" s="192"/>
      <c r="K212" s="192"/>
    </row>
    <row r="213" spans="7:11" x14ac:dyDescent="0.25">
      <c r="G213" s="201"/>
      <c r="H213" s="201"/>
      <c r="I213" s="120"/>
      <c r="J213" s="192"/>
      <c r="K213" s="192"/>
    </row>
    <row r="214" spans="7:11" x14ac:dyDescent="0.25">
      <c r="G214" s="201"/>
      <c r="H214" s="201"/>
      <c r="I214" s="120"/>
      <c r="J214" s="192"/>
      <c r="K214" s="192"/>
    </row>
    <row r="215" spans="7:11" x14ac:dyDescent="0.25">
      <c r="G215" s="201"/>
      <c r="H215" s="201"/>
      <c r="I215" s="120"/>
      <c r="J215" s="192"/>
      <c r="K215" s="192"/>
    </row>
    <row r="216" spans="7:11" x14ac:dyDescent="0.25">
      <c r="G216" s="201"/>
      <c r="H216" s="201"/>
      <c r="I216" s="120"/>
      <c r="J216" s="192"/>
      <c r="K216" s="192"/>
    </row>
    <row r="217" spans="7:11" x14ac:dyDescent="0.25">
      <c r="G217" s="201"/>
      <c r="H217" s="201"/>
      <c r="I217" s="120"/>
      <c r="J217" s="192"/>
      <c r="K217" s="192"/>
    </row>
    <row r="218" spans="7:11" x14ac:dyDescent="0.25">
      <c r="G218" s="201"/>
      <c r="H218" s="201"/>
      <c r="I218" s="120"/>
      <c r="J218" s="192"/>
      <c r="K218" s="192"/>
    </row>
    <row r="219" spans="7:11" x14ac:dyDescent="0.25">
      <c r="G219" s="201"/>
      <c r="H219" s="201"/>
      <c r="I219" s="120"/>
      <c r="J219" s="192"/>
      <c r="K219" s="192"/>
    </row>
    <row r="220" spans="7:11" x14ac:dyDescent="0.25">
      <c r="G220" s="201"/>
      <c r="H220" s="201"/>
      <c r="I220" s="120"/>
      <c r="J220" s="192"/>
      <c r="K220" s="192"/>
    </row>
    <row r="221" spans="7:11" x14ac:dyDescent="0.25">
      <c r="G221" s="201"/>
      <c r="H221" s="201"/>
      <c r="I221" s="120"/>
      <c r="J221" s="192"/>
      <c r="K221" s="192"/>
    </row>
    <row r="222" spans="7:11" x14ac:dyDescent="0.25">
      <c r="G222" s="201"/>
      <c r="H222" s="201"/>
      <c r="I222" s="120"/>
      <c r="J222" s="192"/>
      <c r="K222" s="192"/>
    </row>
    <row r="223" spans="7:11" x14ac:dyDescent="0.25">
      <c r="G223" s="201"/>
      <c r="H223" s="201"/>
      <c r="I223" s="120"/>
      <c r="J223" s="192"/>
      <c r="K223" s="192"/>
    </row>
    <row r="224" spans="7:11" x14ac:dyDescent="0.25">
      <c r="G224" s="201"/>
      <c r="H224" s="201"/>
      <c r="I224" s="120"/>
      <c r="J224" s="192"/>
      <c r="K224" s="192"/>
    </row>
    <row r="225" spans="7:11" x14ac:dyDescent="0.25">
      <c r="G225" s="201"/>
      <c r="H225" s="201"/>
      <c r="I225" s="120"/>
      <c r="J225" s="192"/>
      <c r="K225" s="192"/>
    </row>
    <row r="226" spans="7:11" x14ac:dyDescent="0.25">
      <c r="G226" s="201"/>
      <c r="H226" s="201"/>
      <c r="I226" s="120"/>
      <c r="J226" s="192"/>
      <c r="K226" s="192"/>
    </row>
    <row r="227" spans="7:11" x14ac:dyDescent="0.25">
      <c r="G227" s="201"/>
      <c r="H227" s="201"/>
      <c r="I227" s="120"/>
      <c r="J227" s="192"/>
      <c r="K227" s="192"/>
    </row>
    <row r="228" spans="7:11" x14ac:dyDescent="0.25">
      <c r="G228" s="201"/>
      <c r="H228" s="201"/>
      <c r="I228" s="120"/>
      <c r="J228" s="192"/>
      <c r="K228" s="192"/>
    </row>
    <row r="229" spans="7:11" x14ac:dyDescent="0.25">
      <c r="G229" s="201"/>
      <c r="H229" s="201"/>
      <c r="I229" s="120"/>
      <c r="J229" s="192"/>
      <c r="K229" s="192"/>
    </row>
    <row r="230" spans="7:11" x14ac:dyDescent="0.25">
      <c r="G230" s="201"/>
      <c r="H230" s="201"/>
      <c r="I230" s="120"/>
      <c r="J230" s="192"/>
      <c r="K230" s="192"/>
    </row>
    <row r="231" spans="7:11" x14ac:dyDescent="0.25">
      <c r="G231" s="201"/>
      <c r="H231" s="201"/>
      <c r="I231" s="120"/>
      <c r="J231" s="192"/>
      <c r="K231" s="192"/>
    </row>
    <row r="232" spans="7:11" x14ac:dyDescent="0.25">
      <c r="G232" s="201"/>
      <c r="H232" s="201"/>
      <c r="I232" s="120"/>
      <c r="J232" s="192"/>
      <c r="K232" s="192"/>
    </row>
    <row r="233" spans="7:11" x14ac:dyDescent="0.25">
      <c r="G233" s="201"/>
      <c r="H233" s="201"/>
      <c r="I233" s="120"/>
      <c r="J233" s="192"/>
      <c r="K233" s="192"/>
    </row>
    <row r="234" spans="7:11" x14ac:dyDescent="0.25">
      <c r="G234" s="201"/>
      <c r="H234" s="201"/>
      <c r="I234" s="120"/>
      <c r="J234" s="192"/>
      <c r="K234" s="192"/>
    </row>
    <row r="235" spans="7:11" x14ac:dyDescent="0.25">
      <c r="G235" s="201"/>
      <c r="H235" s="201"/>
      <c r="I235" s="120"/>
      <c r="J235" s="192"/>
      <c r="K235" s="192"/>
    </row>
    <row r="236" spans="7:11" x14ac:dyDescent="0.25">
      <c r="G236" s="201"/>
      <c r="H236" s="201"/>
      <c r="I236" s="120"/>
      <c r="J236" s="192"/>
      <c r="K236" s="192"/>
    </row>
    <row r="237" spans="7:11" x14ac:dyDescent="0.25">
      <c r="G237" s="201"/>
      <c r="H237" s="201"/>
      <c r="I237" s="120"/>
      <c r="J237" s="192"/>
      <c r="K237" s="192"/>
    </row>
    <row r="238" spans="7:11" x14ac:dyDescent="0.25">
      <c r="G238" s="201"/>
      <c r="H238" s="201"/>
      <c r="I238" s="120"/>
      <c r="J238" s="192"/>
      <c r="K238" s="192"/>
    </row>
    <row r="239" spans="7:11" x14ac:dyDescent="0.25">
      <c r="G239" s="201"/>
      <c r="H239" s="201"/>
      <c r="I239" s="120"/>
      <c r="J239" s="192"/>
      <c r="K239" s="192"/>
    </row>
    <row r="240" spans="7:11" x14ac:dyDescent="0.25">
      <c r="G240" s="201"/>
      <c r="H240" s="201"/>
      <c r="I240" s="120"/>
      <c r="J240" s="192"/>
      <c r="K240" s="192"/>
    </row>
    <row r="241" spans="7:11" x14ac:dyDescent="0.25">
      <c r="G241" s="201"/>
      <c r="H241" s="201"/>
      <c r="I241" s="120"/>
      <c r="J241" s="192"/>
      <c r="K241" s="192"/>
    </row>
    <row r="242" spans="7:11" x14ac:dyDescent="0.25">
      <c r="G242" s="201"/>
      <c r="H242" s="201"/>
      <c r="I242" s="120"/>
      <c r="J242" s="192"/>
      <c r="K242" s="192"/>
    </row>
    <row r="243" spans="7:11" x14ac:dyDescent="0.25">
      <c r="G243" s="201"/>
      <c r="H243" s="201"/>
      <c r="I243" s="120"/>
      <c r="J243" s="192"/>
      <c r="K243" s="192"/>
    </row>
    <row r="244" spans="7:11" x14ac:dyDescent="0.25">
      <c r="G244" s="201"/>
      <c r="H244" s="201"/>
      <c r="I244" s="120"/>
      <c r="J244" s="192"/>
      <c r="K244" s="192"/>
    </row>
    <row r="245" spans="7:11" x14ac:dyDescent="0.25">
      <c r="G245" s="201"/>
      <c r="H245" s="201"/>
      <c r="I245" s="120"/>
      <c r="J245" s="192"/>
      <c r="K245" s="192"/>
    </row>
    <row r="246" spans="7:11" x14ac:dyDescent="0.25">
      <c r="G246" s="201"/>
      <c r="H246" s="201"/>
      <c r="I246" s="120"/>
      <c r="J246" s="192"/>
      <c r="K246" s="192"/>
    </row>
    <row r="247" spans="7:11" x14ac:dyDescent="0.25">
      <c r="G247" s="201"/>
      <c r="H247" s="201"/>
      <c r="I247" s="120"/>
      <c r="J247" s="192"/>
      <c r="K247" s="192"/>
    </row>
    <row r="248" spans="7:11" x14ac:dyDescent="0.25">
      <c r="G248" s="201"/>
      <c r="H248" s="201"/>
      <c r="I248" s="120"/>
      <c r="J248" s="192"/>
      <c r="K248" s="192"/>
    </row>
    <row r="249" spans="7:11" x14ac:dyDescent="0.25">
      <c r="G249" s="201"/>
      <c r="H249" s="201"/>
      <c r="I249" s="120"/>
      <c r="J249" s="192"/>
      <c r="K249" s="192"/>
    </row>
    <row r="250" spans="7:11" x14ac:dyDescent="0.25">
      <c r="G250" s="201"/>
      <c r="H250" s="201"/>
      <c r="I250" s="120"/>
      <c r="J250" s="192"/>
      <c r="K250" s="192"/>
    </row>
    <row r="251" spans="7:11" x14ac:dyDescent="0.25">
      <c r="G251" s="201"/>
      <c r="H251" s="201"/>
      <c r="I251" s="120"/>
      <c r="J251" s="192"/>
      <c r="K251" s="192"/>
    </row>
    <row r="252" spans="7:11" x14ac:dyDescent="0.25">
      <c r="G252" s="201"/>
      <c r="H252" s="201"/>
      <c r="I252" s="120"/>
      <c r="J252" s="192"/>
      <c r="K252" s="192"/>
    </row>
    <row r="253" spans="7:11" x14ac:dyDescent="0.25">
      <c r="G253" s="201"/>
      <c r="H253" s="201"/>
      <c r="I253" s="120"/>
      <c r="J253" s="192"/>
      <c r="K253" s="192"/>
    </row>
    <row r="254" spans="7:11" x14ac:dyDescent="0.25">
      <c r="G254" s="201"/>
      <c r="H254" s="201"/>
      <c r="I254" s="120"/>
      <c r="J254" s="192"/>
      <c r="K254" s="192"/>
    </row>
    <row r="255" spans="7:11" x14ac:dyDescent="0.25">
      <c r="G255" s="201"/>
      <c r="H255" s="201"/>
      <c r="I255" s="120"/>
      <c r="J255" s="192"/>
      <c r="K255" s="192"/>
    </row>
    <row r="256" spans="7:11" x14ac:dyDescent="0.25">
      <c r="G256" s="201"/>
      <c r="H256" s="201"/>
      <c r="I256" s="120"/>
      <c r="J256" s="192"/>
      <c r="K256" s="192"/>
    </row>
    <row r="257" spans="7:11" x14ac:dyDescent="0.25">
      <c r="G257" s="201"/>
      <c r="H257" s="201"/>
      <c r="I257" s="120"/>
      <c r="J257" s="192"/>
      <c r="K257" s="192"/>
    </row>
    <row r="258" spans="7:11" x14ac:dyDescent="0.25">
      <c r="G258" s="201"/>
      <c r="H258" s="201"/>
      <c r="I258" s="120"/>
      <c r="J258" s="192"/>
      <c r="K258" s="192"/>
    </row>
    <row r="259" spans="7:11" x14ac:dyDescent="0.25">
      <c r="G259" s="201"/>
      <c r="H259" s="201"/>
      <c r="I259" s="120"/>
      <c r="J259" s="192"/>
      <c r="K259" s="192"/>
    </row>
    <row r="260" spans="7:11" x14ac:dyDescent="0.25">
      <c r="G260" s="201"/>
      <c r="H260" s="201"/>
      <c r="I260" s="120"/>
      <c r="J260" s="192"/>
      <c r="K260" s="192"/>
    </row>
    <row r="261" spans="7:11" x14ac:dyDescent="0.25">
      <c r="G261" s="201"/>
      <c r="H261" s="201"/>
      <c r="I261" s="120"/>
      <c r="J261" s="192"/>
      <c r="K261" s="192"/>
    </row>
    <row r="262" spans="7:11" x14ac:dyDescent="0.25">
      <c r="G262" s="201"/>
      <c r="H262" s="201"/>
      <c r="I262" s="120"/>
      <c r="J262" s="192"/>
      <c r="K262" s="192"/>
    </row>
    <row r="263" spans="7:11" x14ac:dyDescent="0.25">
      <c r="G263" s="201"/>
      <c r="H263" s="201"/>
      <c r="I263" s="120"/>
      <c r="J263" s="192"/>
      <c r="K263" s="192"/>
    </row>
    <row r="264" spans="7:11" x14ac:dyDescent="0.25">
      <c r="G264" s="201"/>
      <c r="H264" s="201"/>
      <c r="I264" s="120"/>
      <c r="J264" s="192"/>
      <c r="K264" s="192"/>
    </row>
    <row r="265" spans="7:11" x14ac:dyDescent="0.25">
      <c r="G265" s="201"/>
      <c r="H265" s="201"/>
      <c r="I265" s="120"/>
      <c r="J265" s="192"/>
      <c r="K265" s="192"/>
    </row>
    <row r="266" spans="7:11" x14ac:dyDescent="0.25">
      <c r="G266" s="201"/>
      <c r="H266" s="201"/>
      <c r="I266" s="120"/>
      <c r="J266" s="192"/>
      <c r="K266" s="192"/>
    </row>
    <row r="267" spans="7:11" x14ac:dyDescent="0.25">
      <c r="G267" s="201"/>
      <c r="H267" s="201"/>
      <c r="I267" s="120"/>
      <c r="J267" s="192"/>
      <c r="K267" s="192"/>
    </row>
    <row r="268" spans="7:11" x14ac:dyDescent="0.25">
      <c r="G268" s="201"/>
      <c r="H268" s="201"/>
      <c r="I268" s="120"/>
      <c r="J268" s="192"/>
      <c r="K268" s="192"/>
    </row>
    <row r="269" spans="7:11" x14ac:dyDescent="0.25">
      <c r="G269" s="201"/>
      <c r="H269" s="201"/>
      <c r="I269" s="120"/>
      <c r="J269" s="192"/>
      <c r="K269" s="192"/>
    </row>
    <row r="270" spans="7:11" x14ac:dyDescent="0.25">
      <c r="G270" s="201"/>
      <c r="H270" s="201"/>
      <c r="I270" s="120"/>
      <c r="J270" s="192"/>
      <c r="K270" s="192"/>
    </row>
    <row r="271" spans="7:11" x14ac:dyDescent="0.25">
      <c r="G271" s="201"/>
      <c r="H271" s="201"/>
      <c r="I271" s="120"/>
      <c r="J271" s="192"/>
      <c r="K271" s="192"/>
    </row>
    <row r="272" spans="7:11" x14ac:dyDescent="0.25">
      <c r="G272" s="201"/>
      <c r="H272" s="201"/>
      <c r="I272" s="120"/>
      <c r="J272" s="192"/>
      <c r="K272" s="192"/>
    </row>
    <row r="273" spans="7:11" x14ac:dyDescent="0.25">
      <c r="G273" s="201"/>
      <c r="H273" s="201"/>
      <c r="I273" s="120"/>
      <c r="J273" s="192"/>
      <c r="K273" s="192"/>
    </row>
    <row r="274" spans="7:11" x14ac:dyDescent="0.25">
      <c r="G274" s="201"/>
      <c r="H274" s="201"/>
      <c r="I274" s="120"/>
      <c r="J274" s="192"/>
      <c r="K274" s="192"/>
    </row>
    <row r="275" spans="7:11" x14ac:dyDescent="0.25">
      <c r="G275" s="201"/>
      <c r="H275" s="201"/>
      <c r="I275" s="120"/>
      <c r="J275" s="192"/>
      <c r="K275" s="192"/>
    </row>
    <row r="276" spans="7:11" x14ac:dyDescent="0.25">
      <c r="G276" s="201"/>
      <c r="H276" s="201"/>
      <c r="I276" s="120"/>
      <c r="J276" s="192"/>
      <c r="K276" s="192"/>
    </row>
  </sheetData>
  <phoneticPr fontId="37" type="noConversion"/>
  <hyperlinks>
    <hyperlink ref="C1" location="Jegyzék_index!A1" display="Vissza a jegyzékre / Return to the Index" xr:uid="{92AE9A35-AE19-4463-BFC8-2CBF7093E3B4}"/>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4C13-72BB-4797-8867-E9CA44CB0632}">
  <sheetPr>
    <tabColor theme="5" tint="0.79998168889431442"/>
  </sheetPr>
  <dimension ref="A1:I64"/>
  <sheetViews>
    <sheetView zoomScale="75" zoomScaleNormal="75" workbookViewId="0"/>
  </sheetViews>
  <sheetFormatPr defaultColWidth="9.140625" defaultRowHeight="15.75" x14ac:dyDescent="0.25"/>
  <cols>
    <col min="1" max="1" width="9.140625" style="147"/>
    <col min="2" max="2" width="142.85546875" style="147" bestFit="1" customWidth="1"/>
    <col min="3" max="3" width="10.28515625" style="147" customWidth="1"/>
    <col min="4" max="5" width="9.140625" style="147"/>
    <col min="6" max="6" width="17.42578125" style="147" bestFit="1" customWidth="1"/>
    <col min="7" max="7" width="17.28515625" style="147" bestFit="1" customWidth="1"/>
    <col min="8" max="8" width="16.5703125" style="147" customWidth="1"/>
    <col min="9" max="9" width="17.5703125" style="147" customWidth="1"/>
    <col min="10" max="16384" width="9.140625" style="147"/>
  </cols>
  <sheetData>
    <row r="1" spans="1:9" x14ac:dyDescent="0.25">
      <c r="A1" s="147" t="s">
        <v>2</v>
      </c>
      <c r="B1" s="114" t="s">
        <v>1674</v>
      </c>
      <c r="C1" s="179" t="s">
        <v>476</v>
      </c>
    </row>
    <row r="2" spans="1:9" x14ac:dyDescent="0.25">
      <c r="A2" s="147" t="s">
        <v>3</v>
      </c>
      <c r="B2" s="114" t="s">
        <v>607</v>
      </c>
    </row>
    <row r="3" spans="1:9" x14ac:dyDescent="0.25">
      <c r="A3" s="147" t="s">
        <v>4</v>
      </c>
      <c r="B3" s="147" t="s">
        <v>267</v>
      </c>
    </row>
    <row r="4" spans="1:9" x14ac:dyDescent="0.25">
      <c r="A4" s="147" t="s">
        <v>5</v>
      </c>
      <c r="B4" s="147" t="s">
        <v>423</v>
      </c>
    </row>
    <row r="5" spans="1:9" x14ac:dyDescent="0.25">
      <c r="A5" s="147" t="s">
        <v>6</v>
      </c>
    </row>
    <row r="6" spans="1:9" x14ac:dyDescent="0.25">
      <c r="A6" s="147" t="s">
        <v>7</v>
      </c>
    </row>
    <row r="7" spans="1:9" ht="47.25" x14ac:dyDescent="0.25">
      <c r="F7" s="151" t="s">
        <v>296</v>
      </c>
      <c r="G7" s="151" t="s">
        <v>297</v>
      </c>
      <c r="H7" s="151" t="s">
        <v>298</v>
      </c>
      <c r="I7" s="151" t="s">
        <v>682</v>
      </c>
    </row>
    <row r="8" spans="1:9" ht="31.5" x14ac:dyDescent="0.25">
      <c r="F8" s="151" t="s">
        <v>299</v>
      </c>
      <c r="G8" s="151" t="s">
        <v>300</v>
      </c>
      <c r="H8" s="151" t="s">
        <v>301</v>
      </c>
      <c r="I8" s="151" t="s">
        <v>540</v>
      </c>
    </row>
    <row r="9" spans="1:9" x14ac:dyDescent="0.25">
      <c r="D9" s="147" t="s">
        <v>77</v>
      </c>
      <c r="E9" s="147" t="s">
        <v>78</v>
      </c>
      <c r="F9" s="149">
        <v>29.673999999999999</v>
      </c>
      <c r="G9" s="149">
        <v>876.24900000000002</v>
      </c>
      <c r="H9" s="149">
        <v>285.86099999999999</v>
      </c>
      <c r="I9" s="149">
        <v>97.510119283360069</v>
      </c>
    </row>
    <row r="10" spans="1:9" x14ac:dyDescent="0.25">
      <c r="D10" s="147" t="s">
        <v>61</v>
      </c>
      <c r="E10" s="147" t="s">
        <v>62</v>
      </c>
      <c r="F10" s="149">
        <v>43.247</v>
      </c>
      <c r="G10" s="149">
        <v>874.23099999999999</v>
      </c>
      <c r="H10" s="149">
        <v>269.27581299999997</v>
      </c>
      <c r="I10" s="149">
        <v>96.355857505890327</v>
      </c>
    </row>
    <row r="11" spans="1:9" x14ac:dyDescent="0.25">
      <c r="D11" s="147" t="s">
        <v>63</v>
      </c>
      <c r="E11" s="147" t="s">
        <v>64</v>
      </c>
      <c r="F11" s="149">
        <v>48.216000000000001</v>
      </c>
      <c r="G11" s="149">
        <v>908.03300000000002</v>
      </c>
      <c r="H11" s="149">
        <v>310.30381299999999</v>
      </c>
      <c r="I11" s="149">
        <v>96.193131505839531</v>
      </c>
    </row>
    <row r="12" spans="1:9" x14ac:dyDescent="0.25">
      <c r="D12" s="147" t="s">
        <v>65</v>
      </c>
      <c r="E12" s="147" t="s">
        <v>66</v>
      </c>
      <c r="F12" s="149">
        <v>32.923178</v>
      </c>
      <c r="G12" s="149">
        <v>1060.26</v>
      </c>
      <c r="H12" s="149">
        <v>353.22890899999999</v>
      </c>
      <c r="I12" s="149">
        <v>97.723803728141817</v>
      </c>
    </row>
    <row r="13" spans="1:9" x14ac:dyDescent="0.25">
      <c r="D13" s="147" t="s">
        <v>79</v>
      </c>
      <c r="E13" s="147" t="s">
        <v>80</v>
      </c>
      <c r="F13" s="149">
        <v>30.975000000000001</v>
      </c>
      <c r="G13" s="149">
        <v>1281.723</v>
      </c>
      <c r="H13" s="149">
        <v>387.26799999999997</v>
      </c>
      <c r="I13" s="149">
        <v>98.177904734565274</v>
      </c>
    </row>
    <row r="14" spans="1:9" x14ac:dyDescent="0.25">
      <c r="D14" s="147" t="s">
        <v>61</v>
      </c>
      <c r="E14" s="147" t="s">
        <v>62</v>
      </c>
      <c r="F14" s="149">
        <v>46.713622999999998</v>
      </c>
      <c r="G14" s="149">
        <v>1145.002</v>
      </c>
      <c r="H14" s="149">
        <v>320.56200000000001</v>
      </c>
      <c r="I14" s="149">
        <v>96.911041842480529</v>
      </c>
    </row>
    <row r="15" spans="1:9" x14ac:dyDescent="0.25">
      <c r="D15" s="147" t="s">
        <v>63</v>
      </c>
      <c r="E15" s="147" t="s">
        <v>64</v>
      </c>
      <c r="F15" s="149">
        <v>49.278622999999996</v>
      </c>
      <c r="G15" s="149">
        <v>1158.9829999999999</v>
      </c>
      <c r="H15" s="149">
        <v>312.315</v>
      </c>
      <c r="I15" s="149">
        <v>96.759214744287178</v>
      </c>
    </row>
    <row r="16" spans="1:9" x14ac:dyDescent="0.25">
      <c r="D16" s="147" t="s">
        <v>65</v>
      </c>
      <c r="E16" s="147" t="s">
        <v>66</v>
      </c>
      <c r="F16" s="149">
        <v>54.701712000000001</v>
      </c>
      <c r="G16" s="149">
        <v>1183.607927</v>
      </c>
      <c r="H16" s="149">
        <v>313.486625</v>
      </c>
      <c r="I16" s="149">
        <v>96.474942409063559</v>
      </c>
    </row>
    <row r="17" spans="4:9" x14ac:dyDescent="0.25">
      <c r="D17" s="147" t="s">
        <v>81</v>
      </c>
      <c r="E17" s="147" t="s">
        <v>82</v>
      </c>
      <c r="F17" s="149">
        <v>58.178357000000005</v>
      </c>
      <c r="G17" s="149">
        <v>1243.518</v>
      </c>
      <c r="H17" s="149">
        <v>332.05500000000001</v>
      </c>
      <c r="I17" s="149">
        <v>96.438971159795656</v>
      </c>
    </row>
    <row r="18" spans="4:9" x14ac:dyDescent="0.25">
      <c r="D18" s="147" t="s">
        <v>61</v>
      </c>
      <c r="E18" s="147" t="s">
        <v>62</v>
      </c>
      <c r="F18" s="149">
        <v>60.716009999999997</v>
      </c>
      <c r="G18" s="149">
        <v>1313.7873959999999</v>
      </c>
      <c r="H18" s="149">
        <v>343.34543199999996</v>
      </c>
      <c r="I18" s="149">
        <v>96.465579004571282</v>
      </c>
    </row>
    <row r="19" spans="4:9" x14ac:dyDescent="0.25">
      <c r="D19" s="147" t="s">
        <v>63</v>
      </c>
      <c r="E19" s="147" t="s">
        <v>64</v>
      </c>
      <c r="F19" s="149">
        <v>63.471356</v>
      </c>
      <c r="G19" s="149">
        <v>1256.903</v>
      </c>
      <c r="H19" s="149">
        <v>328.49299999999999</v>
      </c>
      <c r="I19" s="149">
        <v>96.150608733380736</v>
      </c>
    </row>
    <row r="20" spans="4:9" x14ac:dyDescent="0.25">
      <c r="D20" s="147" t="s">
        <v>65</v>
      </c>
      <c r="E20" s="147" t="s">
        <v>66</v>
      </c>
      <c r="F20" s="149">
        <v>64.799914999999999</v>
      </c>
      <c r="G20" s="149">
        <v>1267.9216750000001</v>
      </c>
      <c r="H20" s="149">
        <v>335.08893</v>
      </c>
      <c r="I20" s="149">
        <v>96.114671647472278</v>
      </c>
    </row>
    <row r="21" spans="4:9" x14ac:dyDescent="0.25">
      <c r="D21" s="147" t="s">
        <v>83</v>
      </c>
      <c r="E21" s="147" t="s">
        <v>84</v>
      </c>
      <c r="F21" s="149">
        <v>81.008875999999987</v>
      </c>
      <c r="G21" s="149">
        <v>1388.5342599999999</v>
      </c>
      <c r="H21" s="149">
        <v>311.37635599999999</v>
      </c>
      <c r="I21" s="149">
        <v>95.451289271418688</v>
      </c>
    </row>
    <row r="22" spans="4:9" x14ac:dyDescent="0.25">
      <c r="D22" s="147" t="s">
        <v>61</v>
      </c>
      <c r="E22" s="147" t="s">
        <v>62</v>
      </c>
      <c r="F22" s="149">
        <v>68.265362999999994</v>
      </c>
      <c r="G22" s="149">
        <v>1291.188097</v>
      </c>
      <c r="H22" s="149">
        <v>317.513398</v>
      </c>
      <c r="I22" s="149">
        <v>95.929236008789388</v>
      </c>
    </row>
    <row r="23" spans="4:9" x14ac:dyDescent="0.25">
      <c r="D23" s="147" t="s">
        <v>63</v>
      </c>
      <c r="E23" s="147" t="s">
        <v>64</v>
      </c>
      <c r="F23" s="149">
        <v>72.485192999999995</v>
      </c>
      <c r="G23" s="149">
        <v>1367.451178</v>
      </c>
      <c r="H23" s="149">
        <v>344.82474099999996</v>
      </c>
      <c r="I23" s="149">
        <v>95.938661341697824</v>
      </c>
    </row>
    <row r="24" spans="4:9" x14ac:dyDescent="0.25">
      <c r="D24" s="147" t="s">
        <v>65</v>
      </c>
      <c r="E24" s="147" t="s">
        <v>66</v>
      </c>
      <c r="F24" s="149">
        <v>79.975850000000008</v>
      </c>
      <c r="G24" s="149">
        <v>1460.62032</v>
      </c>
      <c r="H24" s="149">
        <v>371.904651</v>
      </c>
      <c r="I24" s="149">
        <v>95.8182580042929</v>
      </c>
    </row>
    <row r="25" spans="4:9" x14ac:dyDescent="0.25">
      <c r="D25" s="147" t="s">
        <v>85</v>
      </c>
      <c r="E25" s="147" t="s">
        <v>86</v>
      </c>
      <c r="F25" s="149">
        <v>132.64002600000001</v>
      </c>
      <c r="G25" s="149">
        <v>1366.5442849999999</v>
      </c>
      <c r="H25" s="149">
        <v>334.00959600000004</v>
      </c>
      <c r="I25" s="149">
        <v>92.764539228855298</v>
      </c>
    </row>
    <row r="26" spans="4:9" x14ac:dyDescent="0.25">
      <c r="D26" s="147" t="s">
        <v>61</v>
      </c>
      <c r="E26" s="147" t="s">
        <v>62</v>
      </c>
      <c r="F26" s="149">
        <v>86.398383999999993</v>
      </c>
      <c r="G26" s="149">
        <v>1362.6723549999999</v>
      </c>
      <c r="H26" s="149">
        <v>300.61102</v>
      </c>
      <c r="I26" s="149">
        <v>95.062051509905459</v>
      </c>
    </row>
    <row r="27" spans="4:9" x14ac:dyDescent="0.25">
      <c r="D27" s="147" t="s">
        <v>63</v>
      </c>
      <c r="E27" s="147" t="s">
        <v>64</v>
      </c>
      <c r="F27" s="149">
        <v>85.581705999999997</v>
      </c>
      <c r="G27" s="149">
        <v>1336.451622</v>
      </c>
      <c r="H27" s="149">
        <v>289.668522</v>
      </c>
      <c r="I27" s="149">
        <v>95.000197844034588</v>
      </c>
    </row>
    <row r="28" spans="4:9" x14ac:dyDescent="0.25">
      <c r="D28" s="147" t="s">
        <v>65</v>
      </c>
      <c r="E28" s="147" t="s">
        <v>66</v>
      </c>
      <c r="F28" s="149">
        <v>84.860143000000008</v>
      </c>
      <c r="G28" s="149">
        <v>1375.96281</v>
      </c>
      <c r="H28" s="149">
        <v>301.09680300000002</v>
      </c>
      <c r="I28" s="149">
        <v>95.183654493286667</v>
      </c>
    </row>
    <row r="29" spans="4:9" x14ac:dyDescent="0.25">
      <c r="D29" s="147" t="s">
        <v>87</v>
      </c>
      <c r="E29" s="147" t="s">
        <v>88</v>
      </c>
      <c r="F29" s="149">
        <v>93.834311</v>
      </c>
      <c r="G29" s="149">
        <v>1366.501716</v>
      </c>
      <c r="H29" s="149">
        <v>276.61011200000002</v>
      </c>
      <c r="I29" s="149">
        <v>94.597742043168793</v>
      </c>
    </row>
    <row r="30" spans="4:9" x14ac:dyDescent="0.25">
      <c r="D30" s="147" t="s">
        <v>61</v>
      </c>
      <c r="E30" s="147" t="s">
        <v>62</v>
      </c>
      <c r="F30" s="149">
        <v>98.391757999999996</v>
      </c>
      <c r="G30" s="149">
        <v>1300.0315280000002</v>
      </c>
      <c r="H30" s="149">
        <v>262.77372600000001</v>
      </c>
      <c r="I30" s="149">
        <v>94.077056647149831</v>
      </c>
    </row>
    <row r="31" spans="4:9" x14ac:dyDescent="0.25">
      <c r="D31" s="147" t="s">
        <v>63</v>
      </c>
      <c r="E31" s="147" t="s">
        <v>64</v>
      </c>
      <c r="F31" s="149">
        <v>129.81203299999999</v>
      </c>
      <c r="G31" s="149">
        <v>1251.6331889999999</v>
      </c>
      <c r="H31" s="149">
        <v>249.89103299999999</v>
      </c>
      <c r="I31" s="149">
        <v>92.042594982969973</v>
      </c>
    </row>
    <row r="32" spans="4:9" x14ac:dyDescent="0.25">
      <c r="D32" s="147" t="s">
        <v>65</v>
      </c>
      <c r="E32" s="147" t="s">
        <v>66</v>
      </c>
      <c r="F32" s="149">
        <v>142.542451</v>
      </c>
      <c r="G32" s="149">
        <v>1194.0468940000001</v>
      </c>
      <c r="H32" s="149">
        <v>247.423</v>
      </c>
      <c r="I32" s="149">
        <v>91.001178024278602</v>
      </c>
    </row>
    <row r="33" spans="4:9" x14ac:dyDescent="0.25">
      <c r="D33" s="147" t="s">
        <v>89</v>
      </c>
      <c r="E33" s="147" t="s">
        <v>90</v>
      </c>
      <c r="F33" s="149">
        <v>142.205039</v>
      </c>
      <c r="G33" s="149">
        <v>1213.3042810000002</v>
      </c>
      <c r="H33" s="149">
        <v>249.346</v>
      </c>
      <c r="I33" s="149">
        <v>91.139074206390148</v>
      </c>
    </row>
    <row r="34" spans="4:9" x14ac:dyDescent="0.25">
      <c r="D34" s="147" t="s">
        <v>61</v>
      </c>
      <c r="E34" s="147" t="s">
        <v>62</v>
      </c>
      <c r="F34" s="149">
        <v>140.61383099999998</v>
      </c>
      <c r="G34" s="149">
        <v>1205.9321369999998</v>
      </c>
      <c r="H34" s="149">
        <v>251.66200000000001</v>
      </c>
      <c r="I34" s="149">
        <v>91.201781381683119</v>
      </c>
    </row>
    <row r="35" spans="4:9" x14ac:dyDescent="0.25">
      <c r="D35" s="147" t="s">
        <v>63</v>
      </c>
      <c r="E35" s="147" t="s">
        <v>64</v>
      </c>
      <c r="F35" s="149">
        <v>182.65305500000002</v>
      </c>
      <c r="G35" s="149">
        <v>1127.7304059999999</v>
      </c>
      <c r="H35" s="149">
        <v>250.52600000000001</v>
      </c>
      <c r="I35" s="149">
        <v>88.298292786118239</v>
      </c>
    </row>
    <row r="36" spans="4:9" x14ac:dyDescent="0.25">
      <c r="D36" s="147" t="s">
        <v>65</v>
      </c>
      <c r="E36" s="147" t="s">
        <v>66</v>
      </c>
      <c r="F36" s="149">
        <v>211.27717100000001</v>
      </c>
      <c r="G36" s="149">
        <v>1074.4563149999999</v>
      </c>
      <c r="H36" s="149">
        <v>216.62799999999999</v>
      </c>
      <c r="I36" s="149">
        <v>85.936994992961374</v>
      </c>
    </row>
    <row r="37" spans="4:9" x14ac:dyDescent="0.25">
      <c r="D37" s="147" t="s">
        <v>91</v>
      </c>
      <c r="E37" s="147" t="s">
        <v>92</v>
      </c>
      <c r="F37" s="149">
        <v>237.95033000000001</v>
      </c>
      <c r="G37" s="149">
        <v>981.18696900000009</v>
      </c>
      <c r="H37" s="149">
        <v>230.86199999999999</v>
      </c>
      <c r="I37" s="149">
        <v>83.589624480225353</v>
      </c>
    </row>
    <row r="38" spans="4:9" x14ac:dyDescent="0.25">
      <c r="D38" s="147" t="s">
        <v>61</v>
      </c>
      <c r="E38" s="147" t="s">
        <v>62</v>
      </c>
      <c r="F38" s="149">
        <v>201.32385300000001</v>
      </c>
      <c r="G38" s="149">
        <v>946.445829</v>
      </c>
      <c r="H38" s="149">
        <v>236.399</v>
      </c>
      <c r="I38" s="149">
        <v>85.455251544262296</v>
      </c>
    </row>
    <row r="39" spans="4:9" x14ac:dyDescent="0.25">
      <c r="D39" s="147" t="s">
        <v>63</v>
      </c>
      <c r="E39" s="147" t="s">
        <v>64</v>
      </c>
      <c r="F39" s="149">
        <v>201.378795</v>
      </c>
      <c r="G39" s="149">
        <v>923.13110199999994</v>
      </c>
      <c r="H39" s="149">
        <v>217.06100000000001</v>
      </c>
      <c r="I39" s="149">
        <v>84.989328894185164</v>
      </c>
    </row>
    <row r="40" spans="4:9" x14ac:dyDescent="0.25">
      <c r="D40" s="147" t="s">
        <v>65</v>
      </c>
      <c r="E40" s="147" t="s">
        <v>66</v>
      </c>
      <c r="F40" s="149">
        <v>164.78133</v>
      </c>
      <c r="G40" s="149">
        <v>814.32016899999996</v>
      </c>
      <c r="H40" s="149">
        <v>180.81</v>
      </c>
      <c r="I40" s="149">
        <v>85.793629070660671</v>
      </c>
    </row>
    <row r="41" spans="4:9" x14ac:dyDescent="0.25">
      <c r="D41" s="147" t="s">
        <v>93</v>
      </c>
      <c r="E41" s="147" t="s">
        <v>94</v>
      </c>
      <c r="F41" s="149">
        <v>147.24252300000001</v>
      </c>
      <c r="G41" s="149">
        <v>767.37566600000014</v>
      </c>
      <c r="H41" s="149">
        <v>126.66</v>
      </c>
      <c r="I41" s="149">
        <v>85.859444233494841</v>
      </c>
    </row>
    <row r="42" spans="4:9" x14ac:dyDescent="0.25">
      <c r="D42" s="147" t="s">
        <v>61</v>
      </c>
      <c r="E42" s="147" t="s">
        <v>62</v>
      </c>
      <c r="F42" s="149">
        <v>143.64820900000001</v>
      </c>
      <c r="G42" s="149">
        <v>772.04299099999992</v>
      </c>
      <c r="H42" s="149">
        <v>91.775999999999996</v>
      </c>
      <c r="I42" s="149">
        <v>85.741649058152959</v>
      </c>
    </row>
    <row r="43" spans="4:9" x14ac:dyDescent="0.25">
      <c r="D43" s="147" t="s">
        <v>63</v>
      </c>
      <c r="E43" s="147" t="s">
        <v>64</v>
      </c>
      <c r="F43" s="149">
        <v>168.52188800000002</v>
      </c>
      <c r="G43" s="149">
        <v>727.7655749999999</v>
      </c>
      <c r="H43" s="149">
        <v>78.116</v>
      </c>
      <c r="I43" s="149">
        <v>82.705122221019849</v>
      </c>
    </row>
    <row r="44" spans="4:9" x14ac:dyDescent="0.25">
      <c r="D44" s="147" t="s">
        <v>65</v>
      </c>
      <c r="E44" s="147" t="s">
        <v>66</v>
      </c>
      <c r="F44" s="149">
        <v>155.15201500000001</v>
      </c>
      <c r="G44" s="149">
        <v>711.37317599999994</v>
      </c>
      <c r="H44" s="149">
        <v>77.647000000000006</v>
      </c>
      <c r="I44" s="149">
        <v>83.567402590445496</v>
      </c>
    </row>
    <row r="45" spans="4:9" x14ac:dyDescent="0.25">
      <c r="D45" s="147" t="s">
        <v>95</v>
      </c>
      <c r="E45" s="147" t="s">
        <v>96</v>
      </c>
      <c r="F45" s="149">
        <v>151.63780200000002</v>
      </c>
      <c r="G45" s="149">
        <v>723.29330600000003</v>
      </c>
      <c r="H45" s="149">
        <v>79.412000000000006</v>
      </c>
      <c r="I45" s="149">
        <v>84.110766795625054</v>
      </c>
    </row>
    <row r="46" spans="4:9" x14ac:dyDescent="0.25">
      <c r="D46" s="147" t="s">
        <v>61</v>
      </c>
      <c r="E46" s="147" t="s">
        <v>62</v>
      </c>
      <c r="F46" s="149">
        <v>164.30227299999999</v>
      </c>
      <c r="G46" s="149">
        <v>725.53807900000004</v>
      </c>
      <c r="H46" s="149">
        <v>57.723999999999997</v>
      </c>
      <c r="I46" s="149">
        <v>82.660568366337202</v>
      </c>
    </row>
    <row r="47" spans="4:9" x14ac:dyDescent="0.25">
      <c r="D47" s="147" t="s">
        <v>63</v>
      </c>
      <c r="E47" s="147" t="s">
        <v>64</v>
      </c>
      <c r="F47" s="149">
        <v>161.90822999999997</v>
      </c>
      <c r="G47" s="149">
        <v>716.77335199999993</v>
      </c>
      <c r="H47" s="149">
        <v>53.293999999999997</v>
      </c>
      <c r="I47" s="149">
        <v>82.62741716338229</v>
      </c>
    </row>
    <row r="48" spans="4:9" x14ac:dyDescent="0.25">
      <c r="D48" s="147" t="s">
        <v>65</v>
      </c>
      <c r="E48" s="147" t="s">
        <v>66</v>
      </c>
      <c r="F48" s="149">
        <v>170.40348500000002</v>
      </c>
      <c r="G48" s="149">
        <v>719.62193800000011</v>
      </c>
      <c r="H48" s="149">
        <v>47.481999999999999</v>
      </c>
      <c r="I48" s="149">
        <v>81.82377218361502</v>
      </c>
    </row>
    <row r="49" spans="4:9" x14ac:dyDescent="0.25">
      <c r="D49" s="147" t="s">
        <v>97</v>
      </c>
      <c r="E49" s="147" t="s">
        <v>98</v>
      </c>
      <c r="F49" s="149">
        <v>188.910505</v>
      </c>
      <c r="G49" s="149">
        <v>734.41221899999994</v>
      </c>
      <c r="H49" s="149">
        <v>39.369999999999997</v>
      </c>
      <c r="I49" s="149">
        <v>80.376863739545627</v>
      </c>
    </row>
    <row r="50" spans="4:9" x14ac:dyDescent="0.25">
      <c r="D50" s="147" t="s">
        <v>61</v>
      </c>
      <c r="E50" s="147" t="s">
        <v>62</v>
      </c>
      <c r="F50" s="149">
        <v>183.41014199999998</v>
      </c>
      <c r="G50" s="149">
        <v>822.18816000000004</v>
      </c>
      <c r="H50" s="149">
        <v>38.709000000000003</v>
      </c>
      <c r="I50" s="149">
        <v>82.437148371102737</v>
      </c>
    </row>
    <row r="51" spans="4:9" x14ac:dyDescent="0.25">
      <c r="D51" s="147" t="s">
        <v>63</v>
      </c>
      <c r="E51" s="147" t="s">
        <v>64</v>
      </c>
      <c r="F51" s="149">
        <v>196.54820699999999</v>
      </c>
      <c r="G51" s="149">
        <v>816.71882499999992</v>
      </c>
      <c r="H51" s="149">
        <v>40.74</v>
      </c>
      <c r="I51" s="149">
        <v>81.352286936165328</v>
      </c>
    </row>
    <row r="52" spans="4:9" x14ac:dyDescent="0.25">
      <c r="D52" s="147" t="s">
        <v>65</v>
      </c>
      <c r="E52" s="147" t="s">
        <v>66</v>
      </c>
      <c r="F52" s="149">
        <v>205.255854</v>
      </c>
      <c r="G52" s="149">
        <v>788.80775399999993</v>
      </c>
      <c r="H52" s="149">
        <v>35.164000000000001</v>
      </c>
      <c r="I52" s="149">
        <v>80.057292244729609</v>
      </c>
    </row>
    <row r="53" spans="4:9" x14ac:dyDescent="0.25">
      <c r="D53" s="147" t="s">
        <v>477</v>
      </c>
      <c r="E53" s="147" t="s">
        <v>220</v>
      </c>
      <c r="F53" s="149">
        <v>193.86460099999999</v>
      </c>
      <c r="G53" s="149">
        <v>800.12510000000009</v>
      </c>
      <c r="H53" s="149">
        <v>33.853999999999999</v>
      </c>
      <c r="I53" s="149">
        <v>81.138708072892115</v>
      </c>
    </row>
    <row r="54" spans="4:9" x14ac:dyDescent="0.25">
      <c r="D54" s="147" t="s">
        <v>61</v>
      </c>
      <c r="E54" s="147" t="s">
        <v>62</v>
      </c>
      <c r="F54" s="149">
        <v>194.244958</v>
      </c>
      <c r="G54" s="149">
        <v>821.9355599999999</v>
      </c>
      <c r="H54" s="149">
        <v>32.305</v>
      </c>
      <c r="I54" s="149">
        <v>81.473758610369273</v>
      </c>
    </row>
    <row r="55" spans="4:9" x14ac:dyDescent="0.25">
      <c r="D55" s="147" t="s">
        <v>63</v>
      </c>
      <c r="E55" s="147" t="s">
        <v>64</v>
      </c>
      <c r="F55" s="149">
        <v>190.966532</v>
      </c>
      <c r="G55" s="149">
        <v>913.19072124315949</v>
      </c>
      <c r="H55" s="149">
        <v>32.524000000000001</v>
      </c>
      <c r="I55" s="149">
        <v>83.199640932307318</v>
      </c>
    </row>
    <row r="56" spans="4:9" x14ac:dyDescent="0.25">
      <c r="D56" s="147" t="s">
        <v>65</v>
      </c>
      <c r="E56" s="147" t="s">
        <v>66</v>
      </c>
      <c r="F56" s="149">
        <v>211.17349299999998</v>
      </c>
      <c r="G56" s="149">
        <v>1092.4547395398702</v>
      </c>
      <c r="H56" s="149">
        <v>17.312000000000001</v>
      </c>
      <c r="I56" s="149">
        <v>84.013395322666412</v>
      </c>
    </row>
    <row r="57" spans="4:9" x14ac:dyDescent="0.25">
      <c r="D57" s="147" t="s">
        <v>599</v>
      </c>
      <c r="E57" s="147" t="s">
        <v>600</v>
      </c>
      <c r="F57" s="149">
        <v>207.98005300000003</v>
      </c>
      <c r="G57" s="149">
        <v>1195.58847942084</v>
      </c>
      <c r="H57" s="149">
        <v>17.902999999999999</v>
      </c>
      <c r="I57" s="149">
        <v>85.368679691685472</v>
      </c>
    </row>
    <row r="58" spans="4:9" x14ac:dyDescent="0.25">
      <c r="D58" s="147" t="s">
        <v>61</v>
      </c>
      <c r="E58" s="147" t="s">
        <v>62</v>
      </c>
      <c r="F58" s="149">
        <v>218.72380200000001</v>
      </c>
      <c r="G58" s="149">
        <v>1186.0657039999999</v>
      </c>
      <c r="H58" s="149">
        <v>17.449000000000002</v>
      </c>
      <c r="I58" s="149">
        <v>84.621158752398458</v>
      </c>
    </row>
    <row r="59" spans="4:9" x14ac:dyDescent="0.25">
      <c r="D59" s="147" t="s">
        <v>63</v>
      </c>
      <c r="E59" s="147" t="s">
        <v>64</v>
      </c>
      <c r="F59" s="149">
        <v>236.311599</v>
      </c>
      <c r="G59" s="149">
        <v>1211.5621820000001</v>
      </c>
      <c r="H59" s="149">
        <v>17.411999999999999</v>
      </c>
      <c r="I59" s="149">
        <v>83.872661424536133</v>
      </c>
    </row>
    <row r="60" spans="4:9" x14ac:dyDescent="0.25">
      <c r="D60" s="147" t="s">
        <v>65</v>
      </c>
      <c r="E60" s="147" t="s">
        <v>66</v>
      </c>
      <c r="F60" s="149">
        <v>233.206931</v>
      </c>
      <c r="G60" s="149">
        <v>1210.7902479999998</v>
      </c>
      <c r="H60" s="149">
        <v>15.645</v>
      </c>
      <c r="I60" s="149">
        <v>84.023006846803383</v>
      </c>
    </row>
    <row r="61" spans="4:9" x14ac:dyDescent="0.25">
      <c r="D61" s="147" t="s">
        <v>731</v>
      </c>
      <c r="E61" s="147" t="s">
        <v>732</v>
      </c>
      <c r="F61" s="149">
        <v>262.30900000000003</v>
      </c>
      <c r="G61" s="149">
        <v>1273.4849999999999</v>
      </c>
      <c r="H61" s="149">
        <v>21.003</v>
      </c>
      <c r="I61" s="149">
        <v>83.150725496002366</v>
      </c>
    </row>
    <row r="62" spans="4:9" x14ac:dyDescent="0.25">
      <c r="D62" s="147" t="s">
        <v>61</v>
      </c>
      <c r="E62" s="147" t="s">
        <v>62</v>
      </c>
      <c r="F62" s="149">
        <v>351.56799999999998</v>
      </c>
      <c r="G62" s="149">
        <v>1302.9960000000001</v>
      </c>
      <c r="H62" s="149">
        <v>19.984000000000002</v>
      </c>
      <c r="I62" s="149">
        <v>79.005200209250489</v>
      </c>
    </row>
    <row r="63" spans="4:9" x14ac:dyDescent="0.25">
      <c r="D63" s="147" t="s">
        <v>63</v>
      </c>
      <c r="E63" s="147" t="s">
        <v>64</v>
      </c>
      <c r="F63" s="149">
        <v>381.709</v>
      </c>
      <c r="G63" s="149">
        <v>1347.998</v>
      </c>
      <c r="H63" s="149">
        <v>19.943999999999999</v>
      </c>
      <c r="I63" s="149">
        <v>78.183706350580778</v>
      </c>
    </row>
    <row r="64" spans="4:9" x14ac:dyDescent="0.25">
      <c r="D64" s="147" t="s">
        <v>65</v>
      </c>
      <c r="E64" s="147" t="s">
        <v>66</v>
      </c>
      <c r="F64" s="149">
        <v>404.82731767200005</v>
      </c>
      <c r="G64" s="149">
        <v>1379.0200694760001</v>
      </c>
      <c r="H64" s="149">
        <v>21.196999999999999</v>
      </c>
      <c r="I64" s="149">
        <v>77.572445278665199</v>
      </c>
    </row>
  </sheetData>
  <hyperlinks>
    <hyperlink ref="C1" location="Jegyzék_index!A1" display="Vissza a jegyzékre / Return to the Index" xr:uid="{C610DA38-CB4E-45AF-A9C6-350B4AFEB8DD}"/>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34E64-8058-449C-AB5D-8A7603F5727F}">
  <sheetPr>
    <tabColor theme="5" tint="0.79998168889431442"/>
  </sheetPr>
  <dimension ref="A1:S32"/>
  <sheetViews>
    <sheetView showGridLines="0" zoomScale="75" zoomScaleNormal="75" workbookViewId="0"/>
  </sheetViews>
  <sheetFormatPr defaultColWidth="9.140625" defaultRowHeight="15.75" x14ac:dyDescent="0.25"/>
  <cols>
    <col min="1" max="1" width="13.140625" style="71" bestFit="1" customWidth="1"/>
    <col min="2" max="2" width="143.5703125" style="71" bestFit="1" customWidth="1"/>
    <col min="3" max="3" width="13.28515625" style="71" customWidth="1"/>
    <col min="4" max="4" width="42.140625" style="71" customWidth="1"/>
    <col min="5" max="5" width="41.5703125" style="71" customWidth="1"/>
    <col min="6" max="19" width="11.5703125" style="71" bestFit="1" customWidth="1"/>
    <col min="20" max="16384" width="9.140625" style="71"/>
  </cols>
  <sheetData>
    <row r="1" spans="1:19" x14ac:dyDescent="0.25">
      <c r="A1" s="47" t="s">
        <v>2</v>
      </c>
      <c r="B1" s="70" t="s">
        <v>554</v>
      </c>
      <c r="C1" s="179" t="s">
        <v>476</v>
      </c>
    </row>
    <row r="2" spans="1:19" x14ac:dyDescent="0.25">
      <c r="A2" s="47" t="s">
        <v>3</v>
      </c>
      <c r="B2" s="70" t="s">
        <v>603</v>
      </c>
    </row>
    <row r="3" spans="1:19" x14ac:dyDescent="0.25">
      <c r="A3" s="47" t="s">
        <v>4</v>
      </c>
      <c r="B3" s="71" t="s">
        <v>267</v>
      </c>
    </row>
    <row r="4" spans="1:19" x14ac:dyDescent="0.25">
      <c r="A4" s="47" t="s">
        <v>5</v>
      </c>
      <c r="B4" s="71" t="s">
        <v>423</v>
      </c>
    </row>
    <row r="5" spans="1:19" x14ac:dyDescent="0.25">
      <c r="A5" s="51" t="s">
        <v>6</v>
      </c>
    </row>
    <row r="6" spans="1:19" x14ac:dyDescent="0.25">
      <c r="A6" s="51" t="s">
        <v>7</v>
      </c>
    </row>
    <row r="10" spans="1:19" x14ac:dyDescent="0.25">
      <c r="F10" s="71">
        <v>2008</v>
      </c>
      <c r="G10" s="71">
        <v>2009</v>
      </c>
      <c r="H10" s="71">
        <v>2010</v>
      </c>
      <c r="I10" s="71">
        <v>2011</v>
      </c>
      <c r="J10" s="71">
        <v>2012</v>
      </c>
      <c r="K10" s="71">
        <v>2013</v>
      </c>
      <c r="L10" s="71">
        <v>2014</v>
      </c>
      <c r="M10" s="71">
        <v>2015</v>
      </c>
      <c r="N10" s="71">
        <v>2016</v>
      </c>
      <c r="O10" s="71">
        <v>2017</v>
      </c>
      <c r="P10" s="71">
        <v>2018</v>
      </c>
      <c r="Q10" s="71">
        <v>2019</v>
      </c>
      <c r="R10" s="71">
        <v>2020</v>
      </c>
      <c r="S10" s="71">
        <v>2021</v>
      </c>
    </row>
    <row r="11" spans="1:19" x14ac:dyDescent="0.25">
      <c r="F11" s="227">
        <v>2008</v>
      </c>
      <c r="G11" s="227">
        <v>2009</v>
      </c>
      <c r="H11" s="227">
        <v>2010</v>
      </c>
      <c r="I11" s="227">
        <v>2011</v>
      </c>
      <c r="J11" s="227">
        <v>2012</v>
      </c>
      <c r="K11" s="227">
        <v>2013</v>
      </c>
      <c r="L11" s="227">
        <v>2014</v>
      </c>
      <c r="M11" s="227">
        <v>2015</v>
      </c>
      <c r="N11" s="227">
        <v>2016</v>
      </c>
      <c r="O11" s="227">
        <v>2017</v>
      </c>
      <c r="P11" s="227">
        <v>2018</v>
      </c>
      <c r="Q11" s="227">
        <v>2019</v>
      </c>
      <c r="R11" s="227">
        <v>2020</v>
      </c>
      <c r="S11" s="227">
        <v>2021</v>
      </c>
    </row>
    <row r="12" spans="1:19" x14ac:dyDescent="0.25">
      <c r="F12" s="120">
        <v>39813</v>
      </c>
      <c r="G12" s="120">
        <v>40178</v>
      </c>
      <c r="H12" s="120">
        <v>40543</v>
      </c>
      <c r="I12" s="120">
        <v>40908</v>
      </c>
      <c r="J12" s="120">
        <v>41274</v>
      </c>
      <c r="K12" s="120">
        <v>41639</v>
      </c>
      <c r="L12" s="120">
        <v>42004</v>
      </c>
      <c r="M12" s="120">
        <v>42369</v>
      </c>
      <c r="N12" s="120">
        <v>42735</v>
      </c>
      <c r="O12" s="120">
        <v>43100</v>
      </c>
      <c r="P12" s="120">
        <v>43465</v>
      </c>
      <c r="Q12" s="120">
        <v>43830</v>
      </c>
      <c r="R12" s="120">
        <v>44196</v>
      </c>
      <c r="S12" s="120">
        <v>44561</v>
      </c>
    </row>
    <row r="13" spans="1:19" ht="31.5" x14ac:dyDescent="0.25">
      <c r="D13" s="119" t="s">
        <v>553</v>
      </c>
      <c r="E13" s="119" t="s">
        <v>551</v>
      </c>
      <c r="F13" s="227">
        <v>60.652513348743867</v>
      </c>
      <c r="G13" s="227">
        <v>60.097449786927172</v>
      </c>
      <c r="H13" s="227">
        <v>65.425465183077804</v>
      </c>
      <c r="I13" s="227">
        <v>71.882494369295031</v>
      </c>
      <c r="J13" s="227">
        <v>62.870756054614404</v>
      </c>
      <c r="K13" s="227">
        <v>56.318339802797837</v>
      </c>
      <c r="L13" s="227">
        <v>46.567456571345048</v>
      </c>
      <c r="M13" s="227">
        <v>36.767680370957969</v>
      </c>
      <c r="N13" s="227">
        <v>26.68891789815337</v>
      </c>
      <c r="O13" s="227">
        <v>23.070142986786184</v>
      </c>
      <c r="P13" s="227">
        <v>23.468685630975894</v>
      </c>
      <c r="Q13" s="227">
        <v>25.915354520664359</v>
      </c>
      <c r="R13" s="227">
        <v>26.433114148145894</v>
      </c>
      <c r="S13" s="227">
        <v>32.093623034394419</v>
      </c>
    </row>
    <row r="14" spans="1:19" ht="31.5" x14ac:dyDescent="0.25">
      <c r="D14" s="119" t="s">
        <v>552</v>
      </c>
      <c r="E14" s="119" t="s">
        <v>550</v>
      </c>
      <c r="F14" s="192">
        <v>25.384804839559798</v>
      </c>
      <c r="G14" s="192">
        <v>16.707744090242073</v>
      </c>
      <c r="H14" s="192">
        <v>12.716088757863808</v>
      </c>
      <c r="I14" s="192">
        <v>6.724422923045446</v>
      </c>
      <c r="J14" s="192">
        <v>5.1463826498789205</v>
      </c>
      <c r="K14" s="192">
        <v>5.6729006734250849</v>
      </c>
      <c r="L14" s="192">
        <v>3.9439678522394384</v>
      </c>
      <c r="M14" s="192">
        <v>5.4469175752527512</v>
      </c>
      <c r="N14" s="192">
        <v>7.4447524226941368</v>
      </c>
      <c r="O14" s="192">
        <v>7.1855625619033665</v>
      </c>
      <c r="P14" s="192">
        <v>9.4531277767622939</v>
      </c>
      <c r="Q14" s="192">
        <v>7.9857483839602619</v>
      </c>
      <c r="R14" s="192">
        <v>5.8795900405757626</v>
      </c>
      <c r="S14" s="192">
        <v>7.5738028551846863</v>
      </c>
    </row>
    <row r="15" spans="1:19" x14ac:dyDescent="0.25">
      <c r="F15" s="205"/>
      <c r="G15" s="205"/>
      <c r="H15" s="205"/>
    </row>
    <row r="16" spans="1:19" x14ac:dyDescent="0.25">
      <c r="F16" s="205"/>
      <c r="G16" s="205"/>
      <c r="H16" s="205"/>
    </row>
    <row r="17" spans="3:8" x14ac:dyDescent="0.25">
      <c r="F17" s="205"/>
      <c r="G17" s="205"/>
      <c r="H17" s="205"/>
    </row>
    <row r="18" spans="3:8" x14ac:dyDescent="0.25">
      <c r="F18" s="205"/>
      <c r="G18" s="205"/>
      <c r="H18" s="205"/>
    </row>
    <row r="19" spans="3:8" x14ac:dyDescent="0.25">
      <c r="F19" s="205"/>
      <c r="G19" s="205"/>
      <c r="H19" s="205"/>
    </row>
    <row r="20" spans="3:8" x14ac:dyDescent="0.25">
      <c r="F20" s="205"/>
      <c r="G20" s="205"/>
      <c r="H20" s="205"/>
    </row>
    <row r="21" spans="3:8" x14ac:dyDescent="0.25">
      <c r="F21" s="205"/>
      <c r="G21" s="205"/>
      <c r="H21" s="205"/>
    </row>
    <row r="22" spans="3:8" x14ac:dyDescent="0.25">
      <c r="F22" s="205"/>
      <c r="G22" s="205"/>
      <c r="H22" s="205"/>
    </row>
    <row r="23" spans="3:8" x14ac:dyDescent="0.25">
      <c r="F23" s="205"/>
      <c r="G23" s="205"/>
      <c r="H23" s="205"/>
    </row>
    <row r="24" spans="3:8" x14ac:dyDescent="0.25">
      <c r="F24" s="205"/>
      <c r="G24" s="205"/>
      <c r="H24" s="205"/>
    </row>
    <row r="25" spans="3:8" x14ac:dyDescent="0.25">
      <c r="F25" s="205"/>
      <c r="G25" s="205"/>
      <c r="H25" s="205"/>
    </row>
    <row r="26" spans="3:8" x14ac:dyDescent="0.25">
      <c r="F26" s="205"/>
      <c r="G26" s="205"/>
      <c r="H26" s="205"/>
    </row>
    <row r="27" spans="3:8" x14ac:dyDescent="0.25">
      <c r="F27" s="205"/>
      <c r="G27" s="205"/>
      <c r="H27" s="205"/>
    </row>
    <row r="28" spans="3:8" x14ac:dyDescent="0.25">
      <c r="C28" s="224"/>
    </row>
    <row r="29" spans="3:8" x14ac:dyDescent="0.25">
      <c r="C29" s="224"/>
    </row>
    <row r="30" spans="3:8" x14ac:dyDescent="0.25">
      <c r="C30" s="224"/>
    </row>
    <row r="31" spans="3:8" x14ac:dyDescent="0.25">
      <c r="C31" s="224"/>
    </row>
    <row r="32" spans="3:8" x14ac:dyDescent="0.25">
      <c r="C32" s="224"/>
    </row>
  </sheetData>
  <hyperlinks>
    <hyperlink ref="C1" location="Jegyzék_index!A1" display="Vissza a jegyzékre / Return to the Index" xr:uid="{BCC4CB39-D277-4EC6-8991-D1D91697586A}"/>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84E8-9253-450E-B468-5E94FF4AF43B}">
  <sheetPr>
    <tabColor theme="5" tint="0.79998168889431442"/>
  </sheetPr>
  <dimension ref="A1:AM19"/>
  <sheetViews>
    <sheetView showGridLines="0" zoomScale="75" zoomScaleNormal="75" workbookViewId="0"/>
  </sheetViews>
  <sheetFormatPr defaultColWidth="9.140625" defaultRowHeight="15.75" x14ac:dyDescent="0.25"/>
  <cols>
    <col min="1" max="1" width="13.7109375" style="71" bestFit="1" customWidth="1"/>
    <col min="2" max="2" width="98.7109375" style="71" customWidth="1"/>
    <col min="3" max="4" width="9.140625" style="71"/>
    <col min="5" max="5" width="36.85546875" style="71" customWidth="1"/>
    <col min="6" max="6" width="35.85546875" style="71" bestFit="1" customWidth="1"/>
    <col min="7" max="7" width="8.85546875" style="71" bestFit="1" customWidth="1"/>
    <col min="8" max="8" width="5" style="71" bestFit="1" customWidth="1"/>
    <col min="9" max="9" width="6.85546875" style="71" bestFit="1" customWidth="1"/>
    <col min="10" max="10" width="5" style="71" bestFit="1" customWidth="1"/>
    <col min="11" max="11" width="8.85546875" style="71" bestFit="1" customWidth="1"/>
    <col min="12" max="12" width="6.85546875" style="71" bestFit="1" customWidth="1"/>
    <col min="13" max="14" width="5" style="71" bestFit="1" customWidth="1"/>
    <col min="15" max="15" width="8.85546875" style="71" bestFit="1" customWidth="1"/>
    <col min="16" max="18" width="6.85546875" style="71" bestFit="1" customWidth="1"/>
    <col min="19" max="19" width="8.85546875" style="71" bestFit="1" customWidth="1"/>
    <col min="20" max="22" width="6.85546875" style="71" bestFit="1" customWidth="1"/>
    <col min="23" max="23" width="8.85546875" style="71" bestFit="1" customWidth="1"/>
    <col min="24" max="24" width="5" style="71" bestFit="1" customWidth="1"/>
    <col min="25" max="26" width="6.85546875" style="71" bestFit="1" customWidth="1"/>
    <col min="27" max="27" width="9.140625" style="71" bestFit="1" customWidth="1"/>
    <col min="28" max="28" width="6.85546875" style="71" customWidth="1"/>
    <col min="29" max="29" width="13.5703125" style="71" bestFit="1" customWidth="1"/>
    <col min="30" max="16384" width="9.140625" style="71"/>
  </cols>
  <sheetData>
    <row r="1" spans="1:39" x14ac:dyDescent="0.25">
      <c r="A1" s="47" t="s">
        <v>2</v>
      </c>
      <c r="B1" s="70" t="s">
        <v>508</v>
      </c>
      <c r="C1" s="179" t="s">
        <v>476</v>
      </c>
    </row>
    <row r="2" spans="1:39" x14ac:dyDescent="0.25">
      <c r="A2" s="47" t="s">
        <v>3</v>
      </c>
      <c r="B2" s="70" t="s">
        <v>685</v>
      </c>
    </row>
    <row r="3" spans="1:39" x14ac:dyDescent="0.25">
      <c r="A3" s="47" t="s">
        <v>4</v>
      </c>
      <c r="B3" s="71" t="s">
        <v>422</v>
      </c>
    </row>
    <row r="4" spans="1:39" x14ac:dyDescent="0.25">
      <c r="A4" s="47" t="s">
        <v>5</v>
      </c>
      <c r="B4" s="71" t="s">
        <v>608</v>
      </c>
    </row>
    <row r="5" spans="1:39" x14ac:dyDescent="0.25">
      <c r="A5" s="51" t="s">
        <v>6</v>
      </c>
      <c r="B5" s="71" t="s">
        <v>390</v>
      </c>
    </row>
    <row r="6" spans="1:39" x14ac:dyDescent="0.25">
      <c r="A6" s="51" t="s">
        <v>7</v>
      </c>
      <c r="B6" s="71" t="s">
        <v>475</v>
      </c>
    </row>
    <row r="10" spans="1:39" x14ac:dyDescent="0.25">
      <c r="E10" s="145"/>
      <c r="F10" s="145"/>
      <c r="G10" s="145"/>
    </row>
    <row r="11" spans="1:39" x14ac:dyDescent="0.25">
      <c r="E11" s="145"/>
      <c r="F11" s="145"/>
      <c r="G11" s="145"/>
    </row>
    <row r="12" spans="1:39" x14ac:dyDescent="0.25">
      <c r="G12" s="71" t="s">
        <v>89</v>
      </c>
      <c r="H12" s="71" t="s">
        <v>61</v>
      </c>
      <c r="I12" s="71" t="s">
        <v>63</v>
      </c>
      <c r="J12" s="71" t="s">
        <v>65</v>
      </c>
      <c r="K12" s="71" t="s">
        <v>91</v>
      </c>
      <c r="L12" s="71" t="s">
        <v>61</v>
      </c>
      <c r="M12" s="71" t="s">
        <v>63</v>
      </c>
      <c r="N12" s="71" t="s">
        <v>65</v>
      </c>
      <c r="O12" s="71" t="s">
        <v>93</v>
      </c>
      <c r="P12" s="71" t="s">
        <v>61</v>
      </c>
      <c r="Q12" s="71" t="s">
        <v>63</v>
      </c>
      <c r="R12" s="71" t="s">
        <v>65</v>
      </c>
      <c r="S12" s="71" t="s">
        <v>95</v>
      </c>
      <c r="T12" s="71" t="s">
        <v>61</v>
      </c>
      <c r="U12" s="71" t="s">
        <v>63</v>
      </c>
      <c r="V12" s="71" t="s">
        <v>65</v>
      </c>
      <c r="W12" s="71" t="s">
        <v>97</v>
      </c>
      <c r="X12" s="71" t="s">
        <v>61</v>
      </c>
      <c r="Y12" s="71" t="s">
        <v>63</v>
      </c>
      <c r="Z12" s="71" t="s">
        <v>65</v>
      </c>
      <c r="AA12" s="71" t="s">
        <v>477</v>
      </c>
      <c r="AB12" s="71" t="s">
        <v>61</v>
      </c>
      <c r="AC12" s="71" t="s">
        <v>63</v>
      </c>
      <c r="AD12" s="71" t="s">
        <v>65</v>
      </c>
      <c r="AE12" s="71" t="s">
        <v>599</v>
      </c>
      <c r="AF12" s="71" t="s">
        <v>61</v>
      </c>
      <c r="AG12" s="71" t="s">
        <v>63</v>
      </c>
      <c r="AH12" s="71" t="s">
        <v>65</v>
      </c>
      <c r="AI12" s="71" t="s">
        <v>731</v>
      </c>
      <c r="AJ12" s="71" t="s">
        <v>61</v>
      </c>
      <c r="AK12" s="71" t="s">
        <v>63</v>
      </c>
      <c r="AL12" s="71" t="s">
        <v>65</v>
      </c>
      <c r="AM12" s="71" t="s">
        <v>1779</v>
      </c>
    </row>
    <row r="13" spans="1:39" s="131" customFormat="1" x14ac:dyDescent="0.25">
      <c r="E13" s="71"/>
      <c r="F13" s="71"/>
      <c r="G13" s="71" t="s">
        <v>90</v>
      </c>
      <c r="H13" s="71" t="s">
        <v>62</v>
      </c>
      <c r="I13" s="71" t="s">
        <v>64</v>
      </c>
      <c r="J13" s="71" t="s">
        <v>66</v>
      </c>
      <c r="K13" s="71" t="s">
        <v>92</v>
      </c>
      <c r="L13" s="71" t="s">
        <v>62</v>
      </c>
      <c r="M13" s="71" t="s">
        <v>64</v>
      </c>
      <c r="N13" s="71" t="s">
        <v>66</v>
      </c>
      <c r="O13" s="71" t="s">
        <v>94</v>
      </c>
      <c r="P13" s="71" t="s">
        <v>62</v>
      </c>
      <c r="Q13" s="71" t="s">
        <v>64</v>
      </c>
      <c r="R13" s="71" t="s">
        <v>66</v>
      </c>
      <c r="S13" s="71" t="s">
        <v>96</v>
      </c>
      <c r="T13" s="71" t="s">
        <v>62</v>
      </c>
      <c r="U13" s="71" t="s">
        <v>64</v>
      </c>
      <c r="V13" s="71" t="s">
        <v>66</v>
      </c>
      <c r="W13" s="71" t="s">
        <v>98</v>
      </c>
      <c r="X13" s="71" t="s">
        <v>62</v>
      </c>
      <c r="Y13" s="71" t="s">
        <v>64</v>
      </c>
      <c r="Z13" s="71" t="s">
        <v>66</v>
      </c>
      <c r="AA13" s="71" t="s">
        <v>220</v>
      </c>
      <c r="AB13" s="71" t="s">
        <v>62</v>
      </c>
      <c r="AC13" s="71" t="s">
        <v>64</v>
      </c>
      <c r="AD13" s="71" t="s">
        <v>66</v>
      </c>
      <c r="AE13" s="71" t="s">
        <v>600</v>
      </c>
      <c r="AF13" s="71" t="s">
        <v>62</v>
      </c>
      <c r="AG13" s="71" t="s">
        <v>64</v>
      </c>
      <c r="AH13" s="71" t="s">
        <v>66</v>
      </c>
      <c r="AI13" s="71" t="s">
        <v>732</v>
      </c>
      <c r="AJ13" s="71" t="s">
        <v>62</v>
      </c>
      <c r="AK13" s="71" t="s">
        <v>64</v>
      </c>
      <c r="AL13" s="71" t="s">
        <v>66</v>
      </c>
      <c r="AM13" s="71" t="s">
        <v>1780</v>
      </c>
    </row>
    <row r="14" spans="1:39" x14ac:dyDescent="0.25">
      <c r="E14" s="71" t="s">
        <v>409</v>
      </c>
      <c r="F14" s="71" t="s">
        <v>410</v>
      </c>
      <c r="G14" s="173">
        <v>-9.2643879528850448</v>
      </c>
      <c r="H14" s="173">
        <v>0</v>
      </c>
      <c r="I14" s="173">
        <v>0</v>
      </c>
      <c r="J14" s="173">
        <v>0</v>
      </c>
      <c r="K14" s="173">
        <v>0</v>
      </c>
      <c r="L14" s="173">
        <v>0</v>
      </c>
      <c r="M14" s="173">
        <v>0</v>
      </c>
      <c r="N14" s="173">
        <v>0</v>
      </c>
      <c r="O14" s="173">
        <v>0</v>
      </c>
      <c r="P14" s="173">
        <v>0</v>
      </c>
      <c r="Q14" s="173">
        <v>0</v>
      </c>
      <c r="R14" s="173">
        <v>0</v>
      </c>
      <c r="S14" s="173">
        <v>0</v>
      </c>
      <c r="T14" s="173">
        <v>0</v>
      </c>
      <c r="U14" s="173">
        <v>0</v>
      </c>
      <c r="V14" s="173">
        <v>0</v>
      </c>
      <c r="W14" s="173">
        <v>0</v>
      </c>
      <c r="X14" s="204">
        <v>2.7196567760221133</v>
      </c>
      <c r="Y14" s="204">
        <v>0</v>
      </c>
      <c r="Z14" s="204">
        <v>0</v>
      </c>
      <c r="AA14" s="204">
        <v>0</v>
      </c>
      <c r="AB14" s="204">
        <v>0</v>
      </c>
      <c r="AC14" s="204">
        <v>23.405477983359997</v>
      </c>
      <c r="AD14" s="204">
        <v>57.856529962780158</v>
      </c>
      <c r="AE14" s="204">
        <v>47.98713772529765</v>
      </c>
      <c r="AF14" s="204">
        <v>21.762491796537788</v>
      </c>
      <c r="AG14" s="204">
        <v>0</v>
      </c>
      <c r="AH14" s="204">
        <v>-19.036865776782566</v>
      </c>
      <c r="AI14" s="204">
        <v>0</v>
      </c>
      <c r="AJ14" s="204">
        <v>0</v>
      </c>
      <c r="AK14" s="204">
        <v>-2.6220394751139877</v>
      </c>
      <c r="AL14" s="204">
        <v>-5.254272616205995</v>
      </c>
      <c r="AM14" s="204">
        <v>-5.254272616205995</v>
      </c>
    </row>
    <row r="15" spans="1:39" x14ac:dyDescent="0.25">
      <c r="E15" s="71" t="s">
        <v>411</v>
      </c>
      <c r="F15" s="71" t="s">
        <v>412</v>
      </c>
      <c r="G15" s="173">
        <v>0</v>
      </c>
      <c r="H15" s="173">
        <v>0</v>
      </c>
      <c r="I15" s="173">
        <v>0</v>
      </c>
      <c r="J15" s="173">
        <v>0</v>
      </c>
      <c r="K15" s="173">
        <v>0</v>
      </c>
      <c r="L15" s="173">
        <v>0</v>
      </c>
      <c r="M15" s="173">
        <v>0</v>
      </c>
      <c r="N15" s="173">
        <v>0</v>
      </c>
      <c r="O15" s="173">
        <v>0</v>
      </c>
      <c r="P15" s="173">
        <v>-12.168809225022974</v>
      </c>
      <c r="Q15" s="173">
        <v>-12.702664073229389</v>
      </c>
      <c r="R15" s="173">
        <v>-13.607030543230087</v>
      </c>
      <c r="S15" s="173">
        <v>-11.648080403703499</v>
      </c>
      <c r="T15" s="173">
        <v>-13.680466037118135</v>
      </c>
      <c r="U15" s="173">
        <v>-13.265026100715277</v>
      </c>
      <c r="V15" s="173">
        <v>-11.56646948836544</v>
      </c>
      <c r="W15" s="173">
        <v>0</v>
      </c>
      <c r="X15" s="204">
        <v>0</v>
      </c>
      <c r="Y15" s="204">
        <v>0</v>
      </c>
      <c r="Z15" s="204">
        <v>0</v>
      </c>
      <c r="AA15" s="204">
        <v>0</v>
      </c>
      <c r="AB15" s="204">
        <v>-16.552886367068385</v>
      </c>
      <c r="AC15" s="204">
        <v>-15.934162582947382</v>
      </c>
      <c r="AD15" s="204">
        <v>4.2338902361826252</v>
      </c>
      <c r="AE15" s="204">
        <v>33.777429162994679</v>
      </c>
      <c r="AF15" s="204">
        <v>-0.85103405036621238</v>
      </c>
      <c r="AG15" s="204">
        <v>10.261335969278857</v>
      </c>
      <c r="AH15" s="204">
        <v>0</v>
      </c>
      <c r="AI15" s="204">
        <v>0</v>
      </c>
      <c r="AJ15" s="204">
        <v>0</v>
      </c>
      <c r="AK15" s="204">
        <v>0</v>
      </c>
      <c r="AL15" s="204">
        <v>0</v>
      </c>
      <c r="AM15" s="204">
        <v>0</v>
      </c>
    </row>
    <row r="16" spans="1:39" x14ac:dyDescent="0.25">
      <c r="E16" s="71" t="s">
        <v>413</v>
      </c>
      <c r="F16" s="71" t="s">
        <v>686</v>
      </c>
      <c r="G16" s="173">
        <v>7.2587719298245617</v>
      </c>
      <c r="H16" s="173">
        <v>0</v>
      </c>
      <c r="I16" s="173">
        <v>-9.4987716403643621</v>
      </c>
      <c r="J16" s="173">
        <v>0</v>
      </c>
      <c r="K16" s="173">
        <v>-20.768972023161076</v>
      </c>
      <c r="L16" s="173">
        <v>11.946586338100037</v>
      </c>
      <c r="M16" s="173">
        <v>0</v>
      </c>
      <c r="N16" s="173">
        <v>0</v>
      </c>
      <c r="O16" s="173">
        <v>-35.666387974132782</v>
      </c>
      <c r="P16" s="173">
        <v>-23.142396964516863</v>
      </c>
      <c r="Q16" s="173">
        <v>0</v>
      </c>
      <c r="R16" s="173">
        <v>-13.607030543230087</v>
      </c>
      <c r="S16" s="173">
        <v>0</v>
      </c>
      <c r="T16" s="173">
        <v>-13.680466037118135</v>
      </c>
      <c r="U16" s="173">
        <v>-13.265026100715277</v>
      </c>
      <c r="V16" s="173">
        <v>-11.56646948836544</v>
      </c>
      <c r="W16" s="173">
        <v>0</v>
      </c>
      <c r="X16" s="204">
        <v>2.7196567760221133</v>
      </c>
      <c r="Y16" s="204">
        <v>-18.042593298707605</v>
      </c>
      <c r="Z16" s="204">
        <v>-16.279924294666166</v>
      </c>
      <c r="AA16" s="204">
        <v>-11.947273254849691</v>
      </c>
      <c r="AB16" s="204">
        <v>9.276022377765079</v>
      </c>
      <c r="AC16" s="204">
        <v>-15.934162582947382</v>
      </c>
      <c r="AD16" s="204">
        <v>-0.6658102444184737</v>
      </c>
      <c r="AE16" s="204">
        <v>47.98713772529765</v>
      </c>
      <c r="AF16" s="204">
        <v>100</v>
      </c>
      <c r="AG16" s="204">
        <v>74.644149481028904</v>
      </c>
      <c r="AH16" s="204">
        <v>60.892684155750963</v>
      </c>
      <c r="AI16" s="204">
        <v>35.048321667762117</v>
      </c>
      <c r="AJ16" s="204">
        <v>-2.3096031819559353</v>
      </c>
      <c r="AK16" s="204">
        <v>15.278822150456312</v>
      </c>
      <c r="AL16" s="204">
        <v>39.859293403263898</v>
      </c>
      <c r="AM16" s="204">
        <v>3.6820904836585218</v>
      </c>
    </row>
    <row r="17" spans="5:39" x14ac:dyDescent="0.25">
      <c r="E17" s="71" t="s">
        <v>414</v>
      </c>
      <c r="F17" s="71" t="s">
        <v>415</v>
      </c>
      <c r="G17" s="173">
        <v>0</v>
      </c>
      <c r="H17" s="173">
        <v>0</v>
      </c>
      <c r="I17" s="173">
        <v>0</v>
      </c>
      <c r="J17" s="173">
        <v>0</v>
      </c>
      <c r="K17" s="173">
        <v>-20.768972023161076</v>
      </c>
      <c r="L17" s="173">
        <v>0</v>
      </c>
      <c r="M17" s="173">
        <v>0</v>
      </c>
      <c r="N17" s="173">
        <v>0</v>
      </c>
      <c r="O17" s="173">
        <v>0</v>
      </c>
      <c r="P17" s="173">
        <v>0</v>
      </c>
      <c r="Q17" s="173">
        <v>0</v>
      </c>
      <c r="R17" s="173">
        <v>0</v>
      </c>
      <c r="S17" s="173">
        <v>0</v>
      </c>
      <c r="T17" s="173">
        <v>0</v>
      </c>
      <c r="U17" s="173">
        <v>0</v>
      </c>
      <c r="V17" s="173">
        <v>0</v>
      </c>
      <c r="W17" s="173">
        <v>0</v>
      </c>
      <c r="X17" s="204">
        <v>2.7196567760221133</v>
      </c>
      <c r="Y17" s="204">
        <v>0</v>
      </c>
      <c r="Z17" s="204">
        <v>3.1198499899757253</v>
      </c>
      <c r="AA17" s="204">
        <v>5.7167386676004783</v>
      </c>
      <c r="AB17" s="204">
        <v>40.093325315430519</v>
      </c>
      <c r="AC17" s="204">
        <v>7.5990145268998806</v>
      </c>
      <c r="AD17" s="204">
        <v>32.220166082928529</v>
      </c>
      <c r="AE17" s="204">
        <v>31.502826428063756</v>
      </c>
      <c r="AF17" s="204">
        <v>18.351225967760918</v>
      </c>
      <c r="AG17" s="204">
        <v>3.0919795891404784</v>
      </c>
      <c r="AH17" s="204">
        <v>2.8921648254984165</v>
      </c>
      <c r="AI17" s="204">
        <v>3.0677010361052224</v>
      </c>
      <c r="AJ17" s="204">
        <v>0</v>
      </c>
      <c r="AK17" s="204">
        <v>0</v>
      </c>
      <c r="AL17" s="204">
        <v>0</v>
      </c>
      <c r="AM17" s="204">
        <v>0</v>
      </c>
    </row>
    <row r="18" spans="5:39" x14ac:dyDescent="0.25">
      <c r="E18" s="71" t="s">
        <v>416</v>
      </c>
      <c r="F18" s="71" t="s">
        <v>417</v>
      </c>
      <c r="G18" s="173">
        <v>0</v>
      </c>
      <c r="H18" s="173">
        <v>0</v>
      </c>
      <c r="I18" s="173">
        <v>-21.003133225342921</v>
      </c>
      <c r="J18" s="173">
        <v>0</v>
      </c>
      <c r="K18" s="173">
        <v>0</v>
      </c>
      <c r="L18" s="173">
        <v>-18.719905926476567</v>
      </c>
      <c r="M18" s="173">
        <v>0</v>
      </c>
      <c r="N18" s="173">
        <v>0</v>
      </c>
      <c r="O18" s="173">
        <v>-23.866680523735141</v>
      </c>
      <c r="P18" s="173">
        <v>-32.718002430757984</v>
      </c>
      <c r="Q18" s="173">
        <v>-45.198723167142063</v>
      </c>
      <c r="R18" s="173">
        <v>-42.446473958557704</v>
      </c>
      <c r="S18" s="173">
        <v>-51.388966709853548</v>
      </c>
      <c r="T18" s="173">
        <v>-22.303401145094213</v>
      </c>
      <c r="U18" s="173">
        <v>-23.373657983972702</v>
      </c>
      <c r="V18" s="173">
        <v>-24.892688150606588</v>
      </c>
      <c r="W18" s="173">
        <v>-19.8833679718018</v>
      </c>
      <c r="X18" s="204">
        <v>0</v>
      </c>
      <c r="Y18" s="204">
        <v>-21.947836094230542</v>
      </c>
      <c r="Z18" s="204">
        <v>0</v>
      </c>
      <c r="AA18" s="204">
        <v>0</v>
      </c>
      <c r="AB18" s="204">
        <v>-19.767483851485267</v>
      </c>
      <c r="AC18" s="204">
        <v>-39.339640566307374</v>
      </c>
      <c r="AD18" s="204">
        <v>-24.845199785540139</v>
      </c>
      <c r="AE18" s="204">
        <v>0</v>
      </c>
      <c r="AF18" s="204">
        <v>0</v>
      </c>
      <c r="AG18" s="204">
        <v>0</v>
      </c>
      <c r="AH18" s="204">
        <v>0</v>
      </c>
      <c r="AI18" s="204">
        <v>-19.450879629236589</v>
      </c>
      <c r="AJ18" s="204">
        <v>-24.395885315172862</v>
      </c>
      <c r="AK18" s="204">
        <v>-17.784447274513298</v>
      </c>
      <c r="AL18" s="204">
        <v>0</v>
      </c>
      <c r="AM18" s="204">
        <v>-9.2706762480082467</v>
      </c>
    </row>
    <row r="19" spans="5:39" x14ac:dyDescent="0.25">
      <c r="E19" s="71" t="s">
        <v>418</v>
      </c>
      <c r="F19" s="71" t="s">
        <v>419</v>
      </c>
      <c r="G19" s="173">
        <v>7.2587719298245617</v>
      </c>
      <c r="H19" s="173">
        <v>0</v>
      </c>
      <c r="I19" s="173">
        <v>0</v>
      </c>
      <c r="J19" s="173">
        <v>0</v>
      </c>
      <c r="K19" s="173">
        <v>-20.768972023161076</v>
      </c>
      <c r="L19" s="173">
        <v>-10.380464203107637</v>
      </c>
      <c r="M19" s="173">
        <v>0</v>
      </c>
      <c r="N19" s="173">
        <v>0</v>
      </c>
      <c r="O19" s="173">
        <v>-16.687891765954113</v>
      </c>
      <c r="P19" s="173">
        <v>-22.29696748120115</v>
      </c>
      <c r="Q19" s="173">
        <v>0</v>
      </c>
      <c r="R19" s="173">
        <v>0</v>
      </c>
      <c r="S19" s="173">
        <v>0</v>
      </c>
      <c r="T19" s="173">
        <v>0</v>
      </c>
      <c r="U19" s="173">
        <v>0</v>
      </c>
      <c r="V19" s="173">
        <v>0</v>
      </c>
      <c r="W19" s="173">
        <v>0</v>
      </c>
      <c r="X19" s="204">
        <v>0</v>
      </c>
      <c r="Y19" s="204">
        <v>-20.299304733111025</v>
      </c>
      <c r="Z19" s="204">
        <v>-21.105348353989459</v>
      </c>
      <c r="AA19" s="204">
        <v>0</v>
      </c>
      <c r="AB19" s="204">
        <v>0</v>
      </c>
      <c r="AC19" s="204">
        <v>0</v>
      </c>
      <c r="AD19" s="204">
        <v>-4.8997004806010995</v>
      </c>
      <c r="AE19" s="204">
        <v>21.731325525515654</v>
      </c>
      <c r="AF19" s="204">
        <v>45.284892447363553</v>
      </c>
      <c r="AG19" s="204">
        <v>32.525582229197724</v>
      </c>
      <c r="AH19" s="204">
        <v>45.258936951842443</v>
      </c>
      <c r="AI19" s="204">
        <v>13.407823917143851</v>
      </c>
      <c r="AJ19" s="204">
        <v>12.320422208997222</v>
      </c>
      <c r="AK19" s="204">
        <v>10.476422290704093</v>
      </c>
      <c r="AL19" s="204">
        <v>9.2706762480082467</v>
      </c>
      <c r="AM19" s="204">
        <v>-9.2706762480082467</v>
      </c>
    </row>
  </sheetData>
  <hyperlinks>
    <hyperlink ref="C1" location="Jegyzék_index!A1" display="Vissza a jegyzékre / Return to the Index" xr:uid="{D83C01B2-23AA-45C4-A29C-64CAABD3DB69}"/>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E5B5-0F96-4526-9E95-CDB1F816E0A8}">
  <dimension ref="A1:N17"/>
  <sheetViews>
    <sheetView zoomScale="75" zoomScaleNormal="75" workbookViewId="0"/>
  </sheetViews>
  <sheetFormatPr defaultColWidth="9.140625" defaultRowHeight="15.75" x14ac:dyDescent="0.25"/>
  <cols>
    <col min="1" max="1" width="15.42578125" style="59" customWidth="1"/>
    <col min="2" max="2" width="95.5703125" style="59" bestFit="1" customWidth="1"/>
    <col min="3" max="3" width="18.140625" style="59" bestFit="1" customWidth="1"/>
    <col min="4" max="4" width="8.7109375" style="59" bestFit="1" customWidth="1"/>
    <col min="5" max="5" width="24.28515625" style="59" customWidth="1"/>
    <col min="6" max="6" width="23.85546875" style="59" customWidth="1"/>
    <col min="7" max="11" width="9.140625" style="59"/>
    <col min="12" max="12" width="9.85546875" style="59" customWidth="1"/>
    <col min="13" max="13" width="10.42578125" style="59" customWidth="1"/>
    <col min="14" max="14" width="15" style="59" customWidth="1"/>
    <col min="15" max="16384" width="9.140625" style="59"/>
  </cols>
  <sheetData>
    <row r="1" spans="1:14" x14ac:dyDescent="0.25">
      <c r="A1" s="59" t="s">
        <v>2</v>
      </c>
      <c r="B1" s="63" t="s">
        <v>429</v>
      </c>
      <c r="C1" s="179" t="s">
        <v>476</v>
      </c>
    </row>
    <row r="2" spans="1:14" x14ac:dyDescent="0.25">
      <c r="A2" s="59" t="s">
        <v>3</v>
      </c>
      <c r="B2" s="63" t="s">
        <v>1562</v>
      </c>
      <c r="E2" s="65"/>
    </row>
    <row r="3" spans="1:14" x14ac:dyDescent="0.25">
      <c r="A3" s="59" t="s">
        <v>4</v>
      </c>
      <c r="B3" s="59" t="s">
        <v>188</v>
      </c>
      <c r="E3" s="65"/>
    </row>
    <row r="4" spans="1:14" x14ac:dyDescent="0.25">
      <c r="A4" s="59" t="s">
        <v>5</v>
      </c>
      <c r="B4" s="59" t="s">
        <v>189</v>
      </c>
      <c r="E4" s="65"/>
    </row>
    <row r="5" spans="1:14" x14ac:dyDescent="0.25">
      <c r="A5" s="59" t="s">
        <v>6</v>
      </c>
      <c r="B5" s="59" t="s">
        <v>1754</v>
      </c>
      <c r="E5" s="65"/>
    </row>
    <row r="6" spans="1:14" x14ac:dyDescent="0.25">
      <c r="A6" s="59" t="s">
        <v>7</v>
      </c>
      <c r="B6" s="59" t="s">
        <v>1755</v>
      </c>
      <c r="E6" s="65"/>
    </row>
    <row r="7" spans="1:14" x14ac:dyDescent="0.25">
      <c r="E7" s="65"/>
    </row>
    <row r="8" spans="1:14" x14ac:dyDescent="0.25">
      <c r="E8" s="65"/>
    </row>
    <row r="9" spans="1:14" x14ac:dyDescent="0.25">
      <c r="E9" s="65"/>
    </row>
    <row r="10" spans="1:14" ht="47.25" x14ac:dyDescent="0.25">
      <c r="F10" s="66"/>
      <c r="G10" s="67" t="s">
        <v>111</v>
      </c>
      <c r="H10" s="67" t="s">
        <v>114</v>
      </c>
      <c r="I10" s="67" t="s">
        <v>113</v>
      </c>
      <c r="J10" s="67" t="s">
        <v>112</v>
      </c>
      <c r="K10" s="67" t="s">
        <v>115</v>
      </c>
      <c r="L10" s="67" t="s">
        <v>118</v>
      </c>
      <c r="M10" s="67" t="s">
        <v>117</v>
      </c>
      <c r="N10" s="67" t="s">
        <v>116</v>
      </c>
    </row>
    <row r="11" spans="1:14" ht="47.25" x14ac:dyDescent="0.25">
      <c r="G11" s="67" t="s">
        <v>103</v>
      </c>
      <c r="H11" s="67" t="s">
        <v>104</v>
      </c>
      <c r="I11" s="67" t="s">
        <v>109</v>
      </c>
      <c r="J11" s="67" t="s">
        <v>110</v>
      </c>
      <c r="K11" s="67" t="s">
        <v>105</v>
      </c>
      <c r="L11" s="67" t="s">
        <v>108</v>
      </c>
      <c r="M11" s="67" t="s">
        <v>107</v>
      </c>
      <c r="N11" s="67" t="s">
        <v>106</v>
      </c>
    </row>
    <row r="12" spans="1:14" ht="31.5" x14ac:dyDescent="0.25">
      <c r="E12" s="64" t="s">
        <v>481</v>
      </c>
      <c r="F12" s="64" t="s">
        <v>482</v>
      </c>
      <c r="G12" s="61">
        <v>157.554</v>
      </c>
      <c r="H12" s="61">
        <v>113.581</v>
      </c>
      <c r="I12" s="61">
        <v>112.833</v>
      </c>
      <c r="J12" s="61">
        <v>89.906999999999996</v>
      </c>
      <c r="K12" s="61">
        <v>44.878999999999998</v>
      </c>
      <c r="L12" s="61">
        <v>15</v>
      </c>
      <c r="M12" s="61">
        <v>2.7250000000000001</v>
      </c>
      <c r="N12" s="61">
        <v>0</v>
      </c>
    </row>
    <row r="13" spans="1:14" ht="63" x14ac:dyDescent="0.25">
      <c r="E13" s="64" t="s">
        <v>705</v>
      </c>
      <c r="F13" s="64" t="s">
        <v>532</v>
      </c>
      <c r="G13" s="68">
        <v>32.975091932347837</v>
      </c>
      <c r="H13" s="68">
        <v>17.648009372411984</v>
      </c>
      <c r="I13" s="68">
        <v>10.988447001605909</v>
      </c>
      <c r="J13" s="68">
        <v>16.947468822101246</v>
      </c>
      <c r="K13" s="68">
        <v>10.217281432272577</v>
      </c>
      <c r="L13" s="68">
        <v>4.6022858019483008</v>
      </c>
      <c r="M13" s="68">
        <v>0.71533387059938414</v>
      </c>
      <c r="N13" s="68">
        <v>0</v>
      </c>
    </row>
    <row r="14" spans="1:14" ht="31.5" x14ac:dyDescent="0.25">
      <c r="E14" s="64" t="s">
        <v>1723</v>
      </c>
      <c r="F14" s="64" t="s">
        <v>1724</v>
      </c>
      <c r="G14" s="61">
        <v>41.755000000000003</v>
      </c>
      <c r="H14" s="61">
        <v>0</v>
      </c>
      <c r="I14" s="61">
        <v>2.7</v>
      </c>
      <c r="J14" s="61">
        <v>0</v>
      </c>
      <c r="K14" s="61">
        <v>0</v>
      </c>
      <c r="L14" s="61">
        <v>0</v>
      </c>
      <c r="M14" s="61">
        <v>0</v>
      </c>
      <c r="N14" s="61">
        <v>0</v>
      </c>
    </row>
    <row r="15" spans="1:14" ht="31.5" x14ac:dyDescent="0.25">
      <c r="E15" s="64" t="s">
        <v>484</v>
      </c>
      <c r="F15" s="64" t="s">
        <v>483</v>
      </c>
      <c r="G15" s="61">
        <v>37.366999999999997</v>
      </c>
      <c r="H15" s="61">
        <v>76.8</v>
      </c>
      <c r="I15" s="61">
        <v>253.2</v>
      </c>
      <c r="J15" s="61">
        <v>54.353000000000002</v>
      </c>
      <c r="K15" s="61">
        <v>7.6</v>
      </c>
      <c r="L15" s="61">
        <v>0</v>
      </c>
      <c r="M15" s="61">
        <v>17</v>
      </c>
      <c r="N15" s="61">
        <v>0</v>
      </c>
    </row>
    <row r="17" spans="3:5" x14ac:dyDescent="0.25">
      <c r="C17" s="61"/>
      <c r="D17" s="61"/>
      <c r="E17" s="61"/>
    </row>
  </sheetData>
  <sortState xmlns:xlrd2="http://schemas.microsoft.com/office/spreadsheetml/2017/richdata2" columnSort="1" ref="G10:N15">
    <sortCondition descending="1" ref="G12:N12"/>
  </sortState>
  <hyperlinks>
    <hyperlink ref="C1" location="Jegyzék_index!A1" display="Vissza a jegyzékre / Return to the Index" xr:uid="{BEAFF2BA-3D48-4336-A8AD-1A31FF054970}"/>
  </hyperlinks>
  <pageMargins left="0.7" right="0.7" top="0.75" bottom="0.75" header="0.3" footer="0.3"/>
  <pageSetup paperSize="9" scale="8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4CDB-0BB0-4AB4-9FFD-EDE984EC04F8}">
  <sheetPr>
    <tabColor theme="5" tint="0.79998168889431442"/>
  </sheetPr>
  <dimension ref="A1:L59"/>
  <sheetViews>
    <sheetView zoomScale="75" zoomScaleNormal="75" workbookViewId="0"/>
  </sheetViews>
  <sheetFormatPr defaultColWidth="9.140625" defaultRowHeight="15.75" x14ac:dyDescent="0.25"/>
  <cols>
    <col min="1" max="1" width="13.7109375" style="45" bestFit="1" customWidth="1"/>
    <col min="2" max="2" width="62" style="45" customWidth="1"/>
    <col min="3" max="3" width="22.5703125" style="45" customWidth="1"/>
    <col min="4" max="7" width="9.140625" style="45"/>
    <col min="8" max="8" width="13.5703125" style="45" customWidth="1"/>
    <col min="9" max="9" width="13" style="45" customWidth="1"/>
    <col min="10" max="10" width="14" style="45" customWidth="1"/>
    <col min="11" max="11" width="12.42578125" style="45" customWidth="1"/>
    <col min="12" max="12" width="12.7109375" style="45" customWidth="1"/>
    <col min="13" max="16384" width="9.140625" style="45"/>
  </cols>
  <sheetData>
    <row r="1" spans="1:12" x14ac:dyDescent="0.25">
      <c r="A1" s="206" t="s">
        <v>2</v>
      </c>
      <c r="B1" s="46" t="s">
        <v>575</v>
      </c>
      <c r="C1" s="183" t="s">
        <v>476</v>
      </c>
    </row>
    <row r="2" spans="1:12" x14ac:dyDescent="0.25">
      <c r="A2" s="206" t="s">
        <v>3</v>
      </c>
      <c r="B2" s="46" t="s">
        <v>576</v>
      </c>
    </row>
    <row r="3" spans="1:12" x14ac:dyDescent="0.25">
      <c r="A3" s="206" t="s">
        <v>4</v>
      </c>
      <c r="B3" s="45" t="s">
        <v>562</v>
      </c>
    </row>
    <row r="4" spans="1:12" x14ac:dyDescent="0.25">
      <c r="A4" s="206" t="s">
        <v>5</v>
      </c>
      <c r="B4" s="45" t="s">
        <v>577</v>
      </c>
    </row>
    <row r="5" spans="1:12" x14ac:dyDescent="0.25">
      <c r="A5" s="207" t="s">
        <v>6</v>
      </c>
      <c r="B5" s="45" t="s">
        <v>1829</v>
      </c>
    </row>
    <row r="6" spans="1:12" x14ac:dyDescent="0.25">
      <c r="A6" s="207" t="s">
        <v>7</v>
      </c>
      <c r="B6" s="45" t="s">
        <v>1825</v>
      </c>
    </row>
    <row r="8" spans="1:12" ht="31.5" x14ac:dyDescent="0.25">
      <c r="H8" s="153" t="s">
        <v>579</v>
      </c>
      <c r="I8" s="153" t="s">
        <v>580</v>
      </c>
      <c r="J8" s="153" t="s">
        <v>581</v>
      </c>
      <c r="K8" s="153" t="s">
        <v>582</v>
      </c>
      <c r="L8" s="153" t="s">
        <v>583</v>
      </c>
    </row>
    <row r="9" spans="1:12" ht="31.5" x14ac:dyDescent="0.25">
      <c r="H9" s="153" t="s">
        <v>570</v>
      </c>
      <c r="I9" s="153" t="s">
        <v>571</v>
      </c>
      <c r="J9" s="153" t="s">
        <v>572</v>
      </c>
      <c r="K9" s="153" t="s">
        <v>573</v>
      </c>
      <c r="L9" s="153" t="s">
        <v>574</v>
      </c>
    </row>
    <row r="10" spans="1:12" x14ac:dyDescent="0.25">
      <c r="F10" s="149" t="s">
        <v>91</v>
      </c>
      <c r="G10" s="147" t="s">
        <v>92</v>
      </c>
      <c r="H10" s="184">
        <v>0</v>
      </c>
      <c r="I10" s="184">
        <v>45.454545454545453</v>
      </c>
      <c r="J10" s="184">
        <v>45.454545454545453</v>
      </c>
      <c r="K10" s="184">
        <v>0</v>
      </c>
      <c r="L10" s="184">
        <v>9.0909090909090917</v>
      </c>
    </row>
    <row r="11" spans="1:12" x14ac:dyDescent="0.25">
      <c r="F11" s="149" t="s">
        <v>61</v>
      </c>
      <c r="G11" s="147" t="s">
        <v>62</v>
      </c>
      <c r="H11" s="184">
        <v>5.2631578947368416</v>
      </c>
      <c r="I11" s="184">
        <v>26.315789473684209</v>
      </c>
      <c r="J11" s="184">
        <v>57.894736842105267</v>
      </c>
      <c r="K11" s="184">
        <v>5.2631578947368416</v>
      </c>
      <c r="L11" s="184">
        <v>5.2631578947368416</v>
      </c>
    </row>
    <row r="12" spans="1:12" x14ac:dyDescent="0.25">
      <c r="F12" s="149" t="s">
        <v>63</v>
      </c>
      <c r="G12" s="147" t="s">
        <v>64</v>
      </c>
      <c r="H12" s="184">
        <v>11.76470588235294</v>
      </c>
      <c r="I12" s="184">
        <v>35.294117647058826</v>
      </c>
      <c r="J12" s="184">
        <v>47.058823529411761</v>
      </c>
      <c r="K12" s="184">
        <v>0</v>
      </c>
      <c r="L12" s="184">
        <v>5.8823529411764701</v>
      </c>
    </row>
    <row r="13" spans="1:12" x14ac:dyDescent="0.25">
      <c r="F13" s="149" t="s">
        <v>65</v>
      </c>
      <c r="G13" s="147" t="s">
        <v>66</v>
      </c>
      <c r="H13" s="184">
        <v>6.25</v>
      </c>
      <c r="I13" s="184">
        <v>31.25</v>
      </c>
      <c r="J13" s="184">
        <v>50</v>
      </c>
      <c r="K13" s="184">
        <v>6.25</v>
      </c>
      <c r="L13" s="184">
        <v>6.25</v>
      </c>
    </row>
    <row r="14" spans="1:12" x14ac:dyDescent="0.25">
      <c r="F14" s="149" t="s">
        <v>93</v>
      </c>
      <c r="G14" s="147" t="s">
        <v>94</v>
      </c>
      <c r="H14" s="184">
        <v>4.5454545454545459</v>
      </c>
      <c r="I14" s="184">
        <v>54.54545454545454</v>
      </c>
      <c r="J14" s="184">
        <v>31.818181818181817</v>
      </c>
      <c r="K14" s="184">
        <v>9.0909090909090917</v>
      </c>
      <c r="L14" s="184">
        <v>0</v>
      </c>
    </row>
    <row r="15" spans="1:12" x14ac:dyDescent="0.25">
      <c r="F15" s="149" t="s">
        <v>61</v>
      </c>
      <c r="G15" s="147" t="s">
        <v>62</v>
      </c>
      <c r="H15" s="184">
        <v>0</v>
      </c>
      <c r="I15" s="184">
        <v>36</v>
      </c>
      <c r="J15" s="184">
        <v>56.000000000000007</v>
      </c>
      <c r="K15" s="184">
        <v>8</v>
      </c>
      <c r="L15" s="184">
        <v>0</v>
      </c>
    </row>
    <row r="16" spans="1:12" x14ac:dyDescent="0.25">
      <c r="F16" s="149" t="s">
        <v>63</v>
      </c>
      <c r="G16" s="147" t="s">
        <v>64</v>
      </c>
      <c r="H16" s="184">
        <v>0</v>
      </c>
      <c r="I16" s="184">
        <v>35</v>
      </c>
      <c r="J16" s="184">
        <v>55.000000000000007</v>
      </c>
      <c r="K16" s="184">
        <v>10</v>
      </c>
      <c r="L16" s="184">
        <v>0</v>
      </c>
    </row>
    <row r="17" spans="6:12" x14ac:dyDescent="0.25">
      <c r="F17" s="149" t="s">
        <v>65</v>
      </c>
      <c r="G17" s="147" t="s">
        <v>66</v>
      </c>
      <c r="H17" s="184">
        <v>7.1428571428571423</v>
      </c>
      <c r="I17" s="184">
        <v>28.571428571428569</v>
      </c>
      <c r="J17" s="184">
        <v>57.142857142857139</v>
      </c>
      <c r="K17" s="184">
        <v>7.1428571428571423</v>
      </c>
      <c r="L17" s="184">
        <v>0</v>
      </c>
    </row>
    <row r="18" spans="6:12" x14ac:dyDescent="0.25">
      <c r="F18" s="149" t="s">
        <v>95</v>
      </c>
      <c r="G18" s="147" t="s">
        <v>96</v>
      </c>
      <c r="H18" s="184">
        <v>0</v>
      </c>
      <c r="I18" s="184">
        <v>33.333333333333329</v>
      </c>
      <c r="J18" s="184">
        <v>62.5</v>
      </c>
      <c r="K18" s="184">
        <v>4.1666666666666661</v>
      </c>
      <c r="L18" s="184">
        <v>0</v>
      </c>
    </row>
    <row r="19" spans="6:12" x14ac:dyDescent="0.25">
      <c r="F19" s="149" t="s">
        <v>61</v>
      </c>
      <c r="G19" s="147" t="s">
        <v>62</v>
      </c>
      <c r="H19" s="184">
        <v>0</v>
      </c>
      <c r="I19" s="184">
        <v>31.578947368421051</v>
      </c>
      <c r="J19" s="184">
        <v>63.157894736842103</v>
      </c>
      <c r="K19" s="184">
        <v>5.2631578947368416</v>
      </c>
      <c r="L19" s="184">
        <v>0</v>
      </c>
    </row>
    <row r="20" spans="6:12" x14ac:dyDescent="0.25">
      <c r="F20" s="149" t="s">
        <v>63</v>
      </c>
      <c r="G20" s="147" t="s">
        <v>64</v>
      </c>
      <c r="H20" s="184">
        <v>5.8823529411764701</v>
      </c>
      <c r="I20" s="184">
        <v>17.647058823529413</v>
      </c>
      <c r="J20" s="184">
        <v>64.705882352941174</v>
      </c>
      <c r="K20" s="184">
        <v>11.76470588235294</v>
      </c>
      <c r="L20" s="184">
        <v>0</v>
      </c>
    </row>
    <row r="21" spans="6:12" x14ac:dyDescent="0.25">
      <c r="F21" s="149" t="s">
        <v>65</v>
      </c>
      <c r="G21" s="147" t="s">
        <v>66</v>
      </c>
      <c r="H21" s="184">
        <v>0</v>
      </c>
      <c r="I21" s="184">
        <v>14.285714285714285</v>
      </c>
      <c r="J21" s="184">
        <v>71.428571428571431</v>
      </c>
      <c r="K21" s="184">
        <v>14.285714285714285</v>
      </c>
      <c r="L21" s="184">
        <v>0</v>
      </c>
    </row>
    <row r="22" spans="6:12" x14ac:dyDescent="0.25">
      <c r="F22" s="149" t="s">
        <v>97</v>
      </c>
      <c r="G22" s="147" t="s">
        <v>98</v>
      </c>
      <c r="H22" s="184">
        <v>0</v>
      </c>
      <c r="I22" s="184">
        <v>8</v>
      </c>
      <c r="J22" s="184">
        <v>76</v>
      </c>
      <c r="K22" s="184">
        <v>16</v>
      </c>
      <c r="L22" s="184">
        <v>0</v>
      </c>
    </row>
    <row r="23" spans="6:12" x14ac:dyDescent="0.25">
      <c r="F23" s="149" t="s">
        <v>61</v>
      </c>
      <c r="G23" s="147" t="s">
        <v>62</v>
      </c>
      <c r="H23" s="184">
        <v>4</v>
      </c>
      <c r="I23" s="184">
        <v>8</v>
      </c>
      <c r="J23" s="184">
        <v>64</v>
      </c>
      <c r="K23" s="184">
        <v>20</v>
      </c>
      <c r="L23" s="184">
        <v>4</v>
      </c>
    </row>
    <row r="24" spans="6:12" x14ac:dyDescent="0.25">
      <c r="F24" s="149" t="s">
        <v>63</v>
      </c>
      <c r="G24" s="147" t="s">
        <v>64</v>
      </c>
      <c r="H24" s="184">
        <v>11.111111111111111</v>
      </c>
      <c r="I24" s="184">
        <v>0</v>
      </c>
      <c r="J24" s="184">
        <v>66.666666666666657</v>
      </c>
      <c r="K24" s="184">
        <v>16.666666666666664</v>
      </c>
      <c r="L24" s="184">
        <v>5.5555555555555554</v>
      </c>
    </row>
    <row r="25" spans="6:12" x14ac:dyDescent="0.25">
      <c r="F25" s="149" t="s">
        <v>65</v>
      </c>
      <c r="G25" s="147" t="s">
        <v>66</v>
      </c>
      <c r="H25" s="184">
        <v>5.2631578947368416</v>
      </c>
      <c r="I25" s="184">
        <v>5.2631578947368416</v>
      </c>
      <c r="J25" s="184">
        <v>57.894736842105267</v>
      </c>
      <c r="K25" s="184">
        <v>21.052631578947366</v>
      </c>
      <c r="L25" s="184">
        <v>10.526315789473683</v>
      </c>
    </row>
    <row r="26" spans="6:12" x14ac:dyDescent="0.25">
      <c r="F26" s="149" t="s">
        <v>477</v>
      </c>
      <c r="G26" s="147" t="s">
        <v>220</v>
      </c>
      <c r="H26" s="184">
        <v>0</v>
      </c>
      <c r="I26" s="184">
        <v>8.3333333333333321</v>
      </c>
      <c r="J26" s="184">
        <v>50</v>
      </c>
      <c r="K26" s="184">
        <v>33.333333333333329</v>
      </c>
      <c r="L26" s="184">
        <v>8.3333333333333321</v>
      </c>
    </row>
    <row r="27" spans="6:12" x14ac:dyDescent="0.25">
      <c r="F27" s="149" t="s">
        <v>61</v>
      </c>
      <c r="G27" s="147" t="s">
        <v>62</v>
      </c>
      <c r="H27" s="184">
        <v>8.695652173913043</v>
      </c>
      <c r="I27" s="184">
        <v>8.695652173913043</v>
      </c>
      <c r="J27" s="184">
        <v>43.478260869565219</v>
      </c>
      <c r="K27" s="184">
        <v>30.434782608695656</v>
      </c>
      <c r="L27" s="184">
        <v>8.695652173913043</v>
      </c>
    </row>
    <row r="28" spans="6:12" x14ac:dyDescent="0.25">
      <c r="F28" s="149" t="s">
        <v>63</v>
      </c>
      <c r="G28" s="147" t="s">
        <v>64</v>
      </c>
      <c r="H28" s="184">
        <v>5.2631578947368416</v>
      </c>
      <c r="I28" s="184">
        <v>26.315789473684209</v>
      </c>
      <c r="J28" s="184">
        <v>47.368421052631575</v>
      </c>
      <c r="K28" s="184">
        <v>15.789473684210526</v>
      </c>
      <c r="L28" s="184">
        <v>5.2631578947368416</v>
      </c>
    </row>
    <row r="29" spans="6:12" x14ac:dyDescent="0.25">
      <c r="F29" s="149" t="s">
        <v>65</v>
      </c>
      <c r="G29" s="147" t="s">
        <v>66</v>
      </c>
      <c r="H29" s="184">
        <v>3.7037037037037033</v>
      </c>
      <c r="I29" s="184">
        <v>11.111111111111111</v>
      </c>
      <c r="J29" s="184">
        <v>51.851851851851848</v>
      </c>
      <c r="K29" s="184">
        <v>33.333333333333329</v>
      </c>
      <c r="L29" s="184">
        <v>0</v>
      </c>
    </row>
    <row r="30" spans="6:12" x14ac:dyDescent="0.25">
      <c r="F30" s="149" t="s">
        <v>599</v>
      </c>
      <c r="G30" s="147" t="s">
        <v>600</v>
      </c>
      <c r="H30" s="184">
        <v>6.25</v>
      </c>
      <c r="I30" s="184">
        <v>12.5</v>
      </c>
      <c r="J30" s="184">
        <v>56.25</v>
      </c>
      <c r="K30" s="184">
        <v>25</v>
      </c>
      <c r="L30" s="184">
        <v>0</v>
      </c>
    </row>
    <row r="31" spans="6:12" x14ac:dyDescent="0.25">
      <c r="F31" s="149" t="s">
        <v>61</v>
      </c>
      <c r="G31" s="147" t="s">
        <v>62</v>
      </c>
      <c r="H31" s="184">
        <v>8.3333333333333321</v>
      </c>
      <c r="I31" s="184">
        <v>0</v>
      </c>
      <c r="J31" s="184">
        <v>41.666666666666671</v>
      </c>
      <c r="K31" s="184">
        <v>50</v>
      </c>
      <c r="L31" s="184">
        <v>0</v>
      </c>
    </row>
    <row r="32" spans="6:12" x14ac:dyDescent="0.25">
      <c r="F32" s="149" t="s">
        <v>63</v>
      </c>
      <c r="G32" s="147" t="s">
        <v>64</v>
      </c>
      <c r="H32" s="184">
        <v>14.285714285714285</v>
      </c>
      <c r="I32" s="184">
        <v>0</v>
      </c>
      <c r="J32" s="184">
        <v>50</v>
      </c>
      <c r="K32" s="184">
        <v>35.714285714285715</v>
      </c>
      <c r="L32" s="184">
        <v>0</v>
      </c>
    </row>
    <row r="33" spans="6:12" x14ac:dyDescent="0.25">
      <c r="F33" s="149" t="s">
        <v>65</v>
      </c>
      <c r="G33" s="147" t="s">
        <v>66</v>
      </c>
      <c r="H33" s="184">
        <v>4.5454545454545459</v>
      </c>
      <c r="I33" s="184">
        <v>4.5454545454545459</v>
      </c>
      <c r="J33" s="184">
        <v>50</v>
      </c>
      <c r="K33" s="184">
        <v>36.363636363636367</v>
      </c>
      <c r="L33" s="184">
        <v>4.5454545454545459</v>
      </c>
    </row>
    <row r="34" spans="6:12" x14ac:dyDescent="0.25">
      <c r="F34" s="149" t="s">
        <v>731</v>
      </c>
      <c r="G34" s="147" t="s">
        <v>732</v>
      </c>
      <c r="H34" s="184">
        <v>17.647058823529413</v>
      </c>
      <c r="I34" s="184">
        <v>5.8823529411764701</v>
      </c>
      <c r="J34" s="184">
        <v>47.058823529411761</v>
      </c>
      <c r="K34" s="184">
        <v>29.411764705882355</v>
      </c>
      <c r="L34" s="184">
        <v>0</v>
      </c>
    </row>
    <row r="35" spans="6:12" x14ac:dyDescent="0.25">
      <c r="F35" s="149" t="s">
        <v>61</v>
      </c>
      <c r="G35" s="147" t="s">
        <v>62</v>
      </c>
      <c r="H35" s="184">
        <v>8.3333333333333321</v>
      </c>
      <c r="I35" s="184">
        <v>16.666666666666664</v>
      </c>
      <c r="J35" s="184">
        <v>41.666666666666671</v>
      </c>
      <c r="K35" s="184">
        <v>33.333333333333329</v>
      </c>
      <c r="L35" s="45">
        <v>0</v>
      </c>
    </row>
    <row r="36" spans="6:12" x14ac:dyDescent="0.25">
      <c r="F36" s="149" t="s">
        <v>63</v>
      </c>
      <c r="G36" s="147" t="s">
        <v>64</v>
      </c>
      <c r="H36" s="184">
        <v>9.0909090909090917</v>
      </c>
      <c r="I36" s="184">
        <v>9.0909090909090917</v>
      </c>
      <c r="J36" s="184">
        <v>63.636363636363633</v>
      </c>
      <c r="K36" s="184">
        <v>18.181818181818183</v>
      </c>
      <c r="L36" s="184">
        <v>0</v>
      </c>
    </row>
    <row r="37" spans="6:12" x14ac:dyDescent="0.25">
      <c r="F37" s="149" t="s">
        <v>65</v>
      </c>
      <c r="G37" s="147" t="s">
        <v>66</v>
      </c>
      <c r="H37" s="184">
        <v>7.6923076923076925</v>
      </c>
      <c r="I37" s="184">
        <v>0</v>
      </c>
      <c r="J37" s="184">
        <v>61.53846153846154</v>
      </c>
      <c r="K37" s="184">
        <v>30.76923076923077</v>
      </c>
      <c r="L37" s="184">
        <v>0</v>
      </c>
    </row>
    <row r="38" spans="6:12" x14ac:dyDescent="0.25">
      <c r="F38" s="149"/>
      <c r="G38" s="147"/>
      <c r="H38" s="184"/>
      <c r="I38" s="184"/>
    </row>
    <row r="39" spans="6:12" x14ac:dyDescent="0.25">
      <c r="F39" s="149"/>
      <c r="G39" s="147"/>
      <c r="H39" s="184"/>
      <c r="I39" s="184"/>
    </row>
    <row r="40" spans="6:12" x14ac:dyDescent="0.25">
      <c r="F40" s="149"/>
      <c r="G40" s="147"/>
      <c r="H40" s="184"/>
      <c r="I40" s="184"/>
    </row>
    <row r="41" spans="6:12" x14ac:dyDescent="0.25">
      <c r="F41" s="149"/>
      <c r="G41" s="147"/>
      <c r="H41" s="184"/>
      <c r="I41" s="184"/>
    </row>
    <row r="42" spans="6:12" x14ac:dyDescent="0.25">
      <c r="F42" s="149"/>
      <c r="G42" s="147"/>
      <c r="H42" s="184"/>
      <c r="I42" s="184"/>
    </row>
    <row r="43" spans="6:12" x14ac:dyDescent="0.25">
      <c r="F43" s="149"/>
      <c r="G43" s="147"/>
      <c r="H43" s="184"/>
      <c r="I43" s="184"/>
    </row>
    <row r="44" spans="6:12" x14ac:dyDescent="0.25">
      <c r="F44" s="149"/>
      <c r="G44" s="147"/>
      <c r="H44" s="184"/>
      <c r="I44" s="184"/>
    </row>
    <row r="45" spans="6:12" x14ac:dyDescent="0.25">
      <c r="F45" s="149"/>
      <c r="G45" s="147"/>
      <c r="H45" s="184"/>
      <c r="I45" s="184"/>
    </row>
    <row r="46" spans="6:12" x14ac:dyDescent="0.25">
      <c r="F46" s="149"/>
      <c r="G46" s="147"/>
      <c r="H46" s="184"/>
      <c r="I46" s="184"/>
    </row>
    <row r="47" spans="6:12" x14ac:dyDescent="0.25">
      <c r="F47" s="149"/>
      <c r="G47" s="147"/>
      <c r="H47" s="184"/>
      <c r="I47" s="184"/>
    </row>
    <row r="48" spans="6:12" x14ac:dyDescent="0.25">
      <c r="F48" s="149"/>
      <c r="G48" s="147"/>
      <c r="H48" s="184"/>
      <c r="I48" s="184"/>
    </row>
    <row r="49" spans="6:9" x14ac:dyDescent="0.25">
      <c r="F49" s="149"/>
      <c r="G49" s="147"/>
      <c r="H49" s="184"/>
      <c r="I49" s="184"/>
    </row>
    <row r="50" spans="6:9" x14ac:dyDescent="0.25">
      <c r="F50" s="149"/>
      <c r="G50" s="147"/>
      <c r="H50" s="184"/>
      <c r="I50" s="184"/>
    </row>
    <row r="51" spans="6:9" x14ac:dyDescent="0.25">
      <c r="F51" s="149"/>
      <c r="G51" s="147"/>
      <c r="H51" s="184"/>
      <c r="I51" s="184"/>
    </row>
    <row r="52" spans="6:9" x14ac:dyDescent="0.25">
      <c r="F52" s="149"/>
      <c r="G52" s="147"/>
      <c r="H52" s="184"/>
      <c r="I52" s="184"/>
    </row>
    <row r="53" spans="6:9" x14ac:dyDescent="0.25">
      <c r="F53" s="149"/>
      <c r="G53" s="147"/>
      <c r="H53" s="184"/>
      <c r="I53" s="184"/>
    </row>
    <row r="54" spans="6:9" x14ac:dyDescent="0.25">
      <c r="F54" s="149"/>
      <c r="G54" s="147"/>
      <c r="H54" s="184"/>
      <c r="I54" s="184"/>
    </row>
    <row r="55" spans="6:9" x14ac:dyDescent="0.25">
      <c r="F55" s="149"/>
      <c r="G55" s="147"/>
      <c r="H55" s="184"/>
      <c r="I55" s="184"/>
    </row>
    <row r="56" spans="6:9" x14ac:dyDescent="0.25">
      <c r="F56" s="149"/>
      <c r="G56" s="147"/>
      <c r="H56" s="184"/>
      <c r="I56" s="184"/>
    </row>
    <row r="57" spans="6:9" x14ac:dyDescent="0.25">
      <c r="F57" s="149"/>
      <c r="G57" s="147"/>
      <c r="H57" s="184"/>
      <c r="I57" s="184"/>
    </row>
    <row r="58" spans="6:9" x14ac:dyDescent="0.25">
      <c r="F58" s="149"/>
      <c r="G58" s="147"/>
      <c r="H58" s="184"/>
      <c r="I58" s="184"/>
    </row>
    <row r="59" spans="6:9" x14ac:dyDescent="0.25">
      <c r="F59" s="149"/>
      <c r="G59" s="147"/>
      <c r="H59" s="184"/>
      <c r="I59" s="184"/>
    </row>
  </sheetData>
  <hyperlinks>
    <hyperlink ref="C1" location="Jegyzék_index!A1" display="Vissza a jegyzékre / Return to the Index" xr:uid="{55737D68-6842-44CA-9440-159C920B6B85}"/>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2393-2C89-47A7-B2D7-6DFBCC5D0FBA}">
  <dimension ref="A1:AY85"/>
  <sheetViews>
    <sheetView showGridLines="0" topLeftCell="A4" zoomScale="80" zoomScaleNormal="80" workbookViewId="0">
      <pane xSplit="17" ySplit="7" topLeftCell="R11" activePane="bottomRight" state="frozen"/>
      <selection activeCell="A4" sqref="A4"/>
      <selection pane="topRight" activeCell="R4" sqref="R4"/>
      <selection pane="bottomLeft" activeCell="A11" sqref="A11"/>
      <selection pane="bottomRight" activeCell="A4" sqref="A4"/>
    </sheetView>
  </sheetViews>
  <sheetFormatPr defaultRowHeight="15" x14ac:dyDescent="0.25"/>
  <cols>
    <col min="1" max="1" width="12.85546875" bestFit="1" customWidth="1"/>
    <col min="14" max="14" width="7.7109375" customWidth="1"/>
    <col min="15" max="15" width="4.140625" customWidth="1"/>
    <col min="16" max="16" width="32.140625" customWidth="1"/>
    <col min="17" max="17" width="27.85546875" bestFit="1" customWidth="1"/>
    <col min="18" max="49" width="10.85546875" bestFit="1" customWidth="1"/>
  </cols>
  <sheetData>
    <row r="1" spans="1:51" ht="15.75" x14ac:dyDescent="0.25">
      <c r="A1" s="47" t="s">
        <v>2</v>
      </c>
      <c r="B1" s="70" t="s">
        <v>308</v>
      </c>
    </row>
    <row r="2" spans="1:51" ht="15.75" x14ac:dyDescent="0.25">
      <c r="A2" s="47" t="s">
        <v>3</v>
      </c>
      <c r="B2" s="70"/>
    </row>
    <row r="3" spans="1:51" ht="15.75" x14ac:dyDescent="0.25">
      <c r="A3" s="47" t="s">
        <v>4</v>
      </c>
      <c r="B3" s="71" t="s">
        <v>267</v>
      </c>
    </row>
    <row r="4" spans="1:51" ht="15.75" x14ac:dyDescent="0.25">
      <c r="A4" s="47" t="s">
        <v>5</v>
      </c>
      <c r="B4" s="71" t="s">
        <v>267</v>
      </c>
    </row>
    <row r="5" spans="1:51" ht="15.75" x14ac:dyDescent="0.25">
      <c r="A5" s="51" t="s">
        <v>6</v>
      </c>
    </row>
    <row r="6" spans="1:51" ht="15.75" x14ac:dyDescent="0.25">
      <c r="A6" s="51" t="s">
        <v>7</v>
      </c>
      <c r="B6" s="71"/>
      <c r="R6">
        <v>2011</v>
      </c>
      <c r="S6">
        <v>2011</v>
      </c>
      <c r="T6">
        <v>2011</v>
      </c>
      <c r="U6">
        <v>2011</v>
      </c>
      <c r="V6">
        <v>2012</v>
      </c>
      <c r="W6">
        <v>2012</v>
      </c>
      <c r="X6">
        <v>2012</v>
      </c>
      <c r="Y6">
        <v>2012</v>
      </c>
      <c r="Z6">
        <v>2013</v>
      </c>
      <c r="AA6">
        <v>2013</v>
      </c>
      <c r="AB6">
        <v>2013</v>
      </c>
      <c r="AC6">
        <v>2013</v>
      </c>
      <c r="AD6">
        <v>2014</v>
      </c>
      <c r="AE6">
        <v>2014</v>
      </c>
      <c r="AF6">
        <v>2014</v>
      </c>
      <c r="AG6">
        <v>2014</v>
      </c>
      <c r="AH6">
        <v>2015</v>
      </c>
      <c r="AI6">
        <v>2015</v>
      </c>
      <c r="AJ6">
        <v>2015</v>
      </c>
      <c r="AK6">
        <v>2015</v>
      </c>
      <c r="AL6">
        <v>2016</v>
      </c>
      <c r="AM6">
        <v>2016</v>
      </c>
      <c r="AN6">
        <v>2016</v>
      </c>
      <c r="AO6">
        <v>2016</v>
      </c>
      <c r="AP6">
        <v>2017</v>
      </c>
      <c r="AQ6">
        <v>2017</v>
      </c>
      <c r="AR6">
        <v>2017</v>
      </c>
      <c r="AS6">
        <v>2017</v>
      </c>
      <c r="AT6">
        <v>2018</v>
      </c>
      <c r="AU6">
        <v>2018</v>
      </c>
      <c r="AV6">
        <v>2018</v>
      </c>
      <c r="AW6">
        <v>2018</v>
      </c>
    </row>
    <row r="7" spans="1:51" x14ac:dyDescent="0.25">
      <c r="R7" t="s">
        <v>83</v>
      </c>
      <c r="S7" t="s">
        <v>61</v>
      </c>
      <c r="T7" t="s">
        <v>63</v>
      </c>
      <c r="U7" t="s">
        <v>65</v>
      </c>
      <c r="V7" t="s">
        <v>85</v>
      </c>
      <c r="W7" t="s">
        <v>61</v>
      </c>
      <c r="X7" t="s">
        <v>63</v>
      </c>
      <c r="Y7" t="s">
        <v>65</v>
      </c>
      <c r="Z7" t="s">
        <v>87</v>
      </c>
      <c r="AA7" t="s">
        <v>61</v>
      </c>
      <c r="AB7" t="s">
        <v>63</v>
      </c>
      <c r="AC7" t="s">
        <v>65</v>
      </c>
      <c r="AD7" t="s">
        <v>89</v>
      </c>
      <c r="AE7" t="s">
        <v>61</v>
      </c>
      <c r="AF7" t="s">
        <v>63</v>
      </c>
      <c r="AG7" t="s">
        <v>65</v>
      </c>
      <c r="AH7" t="s">
        <v>91</v>
      </c>
      <c r="AI7" t="s">
        <v>61</v>
      </c>
      <c r="AJ7" t="s">
        <v>63</v>
      </c>
      <c r="AK7" t="s">
        <v>65</v>
      </c>
      <c r="AL7" t="s">
        <v>93</v>
      </c>
      <c r="AM7" t="s">
        <v>61</v>
      </c>
      <c r="AN7" t="s">
        <v>63</v>
      </c>
      <c r="AO7" t="s">
        <v>65</v>
      </c>
      <c r="AP7" t="s">
        <v>95</v>
      </c>
      <c r="AQ7" t="s">
        <v>61</v>
      </c>
      <c r="AR7" t="s">
        <v>63</v>
      </c>
      <c r="AS7" t="s">
        <v>65</v>
      </c>
      <c r="AT7" t="s">
        <v>97</v>
      </c>
      <c r="AU7" t="s">
        <v>61</v>
      </c>
      <c r="AV7" t="s">
        <v>63</v>
      </c>
      <c r="AW7" t="s">
        <v>65</v>
      </c>
    </row>
    <row r="8" spans="1:51" x14ac:dyDescent="0.25">
      <c r="R8" t="s">
        <v>84</v>
      </c>
      <c r="S8" t="s">
        <v>62</v>
      </c>
      <c r="T8" t="s">
        <v>64</v>
      </c>
      <c r="U8" t="s">
        <v>66</v>
      </c>
      <c r="V8" t="s">
        <v>86</v>
      </c>
      <c r="W8" t="s">
        <v>62</v>
      </c>
      <c r="X8" t="s">
        <v>64</v>
      </c>
      <c r="Y8" t="s">
        <v>66</v>
      </c>
      <c r="Z8" t="s">
        <v>88</v>
      </c>
      <c r="AA8" t="s">
        <v>62</v>
      </c>
      <c r="AB8" t="s">
        <v>64</v>
      </c>
      <c r="AC8" t="s">
        <v>66</v>
      </c>
      <c r="AD8" t="s">
        <v>90</v>
      </c>
      <c r="AE8" t="s">
        <v>62</v>
      </c>
      <c r="AF8" t="s">
        <v>64</v>
      </c>
      <c r="AG8" t="s">
        <v>66</v>
      </c>
      <c r="AH8" t="s">
        <v>92</v>
      </c>
      <c r="AI8" t="s">
        <v>62</v>
      </c>
      <c r="AJ8" t="s">
        <v>64</v>
      </c>
      <c r="AK8" t="s">
        <v>66</v>
      </c>
      <c r="AL8" t="s">
        <v>94</v>
      </c>
      <c r="AM8" t="s">
        <v>62</v>
      </c>
      <c r="AN8" t="s">
        <v>64</v>
      </c>
      <c r="AO8" t="s">
        <v>66</v>
      </c>
      <c r="AP8" t="s">
        <v>96</v>
      </c>
      <c r="AQ8" t="s">
        <v>62</v>
      </c>
      <c r="AR8" t="s">
        <v>64</v>
      </c>
      <c r="AS8" t="s">
        <v>66</v>
      </c>
      <c r="AT8" t="s">
        <v>98</v>
      </c>
      <c r="AU8" t="s">
        <v>62</v>
      </c>
      <c r="AV8" t="s">
        <v>64</v>
      </c>
      <c r="AW8" t="s">
        <v>66</v>
      </c>
    </row>
    <row r="9" spans="1:51" x14ac:dyDescent="0.25">
      <c r="R9" t="s">
        <v>309</v>
      </c>
      <c r="S9" t="s">
        <v>310</v>
      </c>
      <c r="T9" t="s">
        <v>64</v>
      </c>
      <c r="U9" t="s">
        <v>66</v>
      </c>
      <c r="V9" t="s">
        <v>309</v>
      </c>
      <c r="W9" t="s">
        <v>311</v>
      </c>
      <c r="X9" t="s">
        <v>64</v>
      </c>
      <c r="Y9" t="s">
        <v>66</v>
      </c>
      <c r="Z9" t="s">
        <v>309</v>
      </c>
      <c r="AA9" t="s">
        <v>312</v>
      </c>
      <c r="AB9" t="s">
        <v>64</v>
      </c>
      <c r="AC9" t="s">
        <v>66</v>
      </c>
      <c r="AD9" t="s">
        <v>309</v>
      </c>
      <c r="AE9" t="s">
        <v>313</v>
      </c>
      <c r="AF9" t="s">
        <v>64</v>
      </c>
      <c r="AG9" t="s">
        <v>66</v>
      </c>
      <c r="AH9" t="s">
        <v>309</v>
      </c>
      <c r="AI9" t="s">
        <v>314</v>
      </c>
      <c r="AJ9" t="s">
        <v>64</v>
      </c>
      <c r="AK9" t="s">
        <v>66</v>
      </c>
      <c r="AL9" t="s">
        <v>309</v>
      </c>
      <c r="AM9" t="s">
        <v>315</v>
      </c>
      <c r="AN9" t="s">
        <v>64</v>
      </c>
      <c r="AO9" t="s">
        <v>66</v>
      </c>
      <c r="AP9" t="s">
        <v>309</v>
      </c>
      <c r="AQ9" t="s">
        <v>316</v>
      </c>
      <c r="AR9" t="s">
        <v>64</v>
      </c>
      <c r="AS9" t="s">
        <v>66</v>
      </c>
      <c r="AT9" t="s">
        <v>309</v>
      </c>
      <c r="AU9" t="s">
        <v>317</v>
      </c>
      <c r="AV9" t="s">
        <v>64</v>
      </c>
      <c r="AW9" t="s">
        <v>66</v>
      </c>
    </row>
    <row r="10" spans="1:51" x14ac:dyDescent="0.25">
      <c r="N10" t="s">
        <v>318</v>
      </c>
      <c r="O10" t="s">
        <v>319</v>
      </c>
      <c r="P10" t="s">
        <v>320</v>
      </c>
      <c r="R10" s="130">
        <v>40633</v>
      </c>
      <c r="S10" s="130">
        <v>40724</v>
      </c>
      <c r="T10" s="130">
        <v>40816</v>
      </c>
      <c r="U10" s="130">
        <v>40908</v>
      </c>
      <c r="V10" s="130">
        <v>40999</v>
      </c>
      <c r="W10" s="130">
        <v>41090</v>
      </c>
      <c r="X10" s="130">
        <v>41182</v>
      </c>
      <c r="Y10" s="130">
        <v>41274</v>
      </c>
      <c r="Z10" s="130">
        <v>41364</v>
      </c>
      <c r="AA10" s="130">
        <v>41455</v>
      </c>
      <c r="AB10" s="130">
        <v>41547</v>
      </c>
      <c r="AC10" s="130">
        <v>41639</v>
      </c>
      <c r="AD10" s="130">
        <v>41729</v>
      </c>
      <c r="AE10" s="130">
        <v>41820</v>
      </c>
      <c r="AF10" s="130">
        <v>41912</v>
      </c>
      <c r="AG10" s="130">
        <v>42004</v>
      </c>
      <c r="AH10" s="130">
        <v>42094</v>
      </c>
      <c r="AI10" s="130">
        <v>42185</v>
      </c>
      <c r="AJ10" s="130">
        <v>42277</v>
      </c>
      <c r="AK10" s="130">
        <v>42369</v>
      </c>
      <c r="AL10" s="130">
        <v>42460</v>
      </c>
      <c r="AM10" s="130">
        <v>42551</v>
      </c>
      <c r="AN10" s="130">
        <v>42643</v>
      </c>
      <c r="AO10" s="130">
        <v>42735</v>
      </c>
      <c r="AP10" s="130">
        <v>42825</v>
      </c>
      <c r="AQ10" s="130">
        <v>42916</v>
      </c>
      <c r="AR10" s="130">
        <v>43008</v>
      </c>
      <c r="AS10" s="130">
        <v>43100</v>
      </c>
      <c r="AT10" s="130">
        <v>43190</v>
      </c>
      <c r="AU10" s="130">
        <v>43281</v>
      </c>
      <c r="AV10" s="130">
        <v>43373</v>
      </c>
      <c r="AW10" s="130">
        <v>43465</v>
      </c>
    </row>
    <row r="11" spans="1:51" s="131" customFormat="1" ht="15.75" x14ac:dyDescent="0.25">
      <c r="N11" s="131" t="s">
        <v>321</v>
      </c>
      <c r="O11">
        <v>4</v>
      </c>
      <c r="P11" s="132" t="s">
        <v>322</v>
      </c>
      <c r="Q11" s="132"/>
      <c r="R11" s="133">
        <v>37.421836000000006</v>
      </c>
      <c r="S11" s="133">
        <v>94.805315000000007</v>
      </c>
      <c r="T11" s="133">
        <v>41.799432000000003</v>
      </c>
      <c r="U11" s="133">
        <v>80.887505000000004</v>
      </c>
      <c r="V11" s="133">
        <v>47.410699999999999</v>
      </c>
      <c r="W11" s="133">
        <v>87.433211</v>
      </c>
      <c r="X11" s="133">
        <v>18.689858000000001</v>
      </c>
      <c r="Y11" s="133">
        <v>55.928822999999994</v>
      </c>
      <c r="Z11" s="133">
        <v>44.838230000000003</v>
      </c>
      <c r="AA11" s="133">
        <v>50.984249000000005</v>
      </c>
      <c r="AB11" s="133">
        <v>80.377172999999999</v>
      </c>
      <c r="AC11" s="133">
        <v>38.830468000000003</v>
      </c>
      <c r="AD11" s="133">
        <v>33.833205999999997</v>
      </c>
      <c r="AE11" s="133">
        <v>70.670479</v>
      </c>
      <c r="AF11" s="133">
        <v>14.037869000000001</v>
      </c>
      <c r="AG11" s="133">
        <v>59.218781</v>
      </c>
      <c r="AH11" s="133">
        <v>44.467931999999998</v>
      </c>
      <c r="AI11" s="133">
        <v>43.827735000000004</v>
      </c>
      <c r="AJ11" s="133">
        <v>77.281917000000007</v>
      </c>
      <c r="AK11" s="133">
        <v>120.425049</v>
      </c>
      <c r="AL11" s="133">
        <v>53.124873000000001</v>
      </c>
      <c r="AM11" s="133">
        <v>95.866985</v>
      </c>
      <c r="AN11" s="134">
        <v>116.498496</v>
      </c>
      <c r="AO11" s="134">
        <v>109.359904</v>
      </c>
      <c r="AP11" s="134">
        <v>83.983258980000002</v>
      </c>
      <c r="AQ11" s="134">
        <v>98.032103000000006</v>
      </c>
      <c r="AR11" s="134">
        <v>141.72528599999998</v>
      </c>
      <c r="AS11" s="134">
        <v>160.762775</v>
      </c>
      <c r="AT11" s="134">
        <v>118.85669222599999</v>
      </c>
      <c r="AU11" s="134">
        <v>196.12883400000001</v>
      </c>
      <c r="AV11" s="134">
        <v>153.65242800000001</v>
      </c>
      <c r="AW11" s="134">
        <v>145.75314</v>
      </c>
    </row>
    <row r="12" spans="1:51" s="125" customFormat="1" x14ac:dyDescent="0.25">
      <c r="N12" s="135" t="s">
        <v>323</v>
      </c>
      <c r="O12">
        <v>4</v>
      </c>
      <c r="P12" s="136" t="s">
        <v>324</v>
      </c>
      <c r="Q12" s="136"/>
      <c r="R12" s="137">
        <v>17.686453</v>
      </c>
      <c r="S12" s="137">
        <v>56.148403999999999</v>
      </c>
      <c r="T12" s="137">
        <v>31.988647</v>
      </c>
      <c r="U12" s="137">
        <v>62.249235999999996</v>
      </c>
      <c r="V12" s="137">
        <v>15.95485</v>
      </c>
      <c r="W12" s="137">
        <v>54.991447999999998</v>
      </c>
      <c r="X12" s="137">
        <v>10.499618</v>
      </c>
      <c r="Y12" s="137">
        <v>33.052819999999997</v>
      </c>
      <c r="Z12" s="137">
        <v>13.152108</v>
      </c>
      <c r="AA12" s="137">
        <v>27.602654999999999</v>
      </c>
      <c r="AB12" s="137">
        <v>36.660050000000005</v>
      </c>
      <c r="AC12" s="137">
        <v>17.752312000000003</v>
      </c>
      <c r="AD12" s="137">
        <v>11.327125000000001</v>
      </c>
      <c r="AE12" s="137">
        <v>32.041868999999998</v>
      </c>
      <c r="AF12" s="137">
        <v>4.1435000000000004</v>
      </c>
      <c r="AG12" s="137">
        <v>27.342428999999999</v>
      </c>
      <c r="AH12" s="137">
        <v>30.722453000000002</v>
      </c>
      <c r="AI12" s="137">
        <v>29.009758999999999</v>
      </c>
      <c r="AJ12" s="137">
        <v>12.051382</v>
      </c>
      <c r="AK12" s="137">
        <v>34.996690000000001</v>
      </c>
      <c r="AL12" s="137">
        <v>20.606955999999997</v>
      </c>
      <c r="AM12" s="137">
        <v>33.307214000000002</v>
      </c>
      <c r="AN12" s="137">
        <v>46.434392000000003</v>
      </c>
      <c r="AO12" s="137">
        <v>33.160769000000002</v>
      </c>
      <c r="AP12" s="137">
        <v>25.015542240999999</v>
      </c>
      <c r="AQ12" s="137">
        <v>44.484732000000001</v>
      </c>
      <c r="AR12" s="137">
        <v>41.286276000000001</v>
      </c>
      <c r="AS12" s="137">
        <v>44.774321</v>
      </c>
      <c r="AT12" s="137">
        <v>44.386916226000004</v>
      </c>
      <c r="AU12" s="137">
        <v>66.441699</v>
      </c>
      <c r="AV12" s="137">
        <v>54.955408000000006</v>
      </c>
      <c r="AW12" s="137">
        <v>90.460633999999999</v>
      </c>
    </row>
    <row r="13" spans="1:51" x14ac:dyDescent="0.25">
      <c r="N13" s="130" t="s">
        <v>325</v>
      </c>
      <c r="O13">
        <v>4</v>
      </c>
      <c r="P13" s="138" t="s">
        <v>326</v>
      </c>
      <c r="Q13" s="138" t="s">
        <v>327</v>
      </c>
      <c r="R13" s="139">
        <v>7.1863000000000001</v>
      </c>
      <c r="S13" s="139">
        <v>24.100999999999999</v>
      </c>
      <c r="T13" s="139">
        <v>21.024000000000001</v>
      </c>
      <c r="U13" s="139">
        <v>45.818400000000004</v>
      </c>
      <c r="V13" s="139">
        <v>6.8940000000000001</v>
      </c>
      <c r="W13" s="139">
        <v>44.192938000000005</v>
      </c>
      <c r="X13" s="139">
        <v>3.2921269999999998</v>
      </c>
      <c r="Y13" s="139">
        <v>17.994005000000001</v>
      </c>
      <c r="Z13" s="139">
        <v>3.7696709999999998</v>
      </c>
      <c r="AA13" s="139">
        <v>18.109241000000001</v>
      </c>
      <c r="AB13" s="139">
        <v>25.260337</v>
      </c>
      <c r="AC13" s="139">
        <v>2.1436550000000003</v>
      </c>
      <c r="AD13" s="139">
        <v>7.595491</v>
      </c>
      <c r="AE13" s="139">
        <v>29.015999999999998</v>
      </c>
      <c r="AF13" s="139">
        <v>0.73099999999999998</v>
      </c>
      <c r="AG13" s="139">
        <v>17.358000000000001</v>
      </c>
      <c r="AH13" s="139">
        <v>22.570599999999999</v>
      </c>
      <c r="AI13" s="139">
        <v>21.611000000000001</v>
      </c>
      <c r="AJ13" s="139">
        <v>1.9990940000000001</v>
      </c>
      <c r="AK13" s="139">
        <v>21.341999999999999</v>
      </c>
      <c r="AL13" s="139">
        <v>13.205</v>
      </c>
      <c r="AM13" s="139">
        <v>11.407</v>
      </c>
      <c r="AN13" s="139">
        <v>18.820736</v>
      </c>
      <c r="AO13" s="139">
        <v>12.282999999999999</v>
      </c>
      <c r="AP13" s="139">
        <v>10.263038</v>
      </c>
      <c r="AQ13" s="139">
        <v>11.59</v>
      </c>
      <c r="AR13" s="139">
        <v>13.355117</v>
      </c>
      <c r="AS13" s="139">
        <v>15.529502000000001</v>
      </c>
      <c r="AT13" s="139">
        <v>16.568999999999999</v>
      </c>
      <c r="AU13" s="139">
        <v>28.908883999999997</v>
      </c>
      <c r="AV13" s="139">
        <v>16.349</v>
      </c>
      <c r="AW13" s="139">
        <v>56.584830000000004</v>
      </c>
      <c r="AY13" s="128">
        <f>+SUM(AT13:AW13,AT19:AW19)/SUM(AP13:AS13,AP19:AS19)*100-100</f>
        <v>49.824030907363692</v>
      </c>
    </row>
    <row r="14" spans="1:51" x14ac:dyDescent="0.25">
      <c r="N14" s="130" t="s">
        <v>328</v>
      </c>
      <c r="O14">
        <v>4</v>
      </c>
      <c r="P14" s="138" t="s">
        <v>329</v>
      </c>
      <c r="Q14" s="138" t="s">
        <v>330</v>
      </c>
      <c r="R14" s="139">
        <v>3.3690010000000004</v>
      </c>
      <c r="S14" s="139">
        <v>0.93281899999999995</v>
      </c>
      <c r="T14" s="139">
        <v>2.0710000000000002</v>
      </c>
      <c r="U14" s="139">
        <v>2.266</v>
      </c>
      <c r="V14" s="139">
        <v>0.437</v>
      </c>
      <c r="W14" s="139">
        <v>2.9980000000000002</v>
      </c>
      <c r="X14" s="139">
        <v>0.33</v>
      </c>
      <c r="Y14" s="139">
        <v>3.089</v>
      </c>
      <c r="Z14" s="139">
        <v>5.8999999999999997E-2</v>
      </c>
      <c r="AA14" s="139">
        <v>0.874</v>
      </c>
      <c r="AB14" s="139">
        <v>4.4020000000000001</v>
      </c>
      <c r="AC14" s="139">
        <v>0.84399999999999997</v>
      </c>
      <c r="AD14" s="139">
        <v>0.109016</v>
      </c>
      <c r="AE14" s="139">
        <v>0.13200000000000001</v>
      </c>
      <c r="AF14" s="139">
        <v>0.13136500000000001</v>
      </c>
      <c r="AG14" s="139">
        <v>0.65576099999999993</v>
      </c>
      <c r="AH14" s="139">
        <v>3.0762879999999999</v>
      </c>
      <c r="AI14" s="139">
        <v>0.67428500000000002</v>
      </c>
      <c r="AJ14" s="139">
        <v>3.7959999999999998</v>
      </c>
      <c r="AK14" s="139">
        <v>2.8759999999999999</v>
      </c>
      <c r="AL14" s="139">
        <v>0.13600000000000001</v>
      </c>
      <c r="AM14" s="139">
        <v>1.1893860000000001</v>
      </c>
      <c r="AN14" s="139">
        <v>16.798999999999999</v>
      </c>
      <c r="AO14" s="139">
        <v>4.42347</v>
      </c>
      <c r="AP14" s="139">
        <v>3.4706452410000002</v>
      </c>
      <c r="AQ14" s="139">
        <v>10.946</v>
      </c>
      <c r="AR14" s="139">
        <v>9.2439999999999998</v>
      </c>
      <c r="AS14" s="139">
        <v>4.8455940000000002</v>
      </c>
      <c r="AT14" s="139">
        <v>6.8319999999999999</v>
      </c>
      <c r="AU14" s="139">
        <v>9.8130000000000006</v>
      </c>
      <c r="AV14" s="139">
        <v>4.2990000000000004</v>
      </c>
      <c r="AW14" s="139">
        <v>6.5060000000000002</v>
      </c>
      <c r="AY14" s="128">
        <f t="shared" ref="AY14:AY17" si="0">+SUM(AT14:AW14,AT20:AW20)/SUM(AP14:AS14,AP20:AS20)*100-100</f>
        <v>25.663285018159016</v>
      </c>
    </row>
    <row r="15" spans="1:51" x14ac:dyDescent="0.25">
      <c r="N15" s="130" t="s">
        <v>331</v>
      </c>
      <c r="O15">
        <v>4</v>
      </c>
      <c r="P15" s="138" t="s">
        <v>332</v>
      </c>
      <c r="Q15" s="138"/>
      <c r="R15" s="139">
        <v>4.918622</v>
      </c>
      <c r="S15" s="139">
        <v>24.343143000000001</v>
      </c>
      <c r="T15" s="139">
        <v>5.3987590000000001</v>
      </c>
      <c r="U15" s="139">
        <v>2.1607609999999999</v>
      </c>
      <c r="V15" s="139">
        <v>4.7599900000000002</v>
      </c>
      <c r="W15" s="139">
        <v>5.6870159999999998</v>
      </c>
      <c r="X15" s="139">
        <v>4.0749589999999998</v>
      </c>
      <c r="Y15" s="139">
        <v>2.967679</v>
      </c>
      <c r="Z15" s="139">
        <v>3.674868</v>
      </c>
      <c r="AA15" s="139">
        <v>2.7189969999999999</v>
      </c>
      <c r="AB15" s="139">
        <v>2.742394</v>
      </c>
      <c r="AC15" s="139">
        <v>3.409262</v>
      </c>
      <c r="AD15" s="139">
        <v>0.86973800000000001</v>
      </c>
      <c r="AE15" s="139">
        <v>1.400892</v>
      </c>
      <c r="AF15" s="139">
        <v>1.1983299999999999</v>
      </c>
      <c r="AG15" s="139">
        <v>1.9486790000000001</v>
      </c>
      <c r="AH15" s="139">
        <v>2.048581</v>
      </c>
      <c r="AI15" s="139">
        <v>2.4827399999999997</v>
      </c>
      <c r="AJ15" s="139">
        <v>1.6767159999999999</v>
      </c>
      <c r="AK15" s="139">
        <v>2.9953370000000001</v>
      </c>
      <c r="AL15" s="139">
        <v>3.002246</v>
      </c>
      <c r="AM15" s="139">
        <v>4.6983509999999997</v>
      </c>
      <c r="AN15" s="139">
        <v>4.2307110000000003</v>
      </c>
      <c r="AO15" s="139">
        <v>4.780386</v>
      </c>
      <c r="AP15" s="139">
        <v>4.3451059999999995</v>
      </c>
      <c r="AQ15" s="139">
        <v>11.468048000000001</v>
      </c>
      <c r="AR15" s="139">
        <v>10.64913</v>
      </c>
      <c r="AS15" s="139">
        <v>17.641486</v>
      </c>
      <c r="AT15" s="139">
        <v>11.720754999999999</v>
      </c>
      <c r="AU15" s="139">
        <v>15.922252</v>
      </c>
      <c r="AV15" s="139">
        <v>15.615119</v>
      </c>
      <c r="AW15" s="139">
        <v>25.219175</v>
      </c>
      <c r="AY15" s="128">
        <f t="shared" si="0"/>
        <v>56.280247852975776</v>
      </c>
    </row>
    <row r="16" spans="1:51" x14ac:dyDescent="0.25">
      <c r="N16" s="130" t="s">
        <v>333</v>
      </c>
      <c r="O16">
        <v>4</v>
      </c>
      <c r="P16" s="138" t="s">
        <v>334</v>
      </c>
      <c r="Q16" s="138" t="s">
        <v>335</v>
      </c>
      <c r="R16" s="139">
        <v>0.61461699999999997</v>
      </c>
      <c r="S16" s="139">
        <v>1.4955699999999998</v>
      </c>
      <c r="T16" s="139">
        <v>2.2807140000000001</v>
      </c>
      <c r="U16" s="139">
        <v>0.173959</v>
      </c>
      <c r="V16" s="139">
        <v>1.874914</v>
      </c>
      <c r="W16" s="139">
        <v>1.4013610000000001</v>
      </c>
      <c r="X16" s="139">
        <v>0.61779200000000001</v>
      </c>
      <c r="Y16" s="139">
        <v>4.2119070000000001</v>
      </c>
      <c r="Z16" s="139">
        <v>3.972715</v>
      </c>
      <c r="AA16" s="139">
        <v>4.7089999999999996</v>
      </c>
      <c r="AB16" s="139">
        <v>1.7087249999999998</v>
      </c>
      <c r="AC16" s="139">
        <v>9.9953310000000002</v>
      </c>
      <c r="AD16" s="139">
        <v>1.7167670000000002</v>
      </c>
      <c r="AE16" s="139">
        <v>0.82997699999999996</v>
      </c>
      <c r="AF16" s="139">
        <v>8.6615999999999999E-2</v>
      </c>
      <c r="AG16" s="139">
        <v>6.1547340000000004</v>
      </c>
      <c r="AH16" s="139">
        <v>1.407</v>
      </c>
      <c r="AI16" s="139">
        <v>2.7429999999999999</v>
      </c>
      <c r="AJ16" s="139">
        <v>2.697959</v>
      </c>
      <c r="AK16" s="139">
        <v>7.4885669999999998</v>
      </c>
      <c r="AL16" s="139">
        <v>3.7926840000000004</v>
      </c>
      <c r="AM16" s="139">
        <v>14.770899999999999</v>
      </c>
      <c r="AN16" s="139">
        <v>2.2589999999999999</v>
      </c>
      <c r="AO16" s="139">
        <v>9.2889999999999997</v>
      </c>
      <c r="AP16" s="139">
        <v>5.3279499999999995</v>
      </c>
      <c r="AQ16" s="139">
        <v>4.3760000000000003</v>
      </c>
      <c r="AR16" s="139">
        <v>5.57294</v>
      </c>
      <c r="AS16" s="139">
        <v>2.8803899999999998</v>
      </c>
      <c r="AT16" s="139">
        <v>6.3279830000000006</v>
      </c>
      <c r="AU16" s="139">
        <v>9.4115629999999992</v>
      </c>
      <c r="AV16" s="139">
        <v>17.697714999999999</v>
      </c>
      <c r="AW16" s="139">
        <v>0.88382899999999998</v>
      </c>
      <c r="AY16" s="128">
        <f t="shared" si="0"/>
        <v>110.24488444315418</v>
      </c>
    </row>
    <row r="17" spans="14:51" x14ac:dyDescent="0.25">
      <c r="N17" s="130" t="s">
        <v>336</v>
      </c>
      <c r="O17">
        <v>4</v>
      </c>
      <c r="P17" s="138" t="s">
        <v>337</v>
      </c>
      <c r="Q17" s="138" t="s">
        <v>338</v>
      </c>
      <c r="R17" s="139">
        <v>1.5979129999999999</v>
      </c>
      <c r="S17" s="139">
        <v>5.2758720000000006</v>
      </c>
      <c r="T17" s="139">
        <v>1.2141740000000001</v>
      </c>
      <c r="U17" s="139">
        <v>11.830116</v>
      </c>
      <c r="V17" s="139">
        <v>1.9889459999999999</v>
      </c>
      <c r="W17" s="139">
        <v>0.71213300000000002</v>
      </c>
      <c r="X17" s="139">
        <v>2.1847399999999997</v>
      </c>
      <c r="Y17" s="139">
        <v>4.7902290000000001</v>
      </c>
      <c r="Z17" s="139">
        <v>1.675854</v>
      </c>
      <c r="AA17" s="139">
        <v>1.1914169999999999</v>
      </c>
      <c r="AB17" s="139">
        <v>2.5465940000000002</v>
      </c>
      <c r="AC17" s="139">
        <v>1.3600640000000002</v>
      </c>
      <c r="AD17" s="139">
        <v>1.0361130000000001</v>
      </c>
      <c r="AE17" s="139">
        <v>0.66300000000000003</v>
      </c>
      <c r="AF17" s="139">
        <v>1.996189</v>
      </c>
      <c r="AG17" s="139">
        <v>1.2252550000000002</v>
      </c>
      <c r="AH17" s="139">
        <v>1.6199839999999999</v>
      </c>
      <c r="AI17" s="139">
        <v>1.498734</v>
      </c>
      <c r="AJ17" s="139">
        <v>1.881613</v>
      </c>
      <c r="AK17" s="139">
        <v>0.29478599999999999</v>
      </c>
      <c r="AL17" s="139">
        <v>0.471026</v>
      </c>
      <c r="AM17" s="139">
        <v>1.2415769999999999</v>
      </c>
      <c r="AN17" s="139">
        <v>4.3249449999999996</v>
      </c>
      <c r="AO17" s="139">
        <v>2.3849130000000001</v>
      </c>
      <c r="AP17" s="139">
        <v>1.6088030000000002</v>
      </c>
      <c r="AQ17" s="139">
        <v>6.1046839999999998</v>
      </c>
      <c r="AR17" s="139">
        <v>2.4650889999999999</v>
      </c>
      <c r="AS17" s="139">
        <v>3.8773490000000002</v>
      </c>
      <c r="AT17" s="139">
        <v>2.9371782259999999</v>
      </c>
      <c r="AU17" s="139">
        <v>2.3860000000000001</v>
      </c>
      <c r="AV17" s="139">
        <v>0.99457399999999996</v>
      </c>
      <c r="AW17" s="139">
        <v>1.2667999999999999</v>
      </c>
      <c r="AY17" s="128">
        <f t="shared" si="0"/>
        <v>-39.813919388031103</v>
      </c>
    </row>
    <row r="18" spans="14:51" s="125" customFormat="1" x14ac:dyDescent="0.25">
      <c r="N18" s="135" t="s">
        <v>339</v>
      </c>
      <c r="O18">
        <v>4</v>
      </c>
      <c r="P18" s="136" t="s">
        <v>340</v>
      </c>
      <c r="Q18" s="136"/>
      <c r="R18" s="137">
        <v>4.2189019999999999</v>
      </c>
      <c r="S18" s="137">
        <v>6.4070429999999998</v>
      </c>
      <c r="T18" s="137">
        <v>2.532762</v>
      </c>
      <c r="U18" s="137">
        <v>3.3928319999999998</v>
      </c>
      <c r="V18" s="137">
        <v>12.019723000000001</v>
      </c>
      <c r="W18" s="137">
        <v>9.9680529999999994</v>
      </c>
      <c r="X18" s="137">
        <v>1.216043</v>
      </c>
      <c r="Y18" s="137">
        <v>14.156817999999999</v>
      </c>
      <c r="Z18" s="137">
        <v>17.396919</v>
      </c>
      <c r="AA18" s="137">
        <v>15.996906000000001</v>
      </c>
      <c r="AB18" s="137">
        <v>23.482740000000003</v>
      </c>
      <c r="AC18" s="137">
        <v>13.600234</v>
      </c>
      <c r="AD18" s="137">
        <v>11.045052999999999</v>
      </c>
      <c r="AE18" s="137">
        <v>29.067</v>
      </c>
      <c r="AF18" s="137">
        <v>2.8950420000000001</v>
      </c>
      <c r="AG18" s="137">
        <v>14.571</v>
      </c>
      <c r="AH18" s="137">
        <v>5.0092920000000003</v>
      </c>
      <c r="AI18" s="137">
        <v>3.8651719999999998</v>
      </c>
      <c r="AJ18" s="137">
        <v>29.870232999999999</v>
      </c>
      <c r="AK18" s="137">
        <v>29.481234000000001</v>
      </c>
      <c r="AL18" s="137">
        <v>15.874469999999999</v>
      </c>
      <c r="AM18" s="137">
        <v>19.270743</v>
      </c>
      <c r="AN18" s="137">
        <v>43.016047</v>
      </c>
      <c r="AO18" s="137">
        <v>41.244714000000002</v>
      </c>
      <c r="AP18" s="137">
        <v>41.445698999999998</v>
      </c>
      <c r="AQ18" s="137">
        <v>25.966184000000002</v>
      </c>
      <c r="AR18" s="137">
        <v>32.133013999999996</v>
      </c>
      <c r="AS18" s="137">
        <v>59.739008999999996</v>
      </c>
      <c r="AT18" s="137">
        <v>46.0657</v>
      </c>
      <c r="AU18" s="137">
        <v>70.626587000000001</v>
      </c>
      <c r="AV18" s="137">
        <v>57.554018999999997</v>
      </c>
      <c r="AW18" s="137">
        <v>29.131906999999998</v>
      </c>
    </row>
    <row r="19" spans="14:51" x14ac:dyDescent="0.25">
      <c r="N19" s="130" t="s">
        <v>341</v>
      </c>
      <c r="O19">
        <v>4</v>
      </c>
      <c r="P19" s="138" t="s">
        <v>342</v>
      </c>
      <c r="Q19" s="138" t="s">
        <v>343</v>
      </c>
      <c r="R19" s="139">
        <v>0.25588100000000003</v>
      </c>
      <c r="S19" s="139">
        <v>6.8299000000000012E-2</v>
      </c>
      <c r="T19" s="139">
        <v>0.64100000000000001</v>
      </c>
      <c r="U19" s="139">
        <v>0.38475999999999999</v>
      </c>
      <c r="V19" s="139">
        <v>10.331</v>
      </c>
      <c r="W19" s="139">
        <v>8.5470000000000006</v>
      </c>
      <c r="X19" s="139">
        <v>0.3</v>
      </c>
      <c r="Y19" s="139">
        <v>12.109</v>
      </c>
      <c r="Z19" s="139">
        <v>14.952999999999999</v>
      </c>
      <c r="AA19" s="139">
        <v>8.3960000000000008</v>
      </c>
      <c r="AB19" s="139">
        <v>11.820056000000001</v>
      </c>
      <c r="AC19" s="139">
        <v>11.138999999999999</v>
      </c>
      <c r="AD19" s="139">
        <v>10.365120000000001</v>
      </c>
      <c r="AE19" s="139">
        <v>9.6470000000000002</v>
      </c>
      <c r="AF19" s="139">
        <v>0.76300000000000001</v>
      </c>
      <c r="AG19" s="139">
        <v>9.4009999999999998</v>
      </c>
      <c r="AH19" s="139">
        <v>3.573</v>
      </c>
      <c r="AI19" s="139">
        <v>8.7999999999999995E-2</v>
      </c>
      <c r="AJ19" s="139">
        <v>18.25</v>
      </c>
      <c r="AK19" s="139">
        <v>11.052</v>
      </c>
      <c r="AL19" s="139">
        <v>11.079000000000001</v>
      </c>
      <c r="AM19" s="139">
        <v>8.1709999999999994</v>
      </c>
      <c r="AN19" s="139">
        <v>36.889000000000003</v>
      </c>
      <c r="AO19" s="139">
        <v>35.2361</v>
      </c>
      <c r="AP19" s="139">
        <v>37.898000000000003</v>
      </c>
      <c r="AQ19" s="139">
        <v>16.466000000000001</v>
      </c>
      <c r="AR19" s="139">
        <v>15.856375</v>
      </c>
      <c r="AS19" s="139">
        <v>44.569900000000004</v>
      </c>
      <c r="AT19" s="139">
        <v>20.088000000000001</v>
      </c>
      <c r="AU19" s="139">
        <v>48.863191</v>
      </c>
      <c r="AV19" s="139">
        <v>39.566714999999995</v>
      </c>
      <c r="AW19" s="139">
        <v>21.071000000000002</v>
      </c>
    </row>
    <row r="20" spans="14:51" x14ac:dyDescent="0.25">
      <c r="N20" s="130" t="s">
        <v>344</v>
      </c>
      <c r="O20">
        <v>4</v>
      </c>
      <c r="P20" s="138" t="s">
        <v>345</v>
      </c>
      <c r="Q20" s="138" t="s">
        <v>346</v>
      </c>
      <c r="R20" s="139">
        <v>0.249</v>
      </c>
      <c r="S20" s="139">
        <v>0</v>
      </c>
      <c r="T20" s="139">
        <v>0</v>
      </c>
      <c r="U20" s="139">
        <v>0</v>
      </c>
      <c r="V20" s="139">
        <v>0.39800000000000002</v>
      </c>
      <c r="W20" s="139">
        <v>0.17748</v>
      </c>
      <c r="X20" s="139">
        <v>0</v>
      </c>
      <c r="Y20" s="139">
        <v>0</v>
      </c>
      <c r="Z20" s="139">
        <v>6.6000000000000003E-2</v>
      </c>
      <c r="AA20" s="139">
        <v>0</v>
      </c>
      <c r="AB20" s="139">
        <v>4.2220000000000004</v>
      </c>
      <c r="AC20" s="139">
        <v>1E-3</v>
      </c>
      <c r="AD20" s="139">
        <v>0</v>
      </c>
      <c r="AE20" s="139">
        <v>0</v>
      </c>
      <c r="AF20" s="139">
        <v>1.9119999999999999</v>
      </c>
      <c r="AG20" s="139">
        <v>1.3660000000000001</v>
      </c>
      <c r="AH20" s="139">
        <v>0</v>
      </c>
      <c r="AI20" s="139">
        <v>0</v>
      </c>
      <c r="AJ20" s="139">
        <v>2.9430000000000001</v>
      </c>
      <c r="AK20" s="139">
        <v>0</v>
      </c>
      <c r="AL20" s="139">
        <v>0</v>
      </c>
      <c r="AM20" s="139">
        <v>0</v>
      </c>
      <c r="AN20" s="139">
        <v>2.016</v>
      </c>
      <c r="AO20" s="139">
        <v>0.622</v>
      </c>
      <c r="AP20" s="139">
        <v>0.88479999999999992</v>
      </c>
      <c r="AQ20" s="139">
        <v>4.9130000000000003</v>
      </c>
      <c r="AR20" s="139">
        <v>1.2270000000000001</v>
      </c>
      <c r="AS20" s="139">
        <v>3.68</v>
      </c>
      <c r="AT20" s="139">
        <v>0.35199999999999998</v>
      </c>
      <c r="AU20" s="139">
        <v>10.994999999999999</v>
      </c>
      <c r="AV20" s="139">
        <v>7.5888800000000005</v>
      </c>
      <c r="AW20" s="139">
        <v>2.8879999999999999</v>
      </c>
    </row>
    <row r="21" spans="14:51" x14ac:dyDescent="0.25">
      <c r="N21" s="130" t="s">
        <v>347</v>
      </c>
      <c r="O21">
        <v>4</v>
      </c>
      <c r="P21" s="138" t="s">
        <v>348</v>
      </c>
      <c r="Q21" s="138"/>
      <c r="R21" s="139">
        <v>0.18454200000000001</v>
      </c>
      <c r="S21" s="139">
        <v>0.18635300000000002</v>
      </c>
      <c r="T21" s="139">
        <v>1.6E-2</v>
      </c>
      <c r="U21" s="139">
        <v>0.21</v>
      </c>
      <c r="V21" s="139">
        <v>0.75</v>
      </c>
      <c r="W21" s="139">
        <v>1.6E-2</v>
      </c>
      <c r="X21" s="139">
        <v>0.416933</v>
      </c>
      <c r="Y21" s="139">
        <v>1.208866</v>
      </c>
      <c r="Z21" s="139">
        <v>1.4933E-2</v>
      </c>
      <c r="AA21" s="139">
        <v>0.14993299999999998</v>
      </c>
      <c r="AB21" s="139">
        <v>0.28493299999999999</v>
      </c>
      <c r="AC21" s="139">
        <v>0.13947100000000001</v>
      </c>
      <c r="AD21" s="139">
        <v>0.26493299999999997</v>
      </c>
      <c r="AE21" s="139">
        <v>0</v>
      </c>
      <c r="AF21" s="139">
        <v>2.7E-2</v>
      </c>
      <c r="AG21" s="139">
        <v>0.22</v>
      </c>
      <c r="AH21" s="139">
        <v>7.1292000000000008E-2</v>
      </c>
      <c r="AI21" s="139">
        <v>9.9171999999999996E-2</v>
      </c>
      <c r="AJ21" s="139">
        <v>2E-3</v>
      </c>
      <c r="AK21" s="139">
        <v>2.9000000000000001E-2</v>
      </c>
      <c r="AL21" s="139">
        <v>0</v>
      </c>
      <c r="AM21" s="139">
        <v>2.3E-2</v>
      </c>
      <c r="AN21" s="139">
        <v>6.6299999999999998E-2</v>
      </c>
      <c r="AO21" s="139">
        <v>0.35650500000000002</v>
      </c>
      <c r="AP21" s="139">
        <v>0.30025999999999997</v>
      </c>
      <c r="AQ21" s="139">
        <v>0.545269</v>
      </c>
      <c r="AR21" s="139">
        <v>0.42091899999999999</v>
      </c>
      <c r="AS21" s="139">
        <v>0.84153299999999998</v>
      </c>
      <c r="AT21" s="139">
        <v>0.59094599999999997</v>
      </c>
      <c r="AU21" s="139">
        <v>1.037396</v>
      </c>
      <c r="AV21" s="139">
        <v>1.642555</v>
      </c>
      <c r="AW21" s="139">
        <v>0.47164100000000003</v>
      </c>
    </row>
    <row r="22" spans="14:51" x14ac:dyDescent="0.25">
      <c r="N22" s="130" t="s">
        <v>349</v>
      </c>
      <c r="O22">
        <v>4</v>
      </c>
      <c r="P22" s="138" t="s">
        <v>350</v>
      </c>
      <c r="Q22" s="138" t="s">
        <v>351</v>
      </c>
      <c r="R22" s="139">
        <v>1.9446669999999999</v>
      </c>
      <c r="S22" s="139">
        <v>0.84104000000000001</v>
      </c>
      <c r="T22" s="139">
        <v>0.307</v>
      </c>
      <c r="U22" s="139">
        <v>0.234877</v>
      </c>
      <c r="V22" s="139">
        <v>0.14899999999999999</v>
      </c>
      <c r="W22" s="139">
        <v>0.69</v>
      </c>
      <c r="X22" s="139">
        <v>0.14000000000000001</v>
      </c>
      <c r="Y22" s="139">
        <v>0.51400000000000001</v>
      </c>
      <c r="Z22" s="139">
        <v>0.14000000000000001</v>
      </c>
      <c r="AA22" s="139">
        <v>4.8299750000000001</v>
      </c>
      <c r="AB22" s="139">
        <v>2.651221</v>
      </c>
      <c r="AC22" s="139">
        <v>0.82547599999999999</v>
      </c>
      <c r="AD22" s="139">
        <v>0</v>
      </c>
      <c r="AE22" s="139">
        <v>0</v>
      </c>
      <c r="AF22" s="139">
        <v>2.042E-3</v>
      </c>
      <c r="AG22" s="139">
        <v>1.365</v>
      </c>
      <c r="AH22" s="139">
        <v>0.51400000000000001</v>
      </c>
      <c r="AI22" s="139">
        <v>0.48899999999999999</v>
      </c>
      <c r="AJ22" s="139">
        <v>6.2076729999999998</v>
      </c>
      <c r="AK22" s="139">
        <v>6.8467340000000005</v>
      </c>
      <c r="AL22" s="139">
        <v>3.3454699999999997</v>
      </c>
      <c r="AM22" s="139">
        <v>7.4367430000000008</v>
      </c>
      <c r="AN22" s="139">
        <v>1.461727</v>
      </c>
      <c r="AO22" s="139">
        <v>3.7440390000000003</v>
      </c>
      <c r="AP22" s="139">
        <v>4.0975000000000004E-2</v>
      </c>
      <c r="AQ22" s="139">
        <v>2.0675149999999998</v>
      </c>
      <c r="AR22" s="139">
        <v>5.7185200000000007</v>
      </c>
      <c r="AS22" s="139">
        <v>8.4510130000000014</v>
      </c>
      <c r="AT22" s="139">
        <v>21.703754</v>
      </c>
      <c r="AU22" s="139">
        <v>8.1039999999999992</v>
      </c>
      <c r="AV22" s="139">
        <v>7.0546189999999998</v>
      </c>
      <c r="AW22" s="139">
        <v>1.2150000000000001</v>
      </c>
    </row>
    <row r="23" spans="14:51" x14ac:dyDescent="0.25">
      <c r="N23" s="130" t="s">
        <v>352</v>
      </c>
      <c r="O23">
        <v>4</v>
      </c>
      <c r="P23" s="138" t="s">
        <v>353</v>
      </c>
      <c r="Q23" s="138" t="s">
        <v>354</v>
      </c>
      <c r="R23" s="139">
        <v>1.5848119999999999</v>
      </c>
      <c r="S23" s="139">
        <v>5.3113509999999993</v>
      </c>
      <c r="T23" s="139">
        <v>1.568762</v>
      </c>
      <c r="U23" s="139">
        <v>2.5631950000000003</v>
      </c>
      <c r="V23" s="139">
        <v>0.39172299999999999</v>
      </c>
      <c r="W23" s="139">
        <v>0.53757299999999997</v>
      </c>
      <c r="X23" s="139">
        <v>0.35911000000000004</v>
      </c>
      <c r="Y23" s="139">
        <v>0.32495200000000002</v>
      </c>
      <c r="Z23" s="139">
        <v>2.2229859999999997</v>
      </c>
      <c r="AA23" s="139">
        <v>2.6209980000000002</v>
      </c>
      <c r="AB23" s="139">
        <v>4.5045299999999999</v>
      </c>
      <c r="AC23" s="139">
        <v>1.495287</v>
      </c>
      <c r="AD23" s="139">
        <v>0.41499999999999998</v>
      </c>
      <c r="AE23" s="139">
        <v>19.420000000000002</v>
      </c>
      <c r="AF23" s="139">
        <v>0.191</v>
      </c>
      <c r="AG23" s="139">
        <v>2.2189999999999999</v>
      </c>
      <c r="AH23" s="139">
        <v>0.85099999999999998</v>
      </c>
      <c r="AI23" s="139">
        <v>3.1890000000000001</v>
      </c>
      <c r="AJ23" s="139">
        <v>2.4675599999999998</v>
      </c>
      <c r="AK23" s="139">
        <v>11.5535</v>
      </c>
      <c r="AL23" s="139">
        <v>1.45</v>
      </c>
      <c r="AM23" s="139">
        <v>3.64</v>
      </c>
      <c r="AN23" s="139">
        <v>2.5830199999999999</v>
      </c>
      <c r="AO23" s="139">
        <v>1.28607</v>
      </c>
      <c r="AP23" s="139">
        <v>2.3216640000000002</v>
      </c>
      <c r="AQ23" s="139">
        <v>1.9744000000000002</v>
      </c>
      <c r="AR23" s="139">
        <v>8.9102000000000015</v>
      </c>
      <c r="AS23" s="139">
        <v>2.1965630000000003</v>
      </c>
      <c r="AT23" s="139">
        <v>3.331</v>
      </c>
      <c r="AU23" s="139">
        <v>1.627</v>
      </c>
      <c r="AV23" s="139">
        <v>1.7012499999999999</v>
      </c>
      <c r="AW23" s="139">
        <v>3.4862660000000001</v>
      </c>
    </row>
    <row r="24" spans="14:51" x14ac:dyDescent="0.25">
      <c r="N24" s="130" t="s">
        <v>355</v>
      </c>
      <c r="O24">
        <v>4</v>
      </c>
      <c r="P24" s="140" t="s">
        <v>356</v>
      </c>
      <c r="Q24" s="140"/>
      <c r="R24" s="139">
        <v>4.665</v>
      </c>
      <c r="S24" s="139">
        <v>9.3119999999999994</v>
      </c>
      <c r="T24" s="139">
        <v>0</v>
      </c>
      <c r="U24" s="139">
        <v>3.0739999999999998</v>
      </c>
      <c r="V24" s="139">
        <v>15.087999999999999</v>
      </c>
      <c r="W24" s="139">
        <v>15.228999999999999</v>
      </c>
      <c r="X24" s="139">
        <v>0.9517770000000001</v>
      </c>
      <c r="Y24" s="139">
        <v>1.747539</v>
      </c>
      <c r="Z24" s="139">
        <v>7.5910000000000002</v>
      </c>
      <c r="AA24" s="139">
        <v>5.5E-2</v>
      </c>
      <c r="AB24" s="139">
        <v>8.6229999999999993</v>
      </c>
      <c r="AC24" s="139">
        <v>4.3559999999999999</v>
      </c>
      <c r="AD24" s="139">
        <v>9.7479999999999993</v>
      </c>
      <c r="AE24" s="139">
        <v>4.7</v>
      </c>
      <c r="AF24" s="139">
        <v>6.2030000000000003</v>
      </c>
      <c r="AG24" s="139">
        <v>0.27800000000000002</v>
      </c>
      <c r="AH24" s="139">
        <v>2.6179999999999999</v>
      </c>
      <c r="AI24" s="139">
        <v>2.077</v>
      </c>
      <c r="AJ24" s="139">
        <v>2.7290000000000001</v>
      </c>
      <c r="AK24" s="139">
        <v>2.569</v>
      </c>
      <c r="AL24" s="139">
        <v>1.282</v>
      </c>
      <c r="AM24" s="139">
        <v>0.83399999999999996</v>
      </c>
      <c r="AN24" s="139">
        <v>1.1599999999999999</v>
      </c>
      <c r="AO24" s="139">
        <v>2.6469999999999998</v>
      </c>
      <c r="AP24" s="139">
        <v>6.8760000000000003</v>
      </c>
      <c r="AQ24" s="139">
        <v>1.3320000000000001</v>
      </c>
      <c r="AR24" s="139">
        <v>2.9889999999999999</v>
      </c>
      <c r="AS24" s="139">
        <v>5.5949999999999998</v>
      </c>
      <c r="AT24" s="139">
        <v>2.6452300000000002</v>
      </c>
      <c r="AU24" s="139">
        <v>2.9679419999999999</v>
      </c>
      <c r="AV24" s="139">
        <v>4.6746930000000004</v>
      </c>
      <c r="AW24" s="139">
        <v>2.2330670000000001</v>
      </c>
    </row>
    <row r="25" spans="14:51" x14ac:dyDescent="0.25">
      <c r="N25" s="130" t="s">
        <v>357</v>
      </c>
      <c r="O25">
        <v>4</v>
      </c>
      <c r="P25" s="140" t="s">
        <v>358</v>
      </c>
      <c r="Q25" s="140"/>
      <c r="R25" s="139">
        <v>3.3538649999999999</v>
      </c>
      <c r="S25" s="139">
        <v>2.3540000000000001</v>
      </c>
      <c r="T25" s="139">
        <v>2.7189999999999999</v>
      </c>
      <c r="U25" s="139">
        <v>7.2709999999999999</v>
      </c>
      <c r="V25" s="139">
        <v>1.2505310000000001</v>
      </c>
      <c r="W25" s="139">
        <v>0.24299999999999999</v>
      </c>
      <c r="X25" s="139">
        <v>0.108611</v>
      </c>
      <c r="Y25" s="139">
        <v>3.262</v>
      </c>
      <c r="Z25" s="139">
        <v>5.1559999999999997</v>
      </c>
      <c r="AA25" s="139">
        <v>2.625</v>
      </c>
      <c r="AB25" s="139">
        <v>0.127</v>
      </c>
      <c r="AC25" s="139">
        <v>2.5649999999999999</v>
      </c>
      <c r="AD25" s="139">
        <v>0</v>
      </c>
      <c r="AE25" s="139">
        <v>2.3879999999999999</v>
      </c>
      <c r="AF25" s="139">
        <v>0</v>
      </c>
      <c r="AG25" s="139">
        <v>4.0250000000000004</v>
      </c>
      <c r="AH25" s="139">
        <v>0</v>
      </c>
      <c r="AI25" s="139">
        <v>6.6E-3</v>
      </c>
      <c r="AJ25" s="139">
        <v>0</v>
      </c>
      <c r="AK25" s="139">
        <v>1.8839999999999999</v>
      </c>
      <c r="AL25" s="139">
        <v>7.0000000000000001E-3</v>
      </c>
      <c r="AM25" s="139">
        <v>2.3119999999999998</v>
      </c>
      <c r="AN25" s="139">
        <v>4.569</v>
      </c>
      <c r="AO25" s="139">
        <v>9.9740000000000002</v>
      </c>
      <c r="AP25" s="139">
        <v>0</v>
      </c>
      <c r="AQ25" s="139">
        <v>2.254</v>
      </c>
      <c r="AR25" s="139">
        <v>8.6539999999999999</v>
      </c>
      <c r="AS25" s="139">
        <v>2.2250000000000001</v>
      </c>
      <c r="AT25" s="139">
        <v>1.35</v>
      </c>
      <c r="AU25" s="139">
        <v>2.3490000000000002</v>
      </c>
      <c r="AV25" s="139">
        <v>0</v>
      </c>
      <c r="AW25" s="139">
        <v>2.298</v>
      </c>
    </row>
    <row r="26" spans="14:51" x14ac:dyDescent="0.25">
      <c r="N26" s="130" t="s">
        <v>359</v>
      </c>
      <c r="O26">
        <v>4</v>
      </c>
      <c r="P26" s="140" t="s">
        <v>360</v>
      </c>
      <c r="Q26" s="140"/>
      <c r="R26" s="139">
        <v>0.204259</v>
      </c>
      <c r="S26" s="139">
        <v>0.17245099999999999</v>
      </c>
      <c r="T26" s="139">
        <v>0.53156399999999993</v>
      </c>
      <c r="U26" s="139">
        <v>5.9226000000000001E-2</v>
      </c>
      <c r="V26" s="139">
        <v>0.71372500000000005</v>
      </c>
      <c r="W26" s="139">
        <v>0.20211500000000002</v>
      </c>
      <c r="X26" s="139">
        <v>0.288323</v>
      </c>
      <c r="Y26" s="139">
        <v>0.21202299999999999</v>
      </c>
      <c r="Z26" s="139">
        <v>4.8339999999999998E-3</v>
      </c>
      <c r="AA26" s="139">
        <v>4.7520000000000001E-3</v>
      </c>
      <c r="AB26" s="139">
        <v>5.092E-2</v>
      </c>
      <c r="AC26" s="139">
        <v>7.8358999999999998E-2</v>
      </c>
      <c r="AD26" s="139">
        <v>9.8028000000000004E-2</v>
      </c>
      <c r="AE26" s="139">
        <v>0</v>
      </c>
      <c r="AF26" s="139">
        <v>5.3789999999999992E-3</v>
      </c>
      <c r="AG26" s="139">
        <v>1.07</v>
      </c>
      <c r="AH26" s="139">
        <v>4.3999999999999997E-2</v>
      </c>
      <c r="AI26" s="139">
        <v>2.0204E-2</v>
      </c>
      <c r="AJ26" s="139">
        <v>0.12130200000000001</v>
      </c>
      <c r="AK26" s="139">
        <v>6.0125999999999999E-2</v>
      </c>
      <c r="AL26" s="139">
        <v>1.4425E-2</v>
      </c>
      <c r="AM26" s="139">
        <v>9.853400000000001E-2</v>
      </c>
      <c r="AN26" s="139">
        <v>9.0999999999999998E-2</v>
      </c>
      <c r="AO26" s="139">
        <v>0.122</v>
      </c>
      <c r="AP26" s="139">
        <v>0.184</v>
      </c>
      <c r="AQ26" s="139">
        <v>0.59799999999999998</v>
      </c>
      <c r="AR26" s="139">
        <v>0</v>
      </c>
      <c r="AS26" s="139">
        <v>0.16200000000000001</v>
      </c>
      <c r="AT26" s="139">
        <v>0</v>
      </c>
      <c r="AU26" s="139">
        <v>0.04</v>
      </c>
      <c r="AV26" s="139">
        <v>0</v>
      </c>
      <c r="AW26" s="139">
        <v>0</v>
      </c>
    </row>
    <row r="27" spans="14:51" x14ac:dyDescent="0.25">
      <c r="N27" s="130" t="s">
        <v>361</v>
      </c>
      <c r="O27">
        <v>4</v>
      </c>
      <c r="P27" s="140" t="s">
        <v>362</v>
      </c>
      <c r="Q27" s="140"/>
      <c r="R27" s="139">
        <v>0</v>
      </c>
      <c r="S27" s="139">
        <v>0</v>
      </c>
      <c r="T27" s="139">
        <v>0</v>
      </c>
      <c r="U27" s="139">
        <v>0</v>
      </c>
      <c r="V27" s="139">
        <v>0</v>
      </c>
      <c r="W27" s="139">
        <v>0</v>
      </c>
      <c r="X27" s="139">
        <v>0</v>
      </c>
      <c r="Y27" s="139">
        <v>0</v>
      </c>
      <c r="Z27" s="139">
        <v>8.5109999999999995E-3</v>
      </c>
      <c r="AA27" s="139">
        <v>0</v>
      </c>
      <c r="AB27" s="139">
        <v>1.8463E-2</v>
      </c>
      <c r="AC27" s="139">
        <v>3.5307000000000005E-2</v>
      </c>
      <c r="AD27" s="139">
        <v>0</v>
      </c>
      <c r="AE27" s="139">
        <v>0</v>
      </c>
      <c r="AF27" s="139">
        <v>0</v>
      </c>
      <c r="AG27" s="139">
        <v>0</v>
      </c>
      <c r="AH27" s="139">
        <v>1E-3</v>
      </c>
      <c r="AI27" s="139">
        <v>0</v>
      </c>
      <c r="AJ27" s="139">
        <v>6.0000000000000001E-3</v>
      </c>
      <c r="AK27" s="139">
        <v>0</v>
      </c>
      <c r="AL27" s="139">
        <v>0</v>
      </c>
      <c r="AM27" s="139">
        <v>0</v>
      </c>
      <c r="AN27" s="139">
        <v>0</v>
      </c>
      <c r="AO27" s="139">
        <v>1.716</v>
      </c>
      <c r="AP27" s="139">
        <v>0</v>
      </c>
      <c r="AQ27" s="139">
        <v>0</v>
      </c>
      <c r="AR27" s="139">
        <v>0</v>
      </c>
      <c r="AS27" s="139">
        <v>0</v>
      </c>
      <c r="AT27" s="139">
        <v>0</v>
      </c>
      <c r="AU27" s="139">
        <v>0</v>
      </c>
      <c r="AV27" s="139">
        <v>0</v>
      </c>
      <c r="AW27" s="139">
        <v>0</v>
      </c>
    </row>
    <row r="28" spans="14:51" x14ac:dyDescent="0.25">
      <c r="N28" s="130" t="s">
        <v>363</v>
      </c>
      <c r="O28">
        <v>4</v>
      </c>
      <c r="P28" s="140" t="s">
        <v>364</v>
      </c>
      <c r="Q28" s="140"/>
      <c r="R28" s="139">
        <v>0.64800000000000002</v>
      </c>
      <c r="S28" s="139">
        <v>0.20499999999999999</v>
      </c>
      <c r="T28" s="139">
        <v>1.0489999999999999</v>
      </c>
      <c r="U28" s="139">
        <v>0</v>
      </c>
      <c r="V28" s="139">
        <v>0</v>
      </c>
      <c r="W28" s="139">
        <v>0</v>
      </c>
      <c r="X28" s="139">
        <v>0</v>
      </c>
      <c r="Y28" s="139">
        <v>0.57299999999999995</v>
      </c>
      <c r="Z28" s="139">
        <v>0</v>
      </c>
      <c r="AA28" s="139">
        <v>0</v>
      </c>
      <c r="AB28" s="139">
        <v>0.126</v>
      </c>
      <c r="AC28" s="139">
        <v>0</v>
      </c>
      <c r="AD28" s="139">
        <v>0</v>
      </c>
      <c r="AE28" s="139">
        <v>0</v>
      </c>
      <c r="AF28" s="139">
        <v>0</v>
      </c>
      <c r="AG28" s="139">
        <v>0</v>
      </c>
      <c r="AH28" s="139">
        <v>0</v>
      </c>
      <c r="AI28" s="139">
        <v>0</v>
      </c>
      <c r="AJ28" s="139">
        <v>1.4450000000000001</v>
      </c>
      <c r="AK28" s="139">
        <v>2.0110000000000001</v>
      </c>
      <c r="AL28" s="139">
        <v>3.7999999999999999E-2</v>
      </c>
      <c r="AM28" s="139">
        <v>1.18</v>
      </c>
      <c r="AN28" s="139">
        <v>0</v>
      </c>
      <c r="AO28" s="139">
        <v>0</v>
      </c>
      <c r="AP28" s="139">
        <v>1E-3</v>
      </c>
      <c r="AQ28" s="139">
        <v>0.29699999999999999</v>
      </c>
      <c r="AR28" s="139">
        <v>3.1</v>
      </c>
      <c r="AS28" s="139">
        <v>0.107</v>
      </c>
      <c r="AT28" s="139">
        <v>0.107</v>
      </c>
      <c r="AU28" s="139">
        <v>0</v>
      </c>
      <c r="AV28" s="139">
        <v>0.33600000000000002</v>
      </c>
      <c r="AW28" s="139">
        <v>0.14899999999999999</v>
      </c>
    </row>
    <row r="29" spans="14:51" x14ac:dyDescent="0.25">
      <c r="N29" s="130" t="s">
        <v>365</v>
      </c>
      <c r="O29">
        <v>4</v>
      </c>
      <c r="P29" s="140" t="s">
        <v>366</v>
      </c>
      <c r="Q29" s="140"/>
      <c r="R29" s="139">
        <v>6.6453569999999997</v>
      </c>
      <c r="S29" s="139">
        <v>20.206417000000002</v>
      </c>
      <c r="T29" s="139">
        <v>2.978459</v>
      </c>
      <c r="U29" s="139">
        <v>4.8412110000000004</v>
      </c>
      <c r="V29" s="139">
        <v>2.3838710000000001</v>
      </c>
      <c r="W29" s="139">
        <v>6.7995950000000001</v>
      </c>
      <c r="X29" s="139">
        <v>5.6254859999999995</v>
      </c>
      <c r="Y29" s="139">
        <v>2.924623</v>
      </c>
      <c r="Z29" s="139">
        <v>1.5288580000000001</v>
      </c>
      <c r="AA29" s="139">
        <v>4.6999360000000001</v>
      </c>
      <c r="AB29" s="139">
        <v>11.289</v>
      </c>
      <c r="AC29" s="139">
        <v>0.44325599999999998</v>
      </c>
      <c r="AD29" s="139">
        <v>1.615</v>
      </c>
      <c r="AE29" s="139">
        <v>2.4736100000000003</v>
      </c>
      <c r="AF29" s="139">
        <v>0.79094799999999998</v>
      </c>
      <c r="AG29" s="139">
        <v>11.932352000000002</v>
      </c>
      <c r="AH29" s="139">
        <v>6.0731869999999999</v>
      </c>
      <c r="AI29" s="139">
        <v>8.8490000000000002</v>
      </c>
      <c r="AJ29" s="139">
        <v>31.059000000000001</v>
      </c>
      <c r="AK29" s="139">
        <v>49.422999000000004</v>
      </c>
      <c r="AL29" s="139">
        <v>15.302022000000001</v>
      </c>
      <c r="AM29" s="139">
        <v>38.864494000000001</v>
      </c>
      <c r="AN29" s="139">
        <v>21.228057</v>
      </c>
      <c r="AO29" s="139">
        <v>20.495420999999997</v>
      </c>
      <c r="AP29" s="139">
        <v>10.461017739000001</v>
      </c>
      <c r="AQ29" s="139">
        <v>23.100187000000002</v>
      </c>
      <c r="AR29" s="139">
        <v>53.562995999999998</v>
      </c>
      <c r="AS29" s="139">
        <v>48.160445000000003</v>
      </c>
      <c r="AT29" s="139">
        <v>24.301846000000001</v>
      </c>
      <c r="AU29" s="139">
        <v>53.703606000000001</v>
      </c>
      <c r="AV29" s="139">
        <v>36.132307999999995</v>
      </c>
      <c r="AW29" s="139">
        <v>21.480532</v>
      </c>
    </row>
    <row r="30" spans="14:51" s="131" customFormat="1" ht="15.75" x14ac:dyDescent="0.25">
      <c r="N30" s="141" t="s">
        <v>367</v>
      </c>
      <c r="O30">
        <v>4</v>
      </c>
      <c r="P30" s="132" t="s">
        <v>368</v>
      </c>
      <c r="Q30" s="132"/>
      <c r="R30" s="134">
        <v>3.7978719999999999</v>
      </c>
      <c r="S30" s="134">
        <v>13.458709000000001</v>
      </c>
      <c r="T30" s="134">
        <v>26.119409000000001</v>
      </c>
      <c r="U30" s="134">
        <v>4.63</v>
      </c>
      <c r="V30" s="134">
        <v>2.3973770000000001</v>
      </c>
      <c r="W30" s="134">
        <v>2.138668</v>
      </c>
      <c r="X30" s="134">
        <v>0.73584299999999991</v>
      </c>
      <c r="Y30" s="134">
        <v>7.5409540000000002</v>
      </c>
      <c r="Z30" s="134">
        <v>12.944694</v>
      </c>
      <c r="AA30" s="134">
        <v>0</v>
      </c>
      <c r="AB30" s="134">
        <v>1.0228159999999999</v>
      </c>
      <c r="AC30" s="134">
        <v>0.89896100000000001</v>
      </c>
      <c r="AD30" s="134">
        <v>0.57871000000000006</v>
      </c>
      <c r="AE30" s="134">
        <v>1.849537</v>
      </c>
      <c r="AF30" s="134">
        <v>0.47939800000000005</v>
      </c>
      <c r="AG30" s="134">
        <v>11.693</v>
      </c>
      <c r="AH30" s="134">
        <v>3.9835940000000001</v>
      </c>
      <c r="AI30" s="134">
        <v>26.763792000000002</v>
      </c>
      <c r="AJ30" s="134">
        <v>0.746</v>
      </c>
      <c r="AK30" s="134">
        <v>5.641</v>
      </c>
      <c r="AL30" s="134">
        <v>13.989000000000001</v>
      </c>
      <c r="AM30" s="134">
        <v>2.0543139999999998</v>
      </c>
      <c r="AN30" s="134">
        <v>5.6672160000000007</v>
      </c>
      <c r="AO30" s="134">
        <v>18.088463000000001</v>
      </c>
      <c r="AP30" s="134">
        <v>1.1839999999999999</v>
      </c>
      <c r="AQ30" s="134">
        <v>1.553172</v>
      </c>
      <c r="AR30" s="134">
        <v>11.248200000000001</v>
      </c>
      <c r="AS30" s="134">
        <v>27.757308000000002</v>
      </c>
      <c r="AT30" s="134">
        <v>2.7172710000000002</v>
      </c>
      <c r="AU30" s="134">
        <v>8.0674460000000003</v>
      </c>
      <c r="AV30" s="134">
        <v>12.178173000000001</v>
      </c>
      <c r="AW30" s="134">
        <v>27.198270000000001</v>
      </c>
    </row>
    <row r="31" spans="14:51" x14ac:dyDescent="0.25">
      <c r="N31" s="130" t="s">
        <v>369</v>
      </c>
      <c r="O31">
        <v>4</v>
      </c>
      <c r="P31" s="140" t="s">
        <v>370</v>
      </c>
      <c r="Q31" s="140"/>
      <c r="R31" s="139">
        <v>0</v>
      </c>
      <c r="S31" s="139">
        <v>0</v>
      </c>
      <c r="T31" s="139">
        <v>0</v>
      </c>
      <c r="U31" s="139">
        <v>0</v>
      </c>
      <c r="V31" s="139">
        <v>0</v>
      </c>
      <c r="W31" s="139">
        <v>0</v>
      </c>
      <c r="X31" s="139">
        <v>0</v>
      </c>
      <c r="Y31" s="139">
        <v>0</v>
      </c>
      <c r="Z31" s="139">
        <v>11.984999999999999</v>
      </c>
      <c r="AA31" s="139">
        <v>0</v>
      </c>
      <c r="AB31" s="139">
        <v>0</v>
      </c>
      <c r="AC31" s="139">
        <v>0</v>
      </c>
      <c r="AD31" s="139">
        <v>0</v>
      </c>
      <c r="AE31" s="139">
        <v>0</v>
      </c>
      <c r="AF31" s="139">
        <v>0</v>
      </c>
      <c r="AG31" s="139">
        <v>2.8000000000000001E-2</v>
      </c>
      <c r="AH31" s="139">
        <v>7.0000000000000001E-3</v>
      </c>
      <c r="AI31" s="139">
        <v>8.1310000000000002</v>
      </c>
      <c r="AJ31" s="139">
        <v>0</v>
      </c>
      <c r="AK31" s="139">
        <v>4.093</v>
      </c>
      <c r="AL31" s="139">
        <v>6.68</v>
      </c>
      <c r="AM31" s="139">
        <v>2.0543139999999998</v>
      </c>
      <c r="AN31" s="139">
        <v>5.6672160000000007</v>
      </c>
      <c r="AO31" s="139">
        <v>2.180463</v>
      </c>
      <c r="AP31" s="139">
        <v>1.1040000000000001</v>
      </c>
      <c r="AQ31" s="139">
        <v>1.54515</v>
      </c>
      <c r="AR31" s="139">
        <v>0.55423</v>
      </c>
      <c r="AS31" s="139">
        <v>2.9689999999999999</v>
      </c>
      <c r="AT31" s="139">
        <v>2.67</v>
      </c>
      <c r="AU31" s="139">
        <v>0.91</v>
      </c>
      <c r="AV31" s="139">
        <v>8.9459999999999997</v>
      </c>
      <c r="AW31" s="139">
        <v>17.116</v>
      </c>
    </row>
    <row r="32" spans="14:51" x14ac:dyDescent="0.25">
      <c r="N32" s="130" t="s">
        <v>371</v>
      </c>
      <c r="O32">
        <v>4</v>
      </c>
      <c r="P32" s="140" t="s">
        <v>372</v>
      </c>
      <c r="Q32" s="140"/>
      <c r="R32" s="139">
        <v>0</v>
      </c>
      <c r="S32" s="139">
        <v>0</v>
      </c>
      <c r="T32" s="139">
        <v>0</v>
      </c>
      <c r="U32" s="139">
        <v>0</v>
      </c>
      <c r="V32" s="139">
        <v>0</v>
      </c>
      <c r="W32" s="139">
        <v>0</v>
      </c>
      <c r="X32" s="139">
        <v>0</v>
      </c>
      <c r="Y32" s="139">
        <v>0</v>
      </c>
      <c r="Z32" s="139">
        <v>0</v>
      </c>
      <c r="AA32" s="139">
        <v>0</v>
      </c>
      <c r="AB32" s="139">
        <v>0</v>
      </c>
      <c r="AC32" s="139">
        <v>0</v>
      </c>
      <c r="AD32" s="139">
        <v>0</v>
      </c>
      <c r="AE32" s="139">
        <v>0</v>
      </c>
      <c r="AF32" s="139">
        <v>0</v>
      </c>
      <c r="AG32" s="139">
        <v>11.664999999999999</v>
      </c>
      <c r="AH32" s="139">
        <v>0</v>
      </c>
      <c r="AI32" s="139">
        <v>3.117</v>
      </c>
      <c r="AJ32" s="139">
        <v>0.746</v>
      </c>
      <c r="AK32" s="139">
        <v>0</v>
      </c>
      <c r="AL32" s="139">
        <v>6.2789999999999999</v>
      </c>
      <c r="AM32" s="139">
        <v>0</v>
      </c>
      <c r="AN32" s="139">
        <v>0</v>
      </c>
      <c r="AO32" s="139">
        <v>11.041</v>
      </c>
      <c r="AP32" s="139">
        <v>0</v>
      </c>
      <c r="AQ32" s="139">
        <v>8.0219999999999996E-3</v>
      </c>
      <c r="AR32" s="139">
        <v>10.69397</v>
      </c>
      <c r="AS32" s="139">
        <v>9.3923080000000017</v>
      </c>
      <c r="AT32" s="139">
        <v>4.3271000000000004E-2</v>
      </c>
      <c r="AU32" s="139">
        <v>3.3471509999999998</v>
      </c>
      <c r="AV32" s="139">
        <v>1.546046</v>
      </c>
      <c r="AW32" s="139">
        <v>9.0065939999999998</v>
      </c>
    </row>
    <row r="33" spans="14:49" x14ac:dyDescent="0.25">
      <c r="N33" s="130"/>
      <c r="O33" s="130"/>
      <c r="P33" s="140"/>
      <c r="Q33" s="140"/>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row>
    <row r="34" spans="14:49" x14ac:dyDescent="0.25">
      <c r="N34" t="s">
        <v>318</v>
      </c>
      <c r="O34" t="s">
        <v>319</v>
      </c>
      <c r="P34" t="s">
        <v>373</v>
      </c>
      <c r="R34" s="130">
        <v>40633</v>
      </c>
      <c r="S34" s="130">
        <v>40724</v>
      </c>
      <c r="T34" s="130">
        <v>40816</v>
      </c>
      <c r="U34" s="130">
        <v>40908</v>
      </c>
      <c r="V34" s="130">
        <v>40999</v>
      </c>
      <c r="W34" s="130">
        <v>41090</v>
      </c>
      <c r="X34" s="130">
        <v>41182</v>
      </c>
      <c r="Y34" s="130">
        <v>41274</v>
      </c>
      <c r="Z34" s="130">
        <v>41364</v>
      </c>
      <c r="AA34" s="130">
        <v>41455</v>
      </c>
      <c r="AB34" s="130">
        <v>41547</v>
      </c>
      <c r="AC34" s="130">
        <v>41639</v>
      </c>
      <c r="AD34" s="130">
        <v>41729</v>
      </c>
      <c r="AE34" s="130">
        <v>41820</v>
      </c>
      <c r="AF34" s="130">
        <v>41912</v>
      </c>
      <c r="AG34" s="130">
        <v>42004</v>
      </c>
      <c r="AH34" s="130">
        <v>42094</v>
      </c>
      <c r="AI34" s="130">
        <v>42185</v>
      </c>
      <c r="AJ34" s="130">
        <v>42277</v>
      </c>
      <c r="AK34" s="130">
        <v>42369</v>
      </c>
      <c r="AL34" s="130">
        <v>42460</v>
      </c>
      <c r="AM34" s="130">
        <v>42551</v>
      </c>
      <c r="AN34" s="130">
        <v>42643</v>
      </c>
      <c r="AO34" s="130">
        <v>42735</v>
      </c>
      <c r="AP34" s="130">
        <v>42825</v>
      </c>
      <c r="AQ34" s="130">
        <v>42916</v>
      </c>
      <c r="AR34" s="130">
        <v>43008</v>
      </c>
      <c r="AS34" s="130">
        <v>43100</v>
      </c>
      <c r="AT34" s="130">
        <v>43190</v>
      </c>
      <c r="AU34" s="130">
        <v>43281</v>
      </c>
      <c r="AV34" s="130">
        <v>43373</v>
      </c>
      <c r="AW34" s="130">
        <v>43465</v>
      </c>
    </row>
    <row r="35" spans="14:49" s="131" customFormat="1" ht="15.75" x14ac:dyDescent="0.25">
      <c r="N35" s="131" t="s">
        <v>321</v>
      </c>
      <c r="O35">
        <v>1</v>
      </c>
      <c r="P35" s="132" t="s">
        <v>322</v>
      </c>
      <c r="Q35" s="132"/>
      <c r="R35" s="133">
        <v>17.138363000000002</v>
      </c>
      <c r="S35" s="133">
        <v>21.75431</v>
      </c>
      <c r="T35" s="133">
        <v>13.699041999999999</v>
      </c>
      <c r="U35" s="133">
        <v>9.9548670000000001</v>
      </c>
      <c r="V35" s="133">
        <v>8.5574619999999992</v>
      </c>
      <c r="W35" s="133">
        <v>6.921176</v>
      </c>
      <c r="X35" s="133">
        <v>5.5505209999999998</v>
      </c>
      <c r="Y35" s="133">
        <v>7.4668590000000004</v>
      </c>
      <c r="Z35" s="133">
        <v>15.670515</v>
      </c>
      <c r="AA35" s="133">
        <v>7.9972120000000002</v>
      </c>
      <c r="AB35" s="133">
        <v>54.558133000000005</v>
      </c>
      <c r="AC35" s="133">
        <v>6.0120209999999998</v>
      </c>
      <c r="AD35" s="133">
        <v>21.579751999999999</v>
      </c>
      <c r="AE35" s="133">
        <v>9.1604789999999987</v>
      </c>
      <c r="AF35" s="133">
        <v>8.591921000000001</v>
      </c>
      <c r="AG35" s="133">
        <v>19.665780999999999</v>
      </c>
      <c r="AH35" s="133">
        <v>11.296629999999999</v>
      </c>
      <c r="AI35" s="133">
        <v>7.191535</v>
      </c>
      <c r="AJ35" s="133">
        <v>23.729240000000001</v>
      </c>
      <c r="AK35" s="133">
        <v>36.110875</v>
      </c>
      <c r="AL35" s="133">
        <v>23.523589999999999</v>
      </c>
      <c r="AM35" s="133">
        <v>26.769359999999999</v>
      </c>
      <c r="AN35" s="134">
        <v>22.6967</v>
      </c>
      <c r="AO35" s="134">
        <v>31.600483000000001</v>
      </c>
      <c r="AP35" s="134">
        <v>27.042389057000001</v>
      </c>
      <c r="AQ35" s="134">
        <v>38.751858999999996</v>
      </c>
      <c r="AR35" s="134">
        <v>31.932487000000002</v>
      </c>
      <c r="AS35" s="134">
        <v>62.634017</v>
      </c>
      <c r="AT35" s="134">
        <v>45.169188999999996</v>
      </c>
      <c r="AU35" s="134">
        <v>48.745745999999997</v>
      </c>
      <c r="AV35" s="134">
        <v>42.222974999999998</v>
      </c>
      <c r="AW35" s="134">
        <v>49.186748000000001</v>
      </c>
    </row>
    <row r="36" spans="14:49" s="125" customFormat="1" x14ac:dyDescent="0.25">
      <c r="N36" s="135" t="s">
        <v>323</v>
      </c>
      <c r="O36">
        <v>1</v>
      </c>
      <c r="P36" s="136" t="s">
        <v>324</v>
      </c>
      <c r="Q36" s="136"/>
      <c r="R36" s="137">
        <v>10.192836</v>
      </c>
      <c r="S36" s="137">
        <v>11.285359</v>
      </c>
      <c r="T36" s="137">
        <v>10.449022999999999</v>
      </c>
      <c r="U36" s="137">
        <v>6.6130750000000003</v>
      </c>
      <c r="V36" s="137">
        <v>4.0666120000000001</v>
      </c>
      <c r="W36" s="137">
        <v>3.1555529999999998</v>
      </c>
      <c r="X36" s="137">
        <v>3.750737</v>
      </c>
      <c r="Y36" s="137">
        <v>3.852328</v>
      </c>
      <c r="Z36" s="137">
        <v>3.519393</v>
      </c>
      <c r="AA36" s="137">
        <v>3.5579319999999997</v>
      </c>
      <c r="AB36" s="137">
        <v>16.874133999999998</v>
      </c>
      <c r="AC36" s="137">
        <v>1.4523119999999998</v>
      </c>
      <c r="AD36" s="137">
        <v>2.2097910000000001</v>
      </c>
      <c r="AE36" s="137">
        <v>1.6248689999999999</v>
      </c>
      <c r="AF36" s="137">
        <v>2.1934999999999998</v>
      </c>
      <c r="AG36" s="137">
        <v>3.0174289999999999</v>
      </c>
      <c r="AH36" s="137">
        <v>6.7744530000000003</v>
      </c>
      <c r="AI36" s="137">
        <v>4.4191589999999996</v>
      </c>
      <c r="AJ36" s="137">
        <v>7.4298980000000006</v>
      </c>
      <c r="AK36" s="137">
        <v>7.6623770000000002</v>
      </c>
      <c r="AL36" s="137">
        <v>10.145697</v>
      </c>
      <c r="AM36" s="137">
        <v>16.667828</v>
      </c>
      <c r="AN36" s="137">
        <v>14.079616</v>
      </c>
      <c r="AO36" s="137">
        <v>10.283299000000001</v>
      </c>
      <c r="AP36" s="137">
        <v>13.847897000000001</v>
      </c>
      <c r="AQ36" s="137">
        <v>18.098731999999998</v>
      </c>
      <c r="AR36" s="137">
        <v>15.977911000000001</v>
      </c>
      <c r="AS36" s="137">
        <v>21.019273000000002</v>
      </c>
      <c r="AT36" s="137">
        <v>15.163401</v>
      </c>
      <c r="AU36" s="137">
        <v>18.817267000000001</v>
      </c>
      <c r="AV36" s="137">
        <v>18.422692999999999</v>
      </c>
      <c r="AW36" s="137">
        <v>27.532310000000003</v>
      </c>
    </row>
    <row r="37" spans="14:49" x14ac:dyDescent="0.25">
      <c r="N37" s="130" t="s">
        <v>325</v>
      </c>
      <c r="O37">
        <v>1</v>
      </c>
      <c r="P37" s="138" t="s">
        <v>326</v>
      </c>
      <c r="Q37" s="138"/>
      <c r="R37" s="139">
        <v>5.1703000000000001</v>
      </c>
      <c r="S37" s="139">
        <v>2.5659999999999998</v>
      </c>
      <c r="T37" s="139">
        <v>4.3630000000000004</v>
      </c>
      <c r="U37" s="139">
        <v>3.6754000000000002</v>
      </c>
      <c r="V37" s="139">
        <v>2.1659999999999999</v>
      </c>
      <c r="W37" s="139">
        <v>0.38793800000000001</v>
      </c>
      <c r="X37" s="139">
        <v>0.42412700000000003</v>
      </c>
      <c r="Y37" s="139">
        <v>0.36500499999999997</v>
      </c>
      <c r="Z37" s="139">
        <v>0.75567100000000009</v>
      </c>
      <c r="AA37" s="139">
        <v>1.268724</v>
      </c>
      <c r="AB37" s="139">
        <v>8.8176740000000002</v>
      </c>
      <c r="AC37" s="139">
        <v>0.28665499999999999</v>
      </c>
      <c r="AD37" s="139">
        <v>0.39215699999999998</v>
      </c>
      <c r="AE37" s="139">
        <v>6.0000000000000001E-3</v>
      </c>
      <c r="AF37" s="139">
        <v>7.8E-2</v>
      </c>
      <c r="AG37" s="139">
        <v>2E-3</v>
      </c>
      <c r="AH37" s="139">
        <v>1.4056</v>
      </c>
      <c r="AI37" s="139">
        <v>0.72599999999999998</v>
      </c>
      <c r="AJ37" s="139">
        <v>0.63009400000000004</v>
      </c>
      <c r="AK37" s="139">
        <v>0.95799999999999996</v>
      </c>
      <c r="AL37" s="139">
        <v>3.399</v>
      </c>
      <c r="AM37" s="139">
        <v>4.0259999999999998</v>
      </c>
      <c r="AN37" s="139">
        <v>2.4947360000000001</v>
      </c>
      <c r="AO37" s="139">
        <v>1.073</v>
      </c>
      <c r="AP37" s="139">
        <v>1.677038</v>
      </c>
      <c r="AQ37" s="139">
        <v>3.395</v>
      </c>
      <c r="AR37" s="139">
        <v>0.43839499999999998</v>
      </c>
      <c r="AS37" s="139">
        <v>0.92050199999999993</v>
      </c>
      <c r="AT37" s="139">
        <v>0.188</v>
      </c>
      <c r="AU37" s="139">
        <v>0.05</v>
      </c>
      <c r="AV37" s="139">
        <v>0.28100000000000003</v>
      </c>
      <c r="AW37" s="139">
        <v>0.312</v>
      </c>
    </row>
    <row r="38" spans="14:49" x14ac:dyDescent="0.25">
      <c r="N38" s="130" t="s">
        <v>328</v>
      </c>
      <c r="O38">
        <v>1</v>
      </c>
      <c r="P38" s="138" t="s">
        <v>329</v>
      </c>
      <c r="Q38" s="138"/>
      <c r="R38" s="139">
        <v>1.1640010000000001</v>
      </c>
      <c r="S38" s="139">
        <v>0.45981900000000003</v>
      </c>
      <c r="T38" s="139">
        <v>0.82199999999999995</v>
      </c>
      <c r="U38" s="139">
        <v>0.153</v>
      </c>
      <c r="V38" s="139">
        <v>0.16800000000000001</v>
      </c>
      <c r="W38" s="139">
        <v>2.1000000000000001E-2</v>
      </c>
      <c r="X38" s="139">
        <v>0.16300000000000001</v>
      </c>
      <c r="Y38" s="139">
        <v>0</v>
      </c>
      <c r="Z38" s="139">
        <v>0</v>
      </c>
      <c r="AA38" s="139">
        <v>0.82799999999999996</v>
      </c>
      <c r="AB38" s="139">
        <v>3.0649999999999999</v>
      </c>
      <c r="AC38" s="139">
        <v>5.2999999999999999E-2</v>
      </c>
      <c r="AD38" s="139">
        <v>0.109016</v>
      </c>
      <c r="AE38" s="139">
        <v>6.4000000000000001E-2</v>
      </c>
      <c r="AF38" s="139">
        <v>0.13136500000000001</v>
      </c>
      <c r="AG38" s="139">
        <v>0.65576099999999993</v>
      </c>
      <c r="AH38" s="139">
        <v>2.7402880000000001</v>
      </c>
      <c r="AI38" s="139">
        <v>0.113285</v>
      </c>
      <c r="AJ38" s="139">
        <v>2.2850000000000001</v>
      </c>
      <c r="AK38" s="139">
        <v>0.33100000000000002</v>
      </c>
      <c r="AL38" s="139">
        <v>0.13400000000000001</v>
      </c>
      <c r="AM38" s="139">
        <v>0.75</v>
      </c>
      <c r="AN38" s="139">
        <v>4.1369999999999996</v>
      </c>
      <c r="AO38" s="139">
        <v>1.583</v>
      </c>
      <c r="AP38" s="139">
        <v>2.6539999999999999</v>
      </c>
      <c r="AQ38" s="139">
        <v>3.532</v>
      </c>
      <c r="AR38" s="139">
        <v>3.0190000000000001</v>
      </c>
      <c r="AS38" s="139">
        <v>0.27200000000000002</v>
      </c>
      <c r="AT38" s="139">
        <v>0.23799999999999999</v>
      </c>
      <c r="AU38" s="139">
        <v>1.8380000000000001</v>
      </c>
      <c r="AV38" s="139">
        <v>0.69699999999999995</v>
      </c>
      <c r="AW38" s="139">
        <v>1.4710000000000001</v>
      </c>
    </row>
    <row r="39" spans="14:49" x14ac:dyDescent="0.25">
      <c r="N39" s="130" t="s">
        <v>331</v>
      </c>
      <c r="O39">
        <v>1</v>
      </c>
      <c r="P39" s="138" t="s">
        <v>332</v>
      </c>
      <c r="Q39" s="138"/>
      <c r="R39" s="139">
        <v>2.7586219999999999</v>
      </c>
      <c r="S39" s="139">
        <v>6.729584</v>
      </c>
      <c r="T39" s="139">
        <v>4.6574620000000007</v>
      </c>
      <c r="U39" s="139">
        <v>1.986251</v>
      </c>
      <c r="V39" s="139">
        <v>0.99249399999999999</v>
      </c>
      <c r="W39" s="139">
        <v>2.2888859999999998</v>
      </c>
      <c r="X39" s="139">
        <v>2.4169589999999999</v>
      </c>
      <c r="Y39" s="139">
        <v>2.850679</v>
      </c>
      <c r="Z39" s="139">
        <v>2.3268680000000002</v>
      </c>
      <c r="AA39" s="139">
        <v>0.97079100000000007</v>
      </c>
      <c r="AB39" s="139">
        <v>1.4461410000000001</v>
      </c>
      <c r="AC39" s="139">
        <v>0.72026199999999996</v>
      </c>
      <c r="AD39" s="139">
        <v>0.86973800000000001</v>
      </c>
      <c r="AE39" s="139">
        <v>1.400892</v>
      </c>
      <c r="AF39" s="139">
        <v>1.1983299999999999</v>
      </c>
      <c r="AG39" s="139">
        <v>1.9486790000000001</v>
      </c>
      <c r="AH39" s="139">
        <v>2.024581</v>
      </c>
      <c r="AI39" s="139">
        <v>2.4827399999999997</v>
      </c>
      <c r="AJ39" s="139">
        <v>1.6487159999999998</v>
      </c>
      <c r="AK39" s="139">
        <v>2.9953370000000001</v>
      </c>
      <c r="AL39" s="139">
        <v>3.002246</v>
      </c>
      <c r="AM39" s="139">
        <v>4.6963509999999999</v>
      </c>
      <c r="AN39" s="139">
        <v>4.2307110000000003</v>
      </c>
      <c r="AO39" s="139">
        <v>4.780386</v>
      </c>
      <c r="AP39" s="139">
        <v>4.3451059999999995</v>
      </c>
      <c r="AQ39" s="139">
        <v>8.1380479999999995</v>
      </c>
      <c r="AR39" s="139">
        <v>8.932129999999999</v>
      </c>
      <c r="AS39" s="139">
        <v>17.624486000000001</v>
      </c>
      <c r="AT39" s="139">
        <v>11.469754999999999</v>
      </c>
      <c r="AU39" s="139">
        <v>15.113252000000001</v>
      </c>
      <c r="AV39" s="139">
        <v>15.615119</v>
      </c>
      <c r="AW39" s="139">
        <v>24.62651</v>
      </c>
    </row>
    <row r="40" spans="14:49" x14ac:dyDescent="0.25">
      <c r="N40" s="130" t="s">
        <v>333</v>
      </c>
      <c r="O40">
        <v>1</v>
      </c>
      <c r="P40" s="138" t="s">
        <v>334</v>
      </c>
      <c r="Q40" s="138"/>
      <c r="R40" s="139">
        <v>0.04</v>
      </c>
      <c r="S40" s="139">
        <v>0.384878</v>
      </c>
      <c r="T40" s="139">
        <v>3.6844999999999996E-2</v>
      </c>
      <c r="U40" s="139">
        <v>8.9915000000000009E-2</v>
      </c>
      <c r="V40" s="139">
        <v>4.8106999999999997E-2</v>
      </c>
      <c r="W40" s="139">
        <v>4.1966999999999997E-2</v>
      </c>
      <c r="X40" s="139">
        <v>9.1911000000000007E-2</v>
      </c>
      <c r="Y40" s="139">
        <v>0.18141499999999999</v>
      </c>
      <c r="Z40" s="139">
        <v>2E-3</v>
      </c>
      <c r="AA40" s="139">
        <v>1.6E-2</v>
      </c>
      <c r="AB40" s="139">
        <v>1.7087249999999998</v>
      </c>
      <c r="AC40" s="139">
        <v>4.6331000000000004E-2</v>
      </c>
      <c r="AD40" s="139">
        <v>0.194767</v>
      </c>
      <c r="AE40" s="139">
        <v>6.0976999999999996E-2</v>
      </c>
      <c r="AF40" s="139">
        <v>7.4616000000000002E-2</v>
      </c>
      <c r="AG40" s="139">
        <v>0.26173399999999997</v>
      </c>
      <c r="AH40" s="139">
        <v>0.19900000000000001</v>
      </c>
      <c r="AI40" s="139">
        <v>0.85399999999999998</v>
      </c>
      <c r="AJ40" s="139">
        <v>1.4354749999999998</v>
      </c>
      <c r="AK40" s="139">
        <v>3.1169499999999997</v>
      </c>
      <c r="AL40" s="139">
        <v>3.1394250000000001</v>
      </c>
      <c r="AM40" s="139">
        <v>5.9539</v>
      </c>
      <c r="AN40" s="139">
        <v>1.2629999999999999</v>
      </c>
      <c r="AO40" s="139">
        <v>1.262</v>
      </c>
      <c r="AP40" s="139">
        <v>4.0089499999999996</v>
      </c>
      <c r="AQ40" s="139">
        <v>0.88600000000000001</v>
      </c>
      <c r="AR40" s="139">
        <v>2.3539400000000001</v>
      </c>
      <c r="AS40" s="139">
        <v>6.139E-2</v>
      </c>
      <c r="AT40" s="139">
        <v>0.62598299999999996</v>
      </c>
      <c r="AU40" s="139">
        <v>0.37101499999999998</v>
      </c>
      <c r="AV40" s="139">
        <v>1.089</v>
      </c>
      <c r="AW40" s="139">
        <v>5.2999999999999999E-2</v>
      </c>
    </row>
    <row r="41" spans="14:49" x14ac:dyDescent="0.25">
      <c r="N41" s="130" t="s">
        <v>336</v>
      </c>
      <c r="O41">
        <v>1</v>
      </c>
      <c r="P41" s="138" t="s">
        <v>337</v>
      </c>
      <c r="Q41" s="138"/>
      <c r="R41" s="139">
        <v>1.0599130000000001</v>
      </c>
      <c r="S41" s="139">
        <v>1.145078</v>
      </c>
      <c r="T41" s="139">
        <v>0.569716</v>
      </c>
      <c r="U41" s="139">
        <v>0.70850900000000006</v>
      </c>
      <c r="V41" s="139">
        <v>0.69201099999999993</v>
      </c>
      <c r="W41" s="139">
        <v>0.41576200000000002</v>
      </c>
      <c r="X41" s="139">
        <v>0.65473999999999999</v>
      </c>
      <c r="Y41" s="139">
        <v>0.45522899999999999</v>
      </c>
      <c r="Z41" s="139">
        <v>0.43485399999999996</v>
      </c>
      <c r="AA41" s="139">
        <v>0.47441699999999998</v>
      </c>
      <c r="AB41" s="139">
        <v>1.8365940000000001</v>
      </c>
      <c r="AC41" s="139">
        <v>0.34606400000000004</v>
      </c>
      <c r="AD41" s="139">
        <v>0.64411300000000005</v>
      </c>
      <c r="AE41" s="139">
        <v>9.2999999999999999E-2</v>
      </c>
      <c r="AF41" s="139">
        <v>0.71118899999999996</v>
      </c>
      <c r="AG41" s="139">
        <v>0.149255</v>
      </c>
      <c r="AH41" s="139">
        <v>0.40498399999999996</v>
      </c>
      <c r="AI41" s="139">
        <v>0.24313399999999999</v>
      </c>
      <c r="AJ41" s="139">
        <v>1.4306130000000001</v>
      </c>
      <c r="AK41" s="139">
        <v>0.26108999999999999</v>
      </c>
      <c r="AL41" s="139">
        <v>0.471026</v>
      </c>
      <c r="AM41" s="139">
        <v>1.2415769999999999</v>
      </c>
      <c r="AN41" s="139">
        <v>1.954169</v>
      </c>
      <c r="AO41" s="139">
        <v>1.584913</v>
      </c>
      <c r="AP41" s="139">
        <v>1.162803</v>
      </c>
      <c r="AQ41" s="139">
        <v>2.1476840000000004</v>
      </c>
      <c r="AR41" s="139">
        <v>1.2344459999999999</v>
      </c>
      <c r="AS41" s="139">
        <v>2.140895</v>
      </c>
      <c r="AT41" s="139">
        <v>2.6416629999999999</v>
      </c>
      <c r="AU41" s="139">
        <v>1.4450000000000001</v>
      </c>
      <c r="AV41" s="139">
        <v>0.74057399999999995</v>
      </c>
      <c r="AW41" s="139">
        <v>1.0697999999999999</v>
      </c>
    </row>
    <row r="42" spans="14:49" s="125" customFormat="1" x14ac:dyDescent="0.25">
      <c r="N42" s="135" t="s">
        <v>339</v>
      </c>
      <c r="O42">
        <v>1</v>
      </c>
      <c r="P42" s="136" t="s">
        <v>340</v>
      </c>
      <c r="Q42" s="136"/>
      <c r="R42" s="137">
        <v>2.4650210000000001</v>
      </c>
      <c r="S42" s="137">
        <v>0.84838099999999994</v>
      </c>
      <c r="T42" s="137">
        <v>0.79776199999999997</v>
      </c>
      <c r="U42" s="137">
        <v>0.37728100000000003</v>
      </c>
      <c r="V42" s="137">
        <v>1.2907230000000001</v>
      </c>
      <c r="W42" s="137">
        <v>1.0215730000000001</v>
      </c>
      <c r="X42" s="137">
        <v>0.98836400000000002</v>
      </c>
      <c r="Y42" s="137">
        <v>1.016885</v>
      </c>
      <c r="Z42" s="137">
        <v>4.336919</v>
      </c>
      <c r="AA42" s="137">
        <v>3.738556</v>
      </c>
      <c r="AB42" s="137">
        <v>17.871616000000003</v>
      </c>
      <c r="AC42" s="137">
        <v>3.4377869999999997</v>
      </c>
      <c r="AD42" s="137">
        <v>9.4949330000000014</v>
      </c>
      <c r="AE42" s="137">
        <v>0.04</v>
      </c>
      <c r="AF42" s="137">
        <v>0.15304200000000001</v>
      </c>
      <c r="AG42" s="137">
        <v>4.1020000000000003</v>
      </c>
      <c r="AH42" s="137">
        <v>1.5992919999999999</v>
      </c>
      <c r="AI42" s="137">
        <v>1.279172</v>
      </c>
      <c r="AJ42" s="137">
        <v>7.3620400000000004</v>
      </c>
      <c r="AK42" s="137">
        <v>8.3673729999999988</v>
      </c>
      <c r="AL42" s="137">
        <v>2.9054699999999998</v>
      </c>
      <c r="AM42" s="137">
        <v>3.056</v>
      </c>
      <c r="AN42" s="137">
        <v>2.2950270000000002</v>
      </c>
      <c r="AO42" s="137">
        <v>10.360763</v>
      </c>
      <c r="AP42" s="137">
        <v>2.2537240000000001</v>
      </c>
      <c r="AQ42" s="137">
        <v>6.8019600000000002</v>
      </c>
      <c r="AR42" s="137">
        <v>3.1561190000000003</v>
      </c>
      <c r="AS42" s="137">
        <v>10.816299000000001</v>
      </c>
      <c r="AT42" s="137">
        <v>23.033712000000001</v>
      </c>
      <c r="AU42" s="137">
        <v>16.582711</v>
      </c>
      <c r="AV42" s="137">
        <v>11.642505999999999</v>
      </c>
      <c r="AW42" s="137">
        <v>7.9489070000000002</v>
      </c>
    </row>
    <row r="43" spans="14:49" x14ac:dyDescent="0.25">
      <c r="N43" s="130" t="s">
        <v>341</v>
      </c>
      <c r="O43">
        <v>1</v>
      </c>
      <c r="P43" s="138" t="s">
        <v>342</v>
      </c>
      <c r="Q43" s="138"/>
      <c r="R43" s="139">
        <v>0.01</v>
      </c>
      <c r="S43" s="139">
        <v>0</v>
      </c>
      <c r="T43" s="139">
        <v>0</v>
      </c>
      <c r="U43" s="139">
        <v>0</v>
      </c>
      <c r="V43" s="139">
        <v>0.14399999999999999</v>
      </c>
      <c r="W43" s="139">
        <v>5.8000000000000003E-2</v>
      </c>
      <c r="X43" s="139">
        <v>0.222</v>
      </c>
      <c r="Y43" s="139">
        <v>5.0000000000000001E-3</v>
      </c>
      <c r="Z43" s="139">
        <v>2.8420000000000001</v>
      </c>
      <c r="AA43" s="139">
        <v>2.1040000000000001</v>
      </c>
      <c r="AB43" s="139">
        <v>8.1999999999999993</v>
      </c>
      <c r="AC43" s="139">
        <v>2.5819999999999999</v>
      </c>
      <c r="AD43" s="139">
        <v>9.0719999999999992</v>
      </c>
      <c r="AE43" s="139">
        <v>0</v>
      </c>
      <c r="AF43" s="139">
        <v>0.04</v>
      </c>
      <c r="AG43" s="139">
        <v>1.86</v>
      </c>
      <c r="AH43" s="139">
        <v>1.419</v>
      </c>
      <c r="AI43" s="139">
        <v>8.7999999999999995E-2</v>
      </c>
      <c r="AJ43" s="139">
        <v>2.69</v>
      </c>
      <c r="AK43" s="139">
        <v>2.5000000000000001E-2</v>
      </c>
      <c r="AL43" s="139">
        <v>0.13300000000000001</v>
      </c>
      <c r="AM43" s="139">
        <v>0.31900000000000001</v>
      </c>
      <c r="AN43" s="139">
        <v>0.34499999999999997</v>
      </c>
      <c r="AO43" s="139">
        <v>8.4170999999999996</v>
      </c>
      <c r="AP43" s="139">
        <v>0.28999999999999998</v>
      </c>
      <c r="AQ43" s="139">
        <v>3.3940000000000001</v>
      </c>
      <c r="AR43" s="139">
        <v>7.9000000000000001E-2</v>
      </c>
      <c r="AS43" s="139">
        <v>1.1869000000000001</v>
      </c>
      <c r="AT43" s="139">
        <v>18.097999999999999</v>
      </c>
      <c r="AU43" s="139">
        <v>2.6733150000000001</v>
      </c>
      <c r="AV43" s="139">
        <v>1.0217149999999999</v>
      </c>
      <c r="AW43" s="139">
        <v>0.51200000000000001</v>
      </c>
    </row>
    <row r="44" spans="14:49" x14ac:dyDescent="0.25">
      <c r="N44" s="130" t="s">
        <v>344</v>
      </c>
      <c r="O44">
        <v>1</v>
      </c>
      <c r="P44" s="138" t="s">
        <v>345</v>
      </c>
      <c r="Q44" s="138"/>
      <c r="R44" s="139">
        <v>0.13600000000000001</v>
      </c>
      <c r="S44" s="139">
        <v>0</v>
      </c>
      <c r="T44" s="139">
        <v>0</v>
      </c>
      <c r="U44" s="139">
        <v>0</v>
      </c>
      <c r="V44" s="139">
        <v>0</v>
      </c>
      <c r="W44" s="139">
        <v>0</v>
      </c>
      <c r="X44" s="139">
        <v>0</v>
      </c>
      <c r="Y44" s="139">
        <v>0</v>
      </c>
      <c r="Z44" s="139">
        <v>0</v>
      </c>
      <c r="AA44" s="139">
        <v>0</v>
      </c>
      <c r="AB44" s="139">
        <v>4.2220000000000004</v>
      </c>
      <c r="AC44" s="139">
        <v>1E-3</v>
      </c>
      <c r="AD44" s="139">
        <v>0</v>
      </c>
      <c r="AE44" s="139">
        <v>0</v>
      </c>
      <c r="AF44" s="139">
        <v>0</v>
      </c>
      <c r="AG44" s="139">
        <v>0</v>
      </c>
      <c r="AH44" s="139">
        <v>0</v>
      </c>
      <c r="AI44" s="139">
        <v>0</v>
      </c>
      <c r="AJ44" s="139">
        <v>0</v>
      </c>
      <c r="AK44" s="139">
        <v>0</v>
      </c>
      <c r="AL44" s="139">
        <v>0</v>
      </c>
      <c r="AM44" s="139">
        <v>0</v>
      </c>
      <c r="AN44" s="139">
        <v>0.55000000000000004</v>
      </c>
      <c r="AO44" s="139">
        <v>0</v>
      </c>
      <c r="AP44" s="139">
        <v>0.88479999999999992</v>
      </c>
      <c r="AQ44" s="139">
        <v>0</v>
      </c>
      <c r="AR44" s="139">
        <v>0</v>
      </c>
      <c r="AS44" s="139">
        <v>3.68</v>
      </c>
      <c r="AT44" s="139">
        <v>0.35199999999999998</v>
      </c>
      <c r="AU44" s="139">
        <v>10.337999999999999</v>
      </c>
      <c r="AV44" s="139">
        <v>6.5918799999999997</v>
      </c>
      <c r="AW44" s="139">
        <v>2.4249999999999998</v>
      </c>
    </row>
    <row r="45" spans="14:49" x14ac:dyDescent="0.25">
      <c r="N45" s="130" t="s">
        <v>347</v>
      </c>
      <c r="O45">
        <v>1</v>
      </c>
      <c r="P45" s="138" t="s">
        <v>348</v>
      </c>
      <c r="Q45" s="138"/>
      <c r="R45" s="139">
        <v>0.18454200000000001</v>
      </c>
      <c r="S45" s="139">
        <v>2.4030000000000003E-2</v>
      </c>
      <c r="T45" s="139">
        <v>0</v>
      </c>
      <c r="U45" s="139">
        <v>0.06</v>
      </c>
      <c r="V45" s="139">
        <v>0.75</v>
      </c>
      <c r="W45" s="139">
        <v>0</v>
      </c>
      <c r="X45" s="139">
        <v>0.36693300000000001</v>
      </c>
      <c r="Y45" s="139">
        <v>0.60293299999999994</v>
      </c>
      <c r="Z45" s="139">
        <v>1.4933E-2</v>
      </c>
      <c r="AA45" s="139">
        <v>0.14993299999999998</v>
      </c>
      <c r="AB45" s="139">
        <v>0.28493299999999999</v>
      </c>
      <c r="AC45" s="139">
        <v>1.7933000000000001E-2</v>
      </c>
      <c r="AD45" s="139">
        <v>7.9329999999999991E-3</v>
      </c>
      <c r="AE45" s="139">
        <v>0</v>
      </c>
      <c r="AF45" s="139">
        <v>2.7E-2</v>
      </c>
      <c r="AG45" s="139">
        <v>8.9999999999999993E-3</v>
      </c>
      <c r="AH45" s="139">
        <v>7.1292000000000008E-2</v>
      </c>
      <c r="AI45" s="139">
        <v>9.9171999999999996E-2</v>
      </c>
      <c r="AJ45" s="139">
        <v>2E-3</v>
      </c>
      <c r="AK45" s="139">
        <v>2.9000000000000001E-2</v>
      </c>
      <c r="AL45" s="139">
        <v>0</v>
      </c>
      <c r="AM45" s="139">
        <v>2.3E-2</v>
      </c>
      <c r="AN45" s="139">
        <v>6.6299999999999998E-2</v>
      </c>
      <c r="AO45" s="139">
        <v>0.34881000000000001</v>
      </c>
      <c r="AP45" s="139">
        <v>0.30025999999999997</v>
      </c>
      <c r="AQ45" s="139">
        <v>0.545269</v>
      </c>
      <c r="AR45" s="139">
        <v>0.42091899999999999</v>
      </c>
      <c r="AS45" s="139">
        <v>0.84153299999999998</v>
      </c>
      <c r="AT45" s="139">
        <v>0.59094599999999997</v>
      </c>
      <c r="AU45" s="139">
        <v>1.037396</v>
      </c>
      <c r="AV45" s="139">
        <v>1.579261</v>
      </c>
      <c r="AW45" s="139">
        <v>0.47164100000000003</v>
      </c>
    </row>
    <row r="46" spans="14:49" x14ac:dyDescent="0.25">
      <c r="N46" s="130" t="s">
        <v>349</v>
      </c>
      <c r="O46">
        <v>1</v>
      </c>
      <c r="P46" s="138" t="s">
        <v>350</v>
      </c>
      <c r="Q46" s="138"/>
      <c r="R46" s="139">
        <v>1.8226669999999998</v>
      </c>
      <c r="S46" s="139">
        <v>0.40899999999999997</v>
      </c>
      <c r="T46" s="139">
        <v>0.14000000000000001</v>
      </c>
      <c r="U46" s="139">
        <v>0.17687700000000001</v>
      </c>
      <c r="V46" s="139">
        <v>0.14899999999999999</v>
      </c>
      <c r="W46" s="139">
        <v>0.69</v>
      </c>
      <c r="X46" s="139">
        <v>0.14000000000000001</v>
      </c>
      <c r="Y46" s="139">
        <v>0.14000000000000001</v>
      </c>
      <c r="Z46" s="139">
        <v>0.14000000000000001</v>
      </c>
      <c r="AA46" s="139">
        <v>0.95062500000000005</v>
      </c>
      <c r="AB46" s="139">
        <v>1.447433</v>
      </c>
      <c r="AC46" s="139">
        <v>3.4567000000000001E-2</v>
      </c>
      <c r="AD46" s="139">
        <v>0</v>
      </c>
      <c r="AE46" s="139">
        <v>0</v>
      </c>
      <c r="AF46" s="139">
        <v>2.042E-3</v>
      </c>
      <c r="AG46" s="139">
        <v>3.4000000000000002E-2</v>
      </c>
      <c r="AH46" s="139">
        <v>0</v>
      </c>
      <c r="AI46" s="139">
        <v>0.47399999999999998</v>
      </c>
      <c r="AJ46" s="139">
        <v>3.2780399999999998</v>
      </c>
      <c r="AK46" s="139">
        <v>2.3638729999999999</v>
      </c>
      <c r="AL46" s="139">
        <v>2.2294699999999996</v>
      </c>
      <c r="AM46" s="139">
        <v>0.59399999999999997</v>
      </c>
      <c r="AN46" s="139">
        <v>0.99772700000000003</v>
      </c>
      <c r="AO46" s="139">
        <v>1.3127829999999998</v>
      </c>
      <c r="AP46" s="139">
        <v>1E-3</v>
      </c>
      <c r="AQ46" s="139">
        <v>0.88829100000000005</v>
      </c>
      <c r="AR46" s="139">
        <v>0</v>
      </c>
      <c r="AS46" s="139">
        <v>3.3953029999999997</v>
      </c>
      <c r="AT46" s="139">
        <v>0.69276599999999999</v>
      </c>
      <c r="AU46" s="139">
        <v>0.91400000000000003</v>
      </c>
      <c r="AV46" s="139">
        <v>0.90939999999999999</v>
      </c>
      <c r="AW46" s="139">
        <v>1.054</v>
      </c>
    </row>
    <row r="47" spans="14:49" x14ac:dyDescent="0.25">
      <c r="N47" s="130" t="s">
        <v>352</v>
      </c>
      <c r="O47">
        <v>1</v>
      </c>
      <c r="P47" s="138" t="s">
        <v>353</v>
      </c>
      <c r="Q47" s="138"/>
      <c r="R47" s="139">
        <v>0.31181200000000003</v>
      </c>
      <c r="S47" s="139">
        <v>0.41535100000000003</v>
      </c>
      <c r="T47" s="139">
        <v>0.65776199999999996</v>
      </c>
      <c r="U47" s="139">
        <v>0.140404</v>
      </c>
      <c r="V47" s="139">
        <v>0.24772300000000003</v>
      </c>
      <c r="W47" s="139">
        <v>0.27357299999999996</v>
      </c>
      <c r="X47" s="139">
        <v>0.25943099999999997</v>
      </c>
      <c r="Y47" s="139">
        <v>0.26895200000000002</v>
      </c>
      <c r="Z47" s="139">
        <v>1.3399860000000001</v>
      </c>
      <c r="AA47" s="139">
        <v>0.53399800000000008</v>
      </c>
      <c r="AB47" s="139">
        <v>3.7172499999999999</v>
      </c>
      <c r="AC47" s="139">
        <v>0.80228700000000008</v>
      </c>
      <c r="AD47" s="139">
        <v>0.41499999999999998</v>
      </c>
      <c r="AE47" s="139">
        <v>0.04</v>
      </c>
      <c r="AF47" s="139">
        <v>8.4000000000000005E-2</v>
      </c>
      <c r="AG47" s="139">
        <v>2.1989999999999998</v>
      </c>
      <c r="AH47" s="139">
        <v>0.109</v>
      </c>
      <c r="AI47" s="139">
        <v>0.61799999999999999</v>
      </c>
      <c r="AJ47" s="139">
        <v>1.3919999999999999</v>
      </c>
      <c r="AK47" s="139">
        <v>5.9494999999999996</v>
      </c>
      <c r="AL47" s="139">
        <v>0.54300000000000004</v>
      </c>
      <c r="AM47" s="139">
        <v>2.12</v>
      </c>
      <c r="AN47" s="139">
        <v>0.33600000000000002</v>
      </c>
      <c r="AO47" s="139">
        <v>0.28206999999999999</v>
      </c>
      <c r="AP47" s="139">
        <v>0.77766400000000002</v>
      </c>
      <c r="AQ47" s="139">
        <v>1.9744000000000002</v>
      </c>
      <c r="AR47" s="139">
        <v>2.6561999999999997</v>
      </c>
      <c r="AS47" s="139">
        <v>1.7125630000000001</v>
      </c>
      <c r="AT47" s="139">
        <v>3.3</v>
      </c>
      <c r="AU47" s="139">
        <v>1.62</v>
      </c>
      <c r="AV47" s="139">
        <v>1.5402499999999999</v>
      </c>
      <c r="AW47" s="139">
        <v>3.4862660000000001</v>
      </c>
    </row>
    <row r="48" spans="14:49" x14ac:dyDescent="0.25">
      <c r="N48" s="130" t="s">
        <v>355</v>
      </c>
      <c r="O48">
        <v>1</v>
      </c>
      <c r="P48" s="140" t="s">
        <v>356</v>
      </c>
      <c r="Q48" s="140"/>
      <c r="R48" s="139">
        <v>0.15</v>
      </c>
      <c r="S48" s="139">
        <v>0.70699999999999996</v>
      </c>
      <c r="T48" s="139">
        <v>0</v>
      </c>
      <c r="U48" s="139">
        <v>0.379</v>
      </c>
      <c r="V48" s="139">
        <v>1.9490000000000001</v>
      </c>
      <c r="W48" s="139">
        <v>1.6439999999999999</v>
      </c>
      <c r="X48" s="139">
        <v>8.0000000000000002E-3</v>
      </c>
      <c r="Y48" s="139">
        <v>0.94199999999999995</v>
      </c>
      <c r="Z48" s="139">
        <v>7.43</v>
      </c>
      <c r="AA48" s="139">
        <v>5.5E-2</v>
      </c>
      <c r="AB48" s="139">
        <v>8.5389999999999997</v>
      </c>
      <c r="AC48" s="139">
        <v>0.28499999999999998</v>
      </c>
      <c r="AD48" s="139">
        <v>8.1620000000000008</v>
      </c>
      <c r="AE48" s="139">
        <v>4.7</v>
      </c>
      <c r="AF48" s="139">
        <v>5.9080000000000004</v>
      </c>
      <c r="AG48" s="139">
        <v>9.5000000000000001E-2</v>
      </c>
      <c r="AH48" s="139">
        <v>2.0259999999999998</v>
      </c>
      <c r="AI48" s="139">
        <v>9.8000000000000004E-2</v>
      </c>
      <c r="AJ48" s="139">
        <v>0.89200000000000002</v>
      </c>
      <c r="AK48" s="139">
        <v>0.63500000000000001</v>
      </c>
      <c r="AL48" s="139">
        <v>1.276</v>
      </c>
      <c r="AM48" s="139">
        <v>0.83</v>
      </c>
      <c r="AN48" s="139">
        <v>1.1559999999999999</v>
      </c>
      <c r="AO48" s="139">
        <v>1.2330000000000001</v>
      </c>
      <c r="AP48" s="139">
        <v>6.875</v>
      </c>
      <c r="AQ48" s="139">
        <v>1.33</v>
      </c>
      <c r="AR48" s="139">
        <v>2.9889999999999999</v>
      </c>
      <c r="AS48" s="139">
        <v>5.0650000000000004</v>
      </c>
      <c r="AT48" s="139">
        <v>2.6452300000000002</v>
      </c>
      <c r="AU48" s="139">
        <v>2.9679419999999999</v>
      </c>
      <c r="AV48" s="139">
        <v>4.6746930000000004</v>
      </c>
      <c r="AW48" s="139">
        <v>2.2330670000000001</v>
      </c>
    </row>
    <row r="49" spans="14:49" x14ac:dyDescent="0.25">
      <c r="N49" s="130" t="s">
        <v>357</v>
      </c>
      <c r="O49">
        <v>1</v>
      </c>
      <c r="P49" s="140" t="s">
        <v>358</v>
      </c>
      <c r="Q49" s="140"/>
      <c r="R49" s="139">
        <v>1.5865000000000001E-2</v>
      </c>
      <c r="S49" s="139">
        <v>0</v>
      </c>
      <c r="T49" s="139">
        <v>0</v>
      </c>
      <c r="U49" s="139">
        <v>0</v>
      </c>
      <c r="V49" s="139">
        <v>7.5309999999999995E-3</v>
      </c>
      <c r="W49" s="139">
        <v>0</v>
      </c>
      <c r="X49" s="139">
        <v>3.7610999999999999E-2</v>
      </c>
      <c r="Y49" s="139">
        <v>0</v>
      </c>
      <c r="Z49" s="139">
        <v>0</v>
      </c>
      <c r="AA49" s="139">
        <v>0</v>
      </c>
      <c r="AB49" s="139">
        <v>0</v>
      </c>
      <c r="AC49" s="139">
        <v>0.59199999999999997</v>
      </c>
      <c r="AD49" s="139">
        <v>0</v>
      </c>
      <c r="AE49" s="139">
        <v>0.35499999999999998</v>
      </c>
      <c r="AF49" s="139">
        <v>0</v>
      </c>
      <c r="AG49" s="139">
        <v>0</v>
      </c>
      <c r="AH49" s="139">
        <v>0</v>
      </c>
      <c r="AI49" s="139">
        <v>0</v>
      </c>
      <c r="AJ49" s="139">
        <v>0</v>
      </c>
      <c r="AK49" s="139">
        <v>7.0000000000000001E-3</v>
      </c>
      <c r="AL49" s="139">
        <v>7.0000000000000001E-3</v>
      </c>
      <c r="AM49" s="139">
        <v>0.57899999999999996</v>
      </c>
      <c r="AN49" s="139">
        <v>0.14299999999999999</v>
      </c>
      <c r="AO49" s="139">
        <v>0</v>
      </c>
      <c r="AP49" s="139">
        <v>0</v>
      </c>
      <c r="AQ49" s="139">
        <v>0</v>
      </c>
      <c r="AR49" s="139">
        <v>0</v>
      </c>
      <c r="AS49" s="139">
        <v>0</v>
      </c>
      <c r="AT49" s="139">
        <v>3.0000000000000001E-3</v>
      </c>
      <c r="AU49" s="139">
        <v>0</v>
      </c>
      <c r="AV49" s="139">
        <v>0</v>
      </c>
      <c r="AW49" s="139">
        <v>0</v>
      </c>
    </row>
    <row r="50" spans="14:49" x14ac:dyDescent="0.25">
      <c r="N50" s="130" t="s">
        <v>359</v>
      </c>
      <c r="O50">
        <v>1</v>
      </c>
      <c r="P50" s="140" t="s">
        <v>360</v>
      </c>
      <c r="Q50" s="140"/>
      <c r="R50" s="139">
        <v>0.204259</v>
      </c>
      <c r="S50" s="139">
        <v>0.17245099999999999</v>
      </c>
      <c r="T50" s="139">
        <v>0.53156399999999993</v>
      </c>
      <c r="U50" s="139">
        <v>5.9226000000000001E-2</v>
      </c>
      <c r="V50" s="139">
        <v>0.71372500000000005</v>
      </c>
      <c r="W50" s="139">
        <v>0.20211500000000002</v>
      </c>
      <c r="X50" s="139">
        <v>0.288323</v>
      </c>
      <c r="Y50" s="139">
        <v>0.21202299999999999</v>
      </c>
      <c r="Z50" s="139">
        <v>4.8339999999999998E-3</v>
      </c>
      <c r="AA50" s="139">
        <v>4.7520000000000001E-3</v>
      </c>
      <c r="AB50" s="139">
        <v>5.092E-2</v>
      </c>
      <c r="AC50" s="139">
        <v>7.8358999999999998E-2</v>
      </c>
      <c r="AD50" s="139">
        <v>9.8028000000000004E-2</v>
      </c>
      <c r="AE50" s="139">
        <v>0</v>
      </c>
      <c r="AF50" s="139">
        <v>5.3789999999999992E-3</v>
      </c>
      <c r="AG50" s="139">
        <v>1.07</v>
      </c>
      <c r="AH50" s="139">
        <v>4.3999999999999997E-2</v>
      </c>
      <c r="AI50" s="139">
        <v>2.0204E-2</v>
      </c>
      <c r="AJ50" s="139">
        <v>0.12130200000000001</v>
      </c>
      <c r="AK50" s="139">
        <v>6.0125999999999999E-2</v>
      </c>
      <c r="AL50" s="139">
        <v>1.4425E-2</v>
      </c>
      <c r="AM50" s="139">
        <v>9.853400000000001E-2</v>
      </c>
      <c r="AN50" s="139">
        <v>9.0999999999999998E-2</v>
      </c>
      <c r="AO50" s="139">
        <v>0.122</v>
      </c>
      <c r="AP50" s="139">
        <v>0.184</v>
      </c>
      <c r="AQ50" s="139">
        <v>0.59799999999999998</v>
      </c>
      <c r="AR50" s="139">
        <v>0</v>
      </c>
      <c r="AS50" s="139">
        <v>0.16200000000000001</v>
      </c>
      <c r="AT50" s="139">
        <v>0</v>
      </c>
      <c r="AU50" s="139">
        <v>0.04</v>
      </c>
      <c r="AV50" s="139">
        <v>0</v>
      </c>
      <c r="AW50" s="139">
        <v>0</v>
      </c>
    </row>
    <row r="51" spans="14:49" x14ac:dyDescent="0.25">
      <c r="N51" s="130" t="s">
        <v>361</v>
      </c>
      <c r="O51">
        <v>1</v>
      </c>
      <c r="P51" s="140" t="s">
        <v>362</v>
      </c>
      <c r="Q51" s="140"/>
      <c r="R51" s="139">
        <v>0</v>
      </c>
      <c r="S51" s="139">
        <v>0</v>
      </c>
      <c r="T51" s="139">
        <v>0</v>
      </c>
      <c r="U51" s="139">
        <v>0</v>
      </c>
      <c r="V51" s="139">
        <v>0</v>
      </c>
      <c r="W51" s="139">
        <v>0</v>
      </c>
      <c r="X51" s="139">
        <v>0</v>
      </c>
      <c r="Y51" s="139">
        <v>0</v>
      </c>
      <c r="Z51" s="139">
        <v>5.1100000000000006E-4</v>
      </c>
      <c r="AA51" s="139">
        <v>0</v>
      </c>
      <c r="AB51" s="139">
        <v>1.8463E-2</v>
      </c>
      <c r="AC51" s="139">
        <v>3.5307000000000005E-2</v>
      </c>
      <c r="AD51" s="139">
        <v>0</v>
      </c>
      <c r="AE51" s="139">
        <v>0</v>
      </c>
      <c r="AF51" s="139">
        <v>0</v>
      </c>
      <c r="AG51" s="139">
        <v>0</v>
      </c>
      <c r="AH51" s="139">
        <v>1E-3</v>
      </c>
      <c r="AI51" s="139">
        <v>0</v>
      </c>
      <c r="AJ51" s="139">
        <v>6.0000000000000001E-3</v>
      </c>
      <c r="AK51" s="139">
        <v>0</v>
      </c>
      <c r="AL51" s="139">
        <v>0</v>
      </c>
      <c r="AM51" s="139">
        <v>0</v>
      </c>
      <c r="AN51" s="139">
        <v>0</v>
      </c>
      <c r="AO51" s="139">
        <v>1.716</v>
      </c>
      <c r="AP51" s="139">
        <v>0</v>
      </c>
      <c r="AQ51" s="139">
        <v>0</v>
      </c>
      <c r="AR51" s="139">
        <v>0</v>
      </c>
      <c r="AS51" s="139">
        <v>0</v>
      </c>
      <c r="AT51" s="139">
        <v>0</v>
      </c>
      <c r="AU51" s="139">
        <v>0</v>
      </c>
      <c r="AV51" s="139">
        <v>0</v>
      </c>
      <c r="AW51" s="139">
        <v>0</v>
      </c>
    </row>
    <row r="52" spans="14:49" x14ac:dyDescent="0.25">
      <c r="N52" s="130" t="s">
        <v>363</v>
      </c>
      <c r="O52">
        <v>1</v>
      </c>
      <c r="P52" s="140" t="s">
        <v>364</v>
      </c>
      <c r="Q52" s="140"/>
      <c r="R52" s="139">
        <v>0.64800000000000002</v>
      </c>
      <c r="S52" s="139">
        <v>0.20499999999999999</v>
      </c>
      <c r="T52" s="139">
        <v>0</v>
      </c>
      <c r="U52" s="139">
        <v>0</v>
      </c>
      <c r="V52" s="139">
        <v>0</v>
      </c>
      <c r="W52" s="139">
        <v>0</v>
      </c>
      <c r="X52" s="139">
        <v>0</v>
      </c>
      <c r="Y52" s="139">
        <v>0.47299999999999998</v>
      </c>
      <c r="Z52" s="139">
        <v>0</v>
      </c>
      <c r="AA52" s="139">
        <v>0</v>
      </c>
      <c r="AB52" s="139">
        <v>0.126</v>
      </c>
      <c r="AC52" s="139">
        <v>0</v>
      </c>
      <c r="AD52" s="139">
        <v>0</v>
      </c>
      <c r="AE52" s="139">
        <v>0</v>
      </c>
      <c r="AF52" s="139">
        <v>0</v>
      </c>
      <c r="AG52" s="139">
        <v>0</v>
      </c>
      <c r="AH52" s="139">
        <v>0</v>
      </c>
      <c r="AI52" s="139">
        <v>0</v>
      </c>
      <c r="AJ52" s="139">
        <v>1.4450000000000001</v>
      </c>
      <c r="AK52" s="139">
        <v>2.0110000000000001</v>
      </c>
      <c r="AL52" s="139">
        <v>3.7999999999999999E-2</v>
      </c>
      <c r="AM52" s="139">
        <v>1.18</v>
      </c>
      <c r="AN52" s="139">
        <v>0</v>
      </c>
      <c r="AO52" s="139">
        <v>0</v>
      </c>
      <c r="AP52" s="139">
        <v>1E-3</v>
      </c>
      <c r="AQ52" s="139">
        <v>0.29699999999999999</v>
      </c>
      <c r="AR52" s="139">
        <v>3.1</v>
      </c>
      <c r="AS52" s="139">
        <v>0.107</v>
      </c>
      <c r="AT52" s="139">
        <v>0.107</v>
      </c>
      <c r="AU52" s="139">
        <v>0</v>
      </c>
      <c r="AV52" s="139">
        <v>0.33600000000000002</v>
      </c>
      <c r="AW52" s="139">
        <v>0.14899999999999999</v>
      </c>
    </row>
    <row r="53" spans="14:49" x14ac:dyDescent="0.25">
      <c r="N53" s="130" t="s">
        <v>365</v>
      </c>
      <c r="O53">
        <v>1</v>
      </c>
      <c r="P53" s="140" t="s">
        <v>366</v>
      </c>
      <c r="Q53" s="140"/>
      <c r="R53" s="139">
        <v>3.4623819999999998</v>
      </c>
      <c r="S53" s="139">
        <v>8.5361190000000011</v>
      </c>
      <c r="T53" s="139">
        <v>1.920693</v>
      </c>
      <c r="U53" s="139">
        <v>2.5262849999999997</v>
      </c>
      <c r="V53" s="139">
        <v>0.52987099999999998</v>
      </c>
      <c r="W53" s="139">
        <v>0.89793499999999993</v>
      </c>
      <c r="X53" s="139">
        <v>0.47748599999999997</v>
      </c>
      <c r="Y53" s="139">
        <v>0.97062300000000001</v>
      </c>
      <c r="Z53" s="139">
        <v>0.37885800000000003</v>
      </c>
      <c r="AA53" s="139">
        <v>0.64097199999999999</v>
      </c>
      <c r="AB53" s="139">
        <v>11.077999999999999</v>
      </c>
      <c r="AC53" s="139">
        <v>0.13125600000000001</v>
      </c>
      <c r="AD53" s="139">
        <v>1.615</v>
      </c>
      <c r="AE53" s="139">
        <v>2.4406099999999999</v>
      </c>
      <c r="AF53" s="139">
        <v>0.33200000000000002</v>
      </c>
      <c r="AG53" s="139">
        <v>11.381352000000001</v>
      </c>
      <c r="AH53" s="139">
        <v>0.851885</v>
      </c>
      <c r="AI53" s="139">
        <v>1.375</v>
      </c>
      <c r="AJ53" s="139">
        <v>6.4729999999999999</v>
      </c>
      <c r="AK53" s="139">
        <v>17.367999000000001</v>
      </c>
      <c r="AL53" s="139">
        <v>9.1369980000000002</v>
      </c>
      <c r="AM53" s="139">
        <v>4.3579979999999994</v>
      </c>
      <c r="AN53" s="139">
        <v>4.9320569999999995</v>
      </c>
      <c r="AO53" s="139">
        <v>7.885421</v>
      </c>
      <c r="AP53" s="139">
        <v>3.880768057</v>
      </c>
      <c r="AQ53" s="139">
        <v>11.626166999999999</v>
      </c>
      <c r="AR53" s="139">
        <v>6.7094570000000004</v>
      </c>
      <c r="AS53" s="139">
        <v>25.464445000000001</v>
      </c>
      <c r="AT53" s="139">
        <v>4.2168459999999994</v>
      </c>
      <c r="AU53" s="139">
        <v>10.337826</v>
      </c>
      <c r="AV53" s="139">
        <v>7.1470829999999994</v>
      </c>
      <c r="AW53" s="139">
        <v>11.323464</v>
      </c>
    </row>
    <row r="54" spans="14:49" s="131" customFormat="1" ht="15.75" x14ac:dyDescent="0.25">
      <c r="N54" s="141" t="s">
        <v>367</v>
      </c>
      <c r="O54">
        <v>1</v>
      </c>
      <c r="P54" s="132" t="s">
        <v>368</v>
      </c>
      <c r="Q54" s="132"/>
      <c r="R54" s="134">
        <v>0</v>
      </c>
      <c r="S54" s="134">
        <v>0</v>
      </c>
      <c r="T54" s="134">
        <v>0</v>
      </c>
      <c r="U54" s="134">
        <v>0.55900000000000005</v>
      </c>
      <c r="V54" s="134">
        <v>0</v>
      </c>
      <c r="W54" s="134">
        <v>0</v>
      </c>
      <c r="X54" s="134">
        <v>0</v>
      </c>
      <c r="Y54" s="134">
        <v>0</v>
      </c>
      <c r="Z54" s="134">
        <v>0</v>
      </c>
      <c r="AA54" s="134">
        <v>0</v>
      </c>
      <c r="AB54" s="134">
        <v>0.36</v>
      </c>
      <c r="AC54" s="134">
        <v>0</v>
      </c>
      <c r="AD54" s="134">
        <v>0</v>
      </c>
      <c r="AE54" s="134">
        <v>5.5E-2</v>
      </c>
      <c r="AF54" s="134">
        <v>0</v>
      </c>
      <c r="AG54" s="134">
        <v>2.8000000000000001E-2</v>
      </c>
      <c r="AH54" s="134">
        <v>7.0000000000000001E-3</v>
      </c>
      <c r="AI54" s="134">
        <v>0.01</v>
      </c>
      <c r="AJ54" s="134">
        <v>0</v>
      </c>
      <c r="AK54" s="134">
        <v>0</v>
      </c>
      <c r="AL54" s="134">
        <v>0</v>
      </c>
      <c r="AM54" s="134">
        <v>0</v>
      </c>
      <c r="AN54" s="134">
        <v>0</v>
      </c>
      <c r="AO54" s="134">
        <v>0</v>
      </c>
      <c r="AP54" s="134">
        <v>0</v>
      </c>
      <c r="AQ54" s="134">
        <v>0</v>
      </c>
      <c r="AR54" s="134">
        <v>0</v>
      </c>
      <c r="AS54" s="134">
        <v>0</v>
      </c>
      <c r="AT54" s="134">
        <v>2E-3</v>
      </c>
      <c r="AU54" s="134">
        <v>0</v>
      </c>
      <c r="AV54" s="134">
        <v>0</v>
      </c>
      <c r="AW54" s="134">
        <v>0</v>
      </c>
    </row>
    <row r="55" spans="14:49" x14ac:dyDescent="0.25">
      <c r="N55" s="130" t="s">
        <v>369</v>
      </c>
      <c r="O55">
        <v>1</v>
      </c>
      <c r="P55" s="140" t="s">
        <v>370</v>
      </c>
      <c r="Q55" s="140"/>
      <c r="R55" s="139">
        <v>0</v>
      </c>
      <c r="S55" s="139">
        <v>0</v>
      </c>
      <c r="T55" s="139">
        <v>0</v>
      </c>
      <c r="U55" s="139">
        <v>0</v>
      </c>
      <c r="V55" s="139">
        <v>0</v>
      </c>
      <c r="W55" s="139">
        <v>0</v>
      </c>
      <c r="X55" s="139">
        <v>0</v>
      </c>
      <c r="Y55" s="139">
        <v>0</v>
      </c>
      <c r="Z55" s="139">
        <v>0</v>
      </c>
      <c r="AA55" s="139">
        <v>0</v>
      </c>
      <c r="AB55" s="139">
        <v>0</v>
      </c>
      <c r="AC55" s="139">
        <v>0</v>
      </c>
      <c r="AD55" s="139">
        <v>0</v>
      </c>
      <c r="AE55" s="139">
        <v>0</v>
      </c>
      <c r="AF55" s="139">
        <v>0</v>
      </c>
      <c r="AG55" s="139">
        <v>2.8000000000000001E-2</v>
      </c>
      <c r="AH55" s="139">
        <v>7.0000000000000001E-3</v>
      </c>
      <c r="AI55" s="139">
        <v>0.01</v>
      </c>
      <c r="AJ55" s="139">
        <v>0</v>
      </c>
      <c r="AK55" s="139">
        <v>0</v>
      </c>
      <c r="AL55" s="139">
        <v>0</v>
      </c>
      <c r="AM55" s="139">
        <v>0</v>
      </c>
      <c r="AN55" s="139">
        <v>0</v>
      </c>
      <c r="AO55" s="139">
        <v>0</v>
      </c>
      <c r="AP55" s="139">
        <v>0</v>
      </c>
      <c r="AQ55" s="139">
        <v>0</v>
      </c>
      <c r="AR55" s="139">
        <v>0</v>
      </c>
      <c r="AS55" s="139">
        <v>0</v>
      </c>
      <c r="AT55" s="139">
        <v>0</v>
      </c>
      <c r="AU55" s="139">
        <v>0</v>
      </c>
      <c r="AV55" s="139">
        <v>0</v>
      </c>
      <c r="AW55" s="139">
        <v>0</v>
      </c>
    </row>
    <row r="56" spans="14:49" x14ac:dyDescent="0.25">
      <c r="N56" s="130" t="s">
        <v>371</v>
      </c>
      <c r="O56">
        <v>1</v>
      </c>
      <c r="P56" s="140" t="s">
        <v>372</v>
      </c>
      <c r="Q56" s="140"/>
      <c r="R56" s="139">
        <v>0</v>
      </c>
      <c r="S56" s="139">
        <v>0</v>
      </c>
      <c r="T56" s="139">
        <v>0</v>
      </c>
      <c r="U56" s="139">
        <v>0</v>
      </c>
      <c r="V56" s="139">
        <v>0</v>
      </c>
      <c r="W56" s="139">
        <v>0</v>
      </c>
      <c r="X56" s="139">
        <v>0</v>
      </c>
      <c r="Y56" s="139">
        <v>0</v>
      </c>
      <c r="Z56" s="139">
        <v>0</v>
      </c>
      <c r="AA56" s="139">
        <v>0</v>
      </c>
      <c r="AB56" s="139">
        <v>0</v>
      </c>
      <c r="AC56" s="139">
        <v>0</v>
      </c>
      <c r="AD56" s="139">
        <v>0</v>
      </c>
      <c r="AE56" s="139">
        <v>0</v>
      </c>
      <c r="AF56" s="139">
        <v>0</v>
      </c>
      <c r="AG56" s="139">
        <v>0</v>
      </c>
      <c r="AH56" s="139">
        <v>0</v>
      </c>
      <c r="AI56" s="139">
        <v>0</v>
      </c>
      <c r="AJ56" s="139">
        <v>0</v>
      </c>
      <c r="AK56" s="139">
        <v>0</v>
      </c>
      <c r="AL56" s="139">
        <v>0</v>
      </c>
      <c r="AM56" s="139">
        <v>0</v>
      </c>
      <c r="AN56" s="139">
        <v>0</v>
      </c>
      <c r="AO56" s="139">
        <v>0</v>
      </c>
      <c r="AP56" s="139">
        <v>0</v>
      </c>
      <c r="AQ56" s="139">
        <v>0</v>
      </c>
      <c r="AR56" s="139">
        <v>0</v>
      </c>
      <c r="AS56" s="139">
        <v>0</v>
      </c>
      <c r="AT56" s="139">
        <v>0</v>
      </c>
      <c r="AU56" s="139">
        <v>0</v>
      </c>
      <c r="AV56" s="139">
        <v>0</v>
      </c>
      <c r="AW56" s="139">
        <v>0</v>
      </c>
    </row>
    <row r="58" spans="14:49" x14ac:dyDescent="0.25">
      <c r="P58" s="140" t="s">
        <v>374</v>
      </c>
      <c r="Q58" s="143" t="s">
        <v>375</v>
      </c>
      <c r="U58" s="144">
        <f>+SUM(R13:U14,R16:U17,R19:U20,R22:U23)/4</f>
        <v>36.801524749999999</v>
      </c>
      <c r="V58" s="144">
        <f t="shared" ref="V58:AW58" si="1">+SUM(S13:V14,S16:V17,S19:V20,S22:V23)/4</f>
        <v>38.217122750000001</v>
      </c>
      <c r="W58" s="144">
        <f t="shared" si="1"/>
        <v>43.524756250000003</v>
      </c>
      <c r="X58" s="144">
        <f t="shared" si="1"/>
        <v>38.054036000000004</v>
      </c>
      <c r="Y58" s="144">
        <f t="shared" si="1"/>
        <v>32.994482499999997</v>
      </c>
      <c r="Z58" s="144">
        <f t="shared" si="1"/>
        <v>34.093143249999983</v>
      </c>
      <c r="AA58" s="144">
        <f t="shared" si="1"/>
        <v>29.461679750000002</v>
      </c>
      <c r="AB58" s="144">
        <f t="shared" si="1"/>
        <v>41.934603249999981</v>
      </c>
      <c r="AC58" s="144">
        <f t="shared" si="1"/>
        <v>38.127283249999998</v>
      </c>
      <c r="AD58" s="144">
        <f t="shared" si="1"/>
        <v>36.721853499999995</v>
      </c>
      <c r="AE58" s="144">
        <f t="shared" si="1"/>
        <v>41.466189999999983</v>
      </c>
      <c r="AF58" s="144">
        <f t="shared" si="1"/>
        <v>28.640627250000009</v>
      </c>
      <c r="AG58" s="144">
        <f t="shared" si="1"/>
        <v>31.625861500000003</v>
      </c>
      <c r="AH58" s="144">
        <f t="shared" si="1"/>
        <v>34.719452750000009</v>
      </c>
      <c r="AI58" s="144">
        <f t="shared" si="1"/>
        <v>27.365713249999999</v>
      </c>
      <c r="AJ58" s="144">
        <f t="shared" si="1"/>
        <v>35.973134999999992</v>
      </c>
      <c r="AK58" s="144">
        <f t="shared" si="1"/>
        <v>41.400344250000003</v>
      </c>
      <c r="AL58" s="144">
        <f t="shared" si="1"/>
        <v>41.367171249999998</v>
      </c>
      <c r="AM58" s="144">
        <f t="shared" si="1"/>
        <v>45.758067999999994</v>
      </c>
      <c r="AN58" s="144">
        <f t="shared" si="1"/>
        <v>56.985700249999987</v>
      </c>
      <c r="AO58" s="144">
        <f t="shared" si="1"/>
        <v>58.93945149999999</v>
      </c>
      <c r="AP58" s="144">
        <f t="shared" si="1"/>
        <v>66.023625310249997</v>
      </c>
      <c r="AQ58" s="144">
        <f t="shared" si="1"/>
        <v>68.668873560249992</v>
      </c>
      <c r="AR58" s="144">
        <f t="shared" si="1"/>
        <v>62.967826810250017</v>
      </c>
      <c r="AS58" s="144">
        <f t="shared" si="1"/>
        <v>67.15825656025001</v>
      </c>
      <c r="AT58" s="144">
        <f t="shared" si="1"/>
        <v>71.239516556500021</v>
      </c>
      <c r="AU58" s="144">
        <f t="shared" si="1"/>
        <v>86.657276306499995</v>
      </c>
      <c r="AV58" s="144">
        <f t="shared" si="1"/>
        <v>94.882904306500009</v>
      </c>
      <c r="AW58" s="144">
        <f t="shared" si="1"/>
        <v>96.850757806499985</v>
      </c>
    </row>
    <row r="59" spans="14:49" x14ac:dyDescent="0.25">
      <c r="Q59" s="143" t="s">
        <v>376</v>
      </c>
      <c r="R59" s="144">
        <f>+SUM(R19:R20,R22:R23)/SUM(R13:R14,R16:R17,R19:R20,R22:R23)*100</f>
        <v>24.010916195393801</v>
      </c>
      <c r="S59" s="144">
        <f t="shared" ref="S59:AW59" si="2">+SUM(S19:S20,S22:S23)/SUM(S13:S14,S16:S17,S19:S20,S22:S23)*100</f>
        <v>16.359064892288952</v>
      </c>
      <c r="T59" s="144">
        <f t="shared" si="2"/>
        <v>8.646690704701502</v>
      </c>
      <c r="U59" s="144">
        <f t="shared" si="2"/>
        <v>5.0304508487551871</v>
      </c>
      <c r="V59" s="144">
        <f t="shared" si="2"/>
        <v>50.166624504002591</v>
      </c>
      <c r="W59" s="144">
        <f t="shared" si="2"/>
        <v>16.794875700102697</v>
      </c>
      <c r="X59" s="144">
        <f t="shared" si="2"/>
        <v>11.062230810536718</v>
      </c>
      <c r="Y59" s="144">
        <f t="shared" si="2"/>
        <v>30.08836013716234</v>
      </c>
      <c r="Z59" s="144">
        <f t="shared" si="2"/>
        <v>64.715141084110186</v>
      </c>
      <c r="AA59" s="144">
        <f t="shared" si="2"/>
        <v>38.906770189737557</v>
      </c>
      <c r="AB59" s="144">
        <f t="shared" si="2"/>
        <v>40.615633283056809</v>
      </c>
      <c r="AC59" s="144">
        <f t="shared" si="2"/>
        <v>48.413370497060953</v>
      </c>
      <c r="AD59" s="144">
        <f t="shared" si="2"/>
        <v>50.759818466451833</v>
      </c>
      <c r="AE59" s="144">
        <f t="shared" si="2"/>
        <v>48.681937423537228</v>
      </c>
      <c r="AF59" s="144">
        <f t="shared" si="2"/>
        <v>49.33661459447891</v>
      </c>
      <c r="AG59" s="144">
        <f t="shared" si="2"/>
        <v>36.107913623811946</v>
      </c>
      <c r="AH59" s="144">
        <f t="shared" si="2"/>
        <v>14.691237667452739</v>
      </c>
      <c r="AI59" s="144">
        <f t="shared" si="2"/>
        <v>12.431907166466306</v>
      </c>
      <c r="AJ59" s="144">
        <f t="shared" si="2"/>
        <v>74.219884109243722</v>
      </c>
      <c r="AK59" s="144">
        <f t="shared" si="2"/>
        <v>47.925980301198692</v>
      </c>
      <c r="AL59" s="144">
        <f t="shared" si="2"/>
        <v>47.415946268695947</v>
      </c>
      <c r="AM59" s="144">
        <f t="shared" si="2"/>
        <v>40.219615657658629</v>
      </c>
      <c r="AN59" s="144">
        <f t="shared" si="2"/>
        <v>50.438071618208959</v>
      </c>
      <c r="AO59" s="144">
        <f t="shared" si="2"/>
        <v>59.028497359957889</v>
      </c>
      <c r="AP59" s="144">
        <f t="shared" si="2"/>
        <v>66.561281935404637</v>
      </c>
      <c r="AQ59" s="144">
        <f t="shared" si="2"/>
        <v>43.500957320303321</v>
      </c>
      <c r="AR59" s="144">
        <f t="shared" si="2"/>
        <v>50.862038561143038</v>
      </c>
      <c r="AS59" s="144">
        <f t="shared" si="2"/>
        <v>68.461307782555849</v>
      </c>
      <c r="AT59" s="144">
        <f t="shared" si="2"/>
        <v>58.195829762778473</v>
      </c>
      <c r="AU59" s="144">
        <f t="shared" si="2"/>
        <v>57.938539774299983</v>
      </c>
      <c r="AV59" s="144">
        <f t="shared" si="2"/>
        <v>58.698619436431784</v>
      </c>
      <c r="AW59" s="144">
        <f t="shared" si="2"/>
        <v>30.521554316494186</v>
      </c>
    </row>
    <row r="60" spans="14:49" x14ac:dyDescent="0.25">
      <c r="Q60" s="143" t="s">
        <v>377</v>
      </c>
      <c r="R60" s="144">
        <f>(1-(SUM(R37:R38,R40:R41,R43:R44,R46:R47)/SUM(R13:R14,R16:R17,R19:R20,R22:R23)))*100</f>
        <v>42.181986861118304</v>
      </c>
      <c r="S60" s="144">
        <f t="shared" ref="S60:AW60" si="3">(1-(SUM(S37:S38,S40:S41,S43:S44,S46:S47)/SUM(S13:S14,S16:S17,S19:S20,S22:S23)))*100</f>
        <v>85.851436036405772</v>
      </c>
      <c r="T60" s="144">
        <f t="shared" si="3"/>
        <v>77.361451764459318</v>
      </c>
      <c r="U60" s="144">
        <f t="shared" si="3"/>
        <v>92.185865545657208</v>
      </c>
      <c r="V60" s="144">
        <f t="shared" si="3"/>
        <v>83.90871088058924</v>
      </c>
      <c r="W60" s="144">
        <f t="shared" si="3"/>
        <v>96.813445819474438</v>
      </c>
      <c r="X60" s="144">
        <f t="shared" si="3"/>
        <v>72.933672159228792</v>
      </c>
      <c r="Y60" s="144">
        <f t="shared" si="3"/>
        <v>96.710436314675306</v>
      </c>
      <c r="Z60" s="144">
        <f t="shared" si="3"/>
        <v>79.468838752092111</v>
      </c>
      <c r="AA60" s="144">
        <f t="shared" si="3"/>
        <v>84.837544009568617</v>
      </c>
      <c r="AB60" s="144">
        <f t="shared" si="3"/>
        <v>42.196606197519593</v>
      </c>
      <c r="AC60" s="144">
        <f t="shared" si="3"/>
        <v>85.067141690242281</v>
      </c>
      <c r="AD60" s="144">
        <f t="shared" si="3"/>
        <v>49.019190435110872</v>
      </c>
      <c r="AE60" s="144">
        <f t="shared" si="3"/>
        <v>99.557886545042379</v>
      </c>
      <c r="AF60" s="144">
        <f t="shared" si="3"/>
        <v>80.712693774113177</v>
      </c>
      <c r="AG60" s="144">
        <f t="shared" si="3"/>
        <v>87.012750111649979</v>
      </c>
      <c r="AH60" s="144">
        <f t="shared" si="3"/>
        <v>81.32245654154579</v>
      </c>
      <c r="AI60" s="144">
        <f t="shared" si="3"/>
        <v>89.712418560857216</v>
      </c>
      <c r="AJ60" s="144">
        <f t="shared" si="3"/>
        <v>67.345240212440956</v>
      </c>
      <c r="AK60" s="144">
        <f t="shared" si="3"/>
        <v>78.837015648899396</v>
      </c>
      <c r="AL60" s="144">
        <f t="shared" si="3"/>
        <v>69.984566527615073</v>
      </c>
      <c r="AM60" s="144">
        <f t="shared" si="3"/>
        <v>68.647009777500728</v>
      </c>
      <c r="AN60" s="144">
        <f t="shared" si="3"/>
        <v>85.81662267313537</v>
      </c>
      <c r="AO60" s="144">
        <f t="shared" si="3"/>
        <v>77.601874742884917</v>
      </c>
      <c r="AP60" s="144">
        <f t="shared" si="3"/>
        <v>81.467131290569313</v>
      </c>
      <c r="AQ60" s="144">
        <f t="shared" si="3"/>
        <v>72.248389260482796</v>
      </c>
      <c r="AR60" s="144">
        <f t="shared" si="3"/>
        <v>84.312590108354328</v>
      </c>
      <c r="AS60" s="144">
        <f t="shared" si="3"/>
        <v>84.459485448099798</v>
      </c>
      <c r="AT60" s="144">
        <f t="shared" si="3"/>
        <v>66.552206453676689</v>
      </c>
      <c r="AU60" s="144">
        <f t="shared" si="3"/>
        <v>83.973400814019712</v>
      </c>
      <c r="AV60" s="144">
        <f t="shared" si="3"/>
        <v>86.487577819171477</v>
      </c>
      <c r="AW60" s="144">
        <f t="shared" si="3"/>
        <v>88.942624855933161</v>
      </c>
    </row>
    <row r="62" spans="14:49" x14ac:dyDescent="0.25">
      <c r="N62" t="s">
        <v>378</v>
      </c>
      <c r="P62" s="143" t="s">
        <v>376</v>
      </c>
      <c r="U62" s="129">
        <f>+SUM(R19:U20,R22:U23)/SUM(R13:U14,R16:U17,R19:U20,R22:U23)*100</f>
        <v>10.8383036493617</v>
      </c>
      <c r="V62" s="129">
        <f t="shared" ref="V62:AW62" si="4">+SUM(S19:V20,S22:V23)/SUM(S13:V14,S16:V17,S19:V20,S22:V23)*100</f>
        <v>15.169906400135785</v>
      </c>
      <c r="W62" s="129">
        <f t="shared" si="4"/>
        <v>15.463251445549448</v>
      </c>
      <c r="X62" s="129">
        <f t="shared" si="4"/>
        <v>16.557848160967737</v>
      </c>
      <c r="Y62" s="129">
        <f t="shared" si="4"/>
        <v>26.495973985953569</v>
      </c>
      <c r="Z62" s="129">
        <f t="shared" si="4"/>
        <v>30.124166536038032</v>
      </c>
      <c r="AA62" s="129">
        <f t="shared" si="4"/>
        <v>39.86196764629485</v>
      </c>
      <c r="AB62" s="129">
        <f t="shared" si="4"/>
        <v>41.358873474020555</v>
      </c>
      <c r="AC62" s="129">
        <f t="shared" si="4"/>
        <v>45.825143468620993</v>
      </c>
      <c r="AD62" s="129">
        <f t="shared" si="4"/>
        <v>43.084469442698477</v>
      </c>
      <c r="AE62" s="129">
        <f t="shared" si="4"/>
        <v>46.125343321872606</v>
      </c>
      <c r="AF62" s="129">
        <f t="shared" si="4"/>
        <v>49.035173452774146</v>
      </c>
      <c r="AG62" s="129">
        <f t="shared" si="4"/>
        <v>45.110361657657933</v>
      </c>
      <c r="AH62" s="129">
        <f t="shared" si="4"/>
        <v>36.884252157459471</v>
      </c>
      <c r="AI62" s="129">
        <f t="shared" si="4"/>
        <v>23.682044903397497</v>
      </c>
      <c r="AJ62" s="129">
        <f t="shared" si="4"/>
        <v>36.779691984031977</v>
      </c>
      <c r="AK62" s="129">
        <f t="shared" si="4"/>
        <v>41.077235124681351</v>
      </c>
      <c r="AL62" s="129">
        <f t="shared" si="4"/>
        <v>47.719565185400491</v>
      </c>
      <c r="AM62" s="129">
        <f t="shared" si="4"/>
        <v>51.598922402055983</v>
      </c>
      <c r="AN62" s="129">
        <f t="shared" si="4"/>
        <v>47.171568274270726</v>
      </c>
      <c r="AO62" s="129">
        <f t="shared" si="4"/>
        <v>50.458634230758001</v>
      </c>
      <c r="AP62" s="129">
        <f t="shared" si="4"/>
        <v>54.613457426128505</v>
      </c>
      <c r="AQ62" s="129">
        <f t="shared" si="4"/>
        <v>54.757090877584972</v>
      </c>
      <c r="AR62" s="129">
        <f t="shared" si="4"/>
        <v>55.253081235982172</v>
      </c>
      <c r="AS62" s="129">
        <f t="shared" si="4"/>
        <v>58.509531459840694</v>
      </c>
      <c r="AT62" s="129">
        <f t="shared" si="4"/>
        <v>56.676844470129964</v>
      </c>
      <c r="AU62" s="129">
        <f t="shared" si="4"/>
        <v>59.335327847297251</v>
      </c>
      <c r="AV62" s="129">
        <f t="shared" si="4"/>
        <v>60.567519164844008</v>
      </c>
      <c r="AW62" s="129">
        <f t="shared" si="4"/>
        <v>51.531779286346932</v>
      </c>
    </row>
    <row r="63" spans="14:49" x14ac:dyDescent="0.25">
      <c r="P63" s="143" t="s">
        <v>377</v>
      </c>
      <c r="U63" s="129">
        <f>(1-(SUM(R37:U38,R40:U41,R43:U44,R46:U47)/SUM(R13:U14,R16:U17,R19:U20,R22:U23)))*100</f>
        <v>81.910907781069582</v>
      </c>
      <c r="V63" s="129">
        <f t="shared" ref="V63:AW63" si="5">(1-(SUM(S37:V38,S40:V41,S43:V44,S46:V47)/SUM(S13:V14,S16:V17,S19:V20,S22:V23)))*100</f>
        <v>86.571205834693558</v>
      </c>
      <c r="W63" s="129">
        <f t="shared" si="5"/>
        <v>90.214471907582478</v>
      </c>
      <c r="X63" s="129">
        <f t="shared" si="5"/>
        <v>91.8521158964584</v>
      </c>
      <c r="Y63" s="129">
        <f t="shared" si="5"/>
        <v>93.276231109246822</v>
      </c>
      <c r="Z63" s="129">
        <f t="shared" si="5"/>
        <v>92.099906335271669</v>
      </c>
      <c r="AA63" s="129">
        <f t="shared" si="5"/>
        <v>87.219767230006624</v>
      </c>
      <c r="AB63" s="129">
        <f t="shared" si="5"/>
        <v>72.50447814836545</v>
      </c>
      <c r="AC63" s="129">
        <f t="shared" si="5"/>
        <v>67.964636583436615</v>
      </c>
      <c r="AD63" s="129">
        <f t="shared" si="5"/>
        <v>63.121825400234769</v>
      </c>
      <c r="AE63" s="129">
        <f t="shared" si="5"/>
        <v>70.905447305382992</v>
      </c>
      <c r="AF63" s="129">
        <f t="shared" si="5"/>
        <v>85.715967516039655</v>
      </c>
      <c r="AG63" s="129">
        <f t="shared" si="5"/>
        <v>86.265993101879616</v>
      </c>
      <c r="AH63" s="129">
        <f t="shared" si="5"/>
        <v>90.765399520878105</v>
      </c>
      <c r="AI63" s="129">
        <f t="shared" si="5"/>
        <v>85.678015353756592</v>
      </c>
      <c r="AJ63" s="129">
        <f t="shared" si="5"/>
        <v>80.751425334489184</v>
      </c>
      <c r="AK63" s="129">
        <f t="shared" si="5"/>
        <v>78.538266623229831</v>
      </c>
      <c r="AL63" s="129">
        <f t="shared" si="5"/>
        <v>76.242045435968748</v>
      </c>
      <c r="AM63" s="129">
        <f t="shared" si="5"/>
        <v>72.026772961655624</v>
      </c>
      <c r="AN63" s="129">
        <f t="shared" si="5"/>
        <v>78.004814023497062</v>
      </c>
      <c r="AO63" s="129">
        <f t="shared" si="5"/>
        <v>77.669500368526514</v>
      </c>
      <c r="AP63" s="129">
        <f t="shared" si="5"/>
        <v>79.532618155243753</v>
      </c>
      <c r="AQ63" s="129">
        <f t="shared" si="5"/>
        <v>79.879483551048224</v>
      </c>
      <c r="AR63" s="129">
        <f t="shared" si="5"/>
        <v>78.969626361879804</v>
      </c>
      <c r="AS63" s="129">
        <f t="shared" si="5"/>
        <v>81.080448405326052</v>
      </c>
      <c r="AT63" s="129">
        <f t="shared" si="5"/>
        <v>77.012645450770094</v>
      </c>
      <c r="AU63" s="129">
        <f t="shared" si="5"/>
        <v>80.227778058246216</v>
      </c>
      <c r="AV63" s="129">
        <f t="shared" si="5"/>
        <v>81.127760969292652</v>
      </c>
      <c r="AW63" s="129">
        <f t="shared" si="5"/>
        <v>82.28211411181303</v>
      </c>
    </row>
    <row r="65" spans="16:49" x14ac:dyDescent="0.25">
      <c r="P65" s="143" t="s">
        <v>379</v>
      </c>
      <c r="R65" s="126">
        <f>+SUM(R13:R14,R16:R17,R19:R20,R22:R23)</f>
        <v>16.802191000000001</v>
      </c>
      <c r="S65" s="126">
        <f t="shared" ref="S65:AW65" si="6">+SUM(S13:S14,S16:S17,S19:S20,S22:S23)</f>
        <v>38.025950999999999</v>
      </c>
      <c r="T65" s="126">
        <f t="shared" si="6"/>
        <v>29.106649999999998</v>
      </c>
      <c r="U65" s="126">
        <f t="shared" si="6"/>
        <v>63.271307</v>
      </c>
      <c r="V65" s="126">
        <f t="shared" si="6"/>
        <v>22.464583000000001</v>
      </c>
      <c r="W65" s="126">
        <f t="shared" si="6"/>
        <v>59.256485000000005</v>
      </c>
      <c r="X65" s="126">
        <f t="shared" si="6"/>
        <v>7.223768999999999</v>
      </c>
      <c r="Y65" s="126">
        <f t="shared" si="6"/>
        <v>43.033093000000008</v>
      </c>
      <c r="Z65" s="126">
        <f t="shared" si="6"/>
        <v>26.859225999999996</v>
      </c>
      <c r="AA65" s="126">
        <f t="shared" si="6"/>
        <v>40.730630999999995</v>
      </c>
      <c r="AB65" s="126">
        <f t="shared" si="6"/>
        <v>57.115463000000005</v>
      </c>
      <c r="AC65" s="126">
        <f t="shared" si="6"/>
        <v>27.803813000000002</v>
      </c>
      <c r="AD65" s="126">
        <f t="shared" si="6"/>
        <v>21.237507000000001</v>
      </c>
      <c r="AE65" s="126">
        <f t="shared" si="6"/>
        <v>59.707977</v>
      </c>
      <c r="AF65" s="126">
        <f t="shared" si="6"/>
        <v>5.813212</v>
      </c>
      <c r="AG65" s="126">
        <f t="shared" si="6"/>
        <v>39.744750000000003</v>
      </c>
      <c r="AH65" s="126">
        <f t="shared" si="6"/>
        <v>33.611871999999998</v>
      </c>
      <c r="AI65" s="126">
        <f t="shared" si="6"/>
        <v>30.293019000000001</v>
      </c>
      <c r="AJ65" s="126">
        <f t="shared" si="6"/>
        <v>40.242899000000001</v>
      </c>
      <c r="AK65" s="126">
        <f t="shared" si="6"/>
        <v>61.453586999999999</v>
      </c>
      <c r="AL65" s="126">
        <f t="shared" si="6"/>
        <v>33.479179999999999</v>
      </c>
      <c r="AM65" s="126">
        <f t="shared" si="6"/>
        <v>47.856605999999999</v>
      </c>
      <c r="AN65" s="126">
        <f t="shared" si="6"/>
        <v>85.153428000000005</v>
      </c>
      <c r="AO65" s="126">
        <f t="shared" si="6"/>
        <v>69.268591999999998</v>
      </c>
      <c r="AP65" s="126">
        <f t="shared" si="6"/>
        <v>61.815875241000001</v>
      </c>
      <c r="AQ65" s="126">
        <f t="shared" si="6"/>
        <v>58.437599000000006</v>
      </c>
      <c r="AR65" s="126">
        <f t="shared" si="6"/>
        <v>62.349240999999999</v>
      </c>
      <c r="AS65" s="126">
        <f t="shared" si="6"/>
        <v>86.030311000000012</v>
      </c>
      <c r="AT65" s="126">
        <f t="shared" si="6"/>
        <v>78.140915226000004</v>
      </c>
      <c r="AU65" s="126">
        <f t="shared" si="6"/>
        <v>120.108638</v>
      </c>
      <c r="AV65" s="126">
        <f t="shared" si="6"/>
        <v>95.251753000000008</v>
      </c>
      <c r="AW65" s="126">
        <f t="shared" si="6"/>
        <v>93.901725000000013</v>
      </c>
    </row>
    <row r="67" spans="16:49" x14ac:dyDescent="0.25">
      <c r="AS67" s="127">
        <f>+SUM(AP65:AS65)</f>
        <v>268.63302624100004</v>
      </c>
      <c r="AT67" s="127"/>
      <c r="AU67" s="127"/>
      <c r="AV67" s="127"/>
      <c r="AW67" s="127">
        <f>+SUM(AT65:AW65)</f>
        <v>387.403031226</v>
      </c>
    </row>
    <row r="68" spans="16:49" x14ac:dyDescent="0.25">
      <c r="AS68" s="127"/>
      <c r="AT68" s="127"/>
      <c r="AU68" s="127"/>
      <c r="AV68" s="127"/>
      <c r="AW68" s="127">
        <f>+AW67/AS67*100-100</f>
        <v>44.212733872285384</v>
      </c>
    </row>
    <row r="70" spans="16:49" x14ac:dyDescent="0.25">
      <c r="R70">
        <v>2011</v>
      </c>
      <c r="S70">
        <v>2012</v>
      </c>
      <c r="T70">
        <v>2013</v>
      </c>
      <c r="U70">
        <v>2014</v>
      </c>
      <c r="V70">
        <v>2015</v>
      </c>
      <c r="W70">
        <v>2016</v>
      </c>
      <c r="X70">
        <v>2017</v>
      </c>
      <c r="Y70">
        <v>2018</v>
      </c>
    </row>
    <row r="71" spans="16:49" x14ac:dyDescent="0.25">
      <c r="P71" t="s">
        <v>380</v>
      </c>
      <c r="Q71" s="138" t="s">
        <v>327</v>
      </c>
      <c r="R71" s="139">
        <f t="shared" ref="R71:Y72" si="7">SUMIF($R$6:$AW$6,R$70,$R13:$AW13)</f>
        <v>98.129700000000014</v>
      </c>
      <c r="S71" s="139">
        <f t="shared" si="7"/>
        <v>72.373070000000013</v>
      </c>
      <c r="T71" s="139">
        <f t="shared" si="7"/>
        <v>49.282904000000002</v>
      </c>
      <c r="U71" s="139">
        <f t="shared" si="7"/>
        <v>54.700491</v>
      </c>
      <c r="V71" s="139">
        <f t="shared" si="7"/>
        <v>67.522694000000001</v>
      </c>
      <c r="W71" s="139">
        <f t="shared" si="7"/>
        <v>55.715736000000007</v>
      </c>
      <c r="X71" s="139">
        <f t="shared" si="7"/>
        <v>50.737656999999999</v>
      </c>
      <c r="Y71" s="139">
        <f t="shared" si="7"/>
        <v>118.41171399999999</v>
      </c>
    </row>
    <row r="72" spans="16:49" x14ac:dyDescent="0.25">
      <c r="P72" t="s">
        <v>381</v>
      </c>
      <c r="Q72" s="138" t="s">
        <v>330</v>
      </c>
      <c r="R72" s="139">
        <f t="shared" si="7"/>
        <v>8.6388200000000008</v>
      </c>
      <c r="S72" s="139">
        <f t="shared" si="7"/>
        <v>6.8540000000000001</v>
      </c>
      <c r="T72" s="139">
        <f t="shared" si="7"/>
        <v>6.1790000000000003</v>
      </c>
      <c r="U72" s="139">
        <f t="shared" si="7"/>
        <v>1.0281419999999999</v>
      </c>
      <c r="V72" s="139">
        <f t="shared" si="7"/>
        <v>10.422573</v>
      </c>
      <c r="W72" s="139">
        <f t="shared" si="7"/>
        <v>22.547856000000003</v>
      </c>
      <c r="X72" s="139">
        <f t="shared" si="7"/>
        <v>28.506239240999996</v>
      </c>
      <c r="Y72" s="139">
        <f t="shared" si="7"/>
        <v>27.45</v>
      </c>
    </row>
    <row r="73" spans="16:49" x14ac:dyDescent="0.25">
      <c r="Q73" s="138"/>
      <c r="R73" s="139"/>
      <c r="S73" s="139"/>
      <c r="T73" s="139"/>
      <c r="U73" s="139"/>
      <c r="V73" s="139"/>
      <c r="W73" s="139"/>
      <c r="X73" s="139"/>
      <c r="Y73" s="139"/>
    </row>
    <row r="74" spans="16:49" x14ac:dyDescent="0.25">
      <c r="P74" t="s">
        <v>382</v>
      </c>
      <c r="Q74" s="138" t="s">
        <v>335</v>
      </c>
      <c r="R74" s="139">
        <f t="shared" ref="R74:Y75" si="8">SUMIF($R$6:$AW$6,R$70,$R16:$AW16)</f>
        <v>4.5648599999999995</v>
      </c>
      <c r="S74" s="139">
        <f t="shared" si="8"/>
        <v>8.1059739999999998</v>
      </c>
      <c r="T74" s="139">
        <f t="shared" si="8"/>
        <v>20.385770999999998</v>
      </c>
      <c r="U74" s="139">
        <f t="shared" si="8"/>
        <v>8.788094000000001</v>
      </c>
      <c r="V74" s="139">
        <f t="shared" si="8"/>
        <v>14.336525999999999</v>
      </c>
      <c r="W74" s="139">
        <f t="shared" si="8"/>
        <v>30.111584000000001</v>
      </c>
      <c r="X74" s="139">
        <f t="shared" si="8"/>
        <v>18.157279999999997</v>
      </c>
      <c r="Y74" s="139">
        <f t="shared" si="8"/>
        <v>34.321089999999998</v>
      </c>
    </row>
    <row r="75" spans="16:49" x14ac:dyDescent="0.25">
      <c r="P75" t="s">
        <v>383</v>
      </c>
      <c r="Q75" s="138" t="s">
        <v>338</v>
      </c>
      <c r="R75" s="139">
        <f t="shared" si="8"/>
        <v>19.918075000000002</v>
      </c>
      <c r="S75" s="139">
        <f t="shared" si="8"/>
        <v>9.6760479999999998</v>
      </c>
      <c r="T75" s="139">
        <f t="shared" si="8"/>
        <v>6.7739289999999999</v>
      </c>
      <c r="U75" s="139">
        <f t="shared" si="8"/>
        <v>4.9205570000000005</v>
      </c>
      <c r="V75" s="139">
        <f t="shared" si="8"/>
        <v>5.2951170000000003</v>
      </c>
      <c r="W75" s="139">
        <f t="shared" si="8"/>
        <v>8.4224609999999984</v>
      </c>
      <c r="X75" s="139">
        <f t="shared" si="8"/>
        <v>14.055925</v>
      </c>
      <c r="Y75" s="139">
        <f t="shared" si="8"/>
        <v>7.5845522259999996</v>
      </c>
    </row>
    <row r="76" spans="16:49" x14ac:dyDescent="0.25">
      <c r="Q76" s="136"/>
      <c r="R76" s="139"/>
      <c r="S76" s="139"/>
      <c r="T76" s="139"/>
      <c r="U76" s="139"/>
      <c r="V76" s="139"/>
      <c r="W76" s="139"/>
      <c r="X76" s="139"/>
      <c r="Y76" s="139"/>
    </row>
    <row r="77" spans="16:49" x14ac:dyDescent="0.25">
      <c r="P77" t="s">
        <v>384</v>
      </c>
      <c r="Q77" s="138" t="s">
        <v>343</v>
      </c>
      <c r="R77" s="139">
        <f t="shared" ref="R77:Y78" si="9">SUMIF($R$6:$AW$6,R$70,$R19:$AW19)</f>
        <v>1.3499400000000001</v>
      </c>
      <c r="S77" s="139">
        <f t="shared" si="9"/>
        <v>31.286999999999999</v>
      </c>
      <c r="T77" s="139">
        <f t="shared" si="9"/>
        <v>46.308055999999993</v>
      </c>
      <c r="U77" s="139">
        <f t="shared" si="9"/>
        <v>30.176120000000004</v>
      </c>
      <c r="V77" s="139">
        <f t="shared" si="9"/>
        <v>32.963000000000001</v>
      </c>
      <c r="W77" s="139">
        <f t="shared" si="9"/>
        <v>91.375100000000003</v>
      </c>
      <c r="X77" s="139">
        <f t="shared" si="9"/>
        <v>114.79027500000001</v>
      </c>
      <c r="Y77" s="139">
        <f t="shared" si="9"/>
        <v>129.58890599999998</v>
      </c>
    </row>
    <row r="78" spans="16:49" x14ac:dyDescent="0.25">
      <c r="P78" t="s">
        <v>385</v>
      </c>
      <c r="Q78" s="138" t="s">
        <v>346</v>
      </c>
      <c r="R78" s="139">
        <f t="shared" si="9"/>
        <v>0.249</v>
      </c>
      <c r="S78" s="139">
        <f t="shared" si="9"/>
        <v>0.57547999999999999</v>
      </c>
      <c r="T78" s="139">
        <f t="shared" si="9"/>
        <v>4.2890000000000006</v>
      </c>
      <c r="U78" s="139">
        <f t="shared" si="9"/>
        <v>3.278</v>
      </c>
      <c r="V78" s="139">
        <f t="shared" si="9"/>
        <v>2.9430000000000001</v>
      </c>
      <c r="W78" s="139">
        <f t="shared" si="9"/>
        <v>2.6379999999999999</v>
      </c>
      <c r="X78" s="139">
        <f t="shared" si="9"/>
        <v>10.704800000000001</v>
      </c>
      <c r="Y78" s="139">
        <f t="shared" si="9"/>
        <v>21.823880000000003</v>
      </c>
    </row>
    <row r="79" spans="16:49" x14ac:dyDescent="0.25">
      <c r="Q79" s="138"/>
      <c r="R79" s="139"/>
      <c r="S79" s="139"/>
      <c r="T79" s="139"/>
      <c r="U79" s="139"/>
      <c r="V79" s="139"/>
      <c r="W79" s="139"/>
      <c r="X79" s="139"/>
      <c r="Y79" s="139"/>
    </row>
    <row r="80" spans="16:49" x14ac:dyDescent="0.25">
      <c r="P80" t="s">
        <v>386</v>
      </c>
      <c r="Q80" s="138" t="s">
        <v>351</v>
      </c>
      <c r="R80" s="139">
        <f t="shared" ref="R80:Y81" si="10">SUMIF($R$6:$AW$6,R$70,$R22:$AW22)</f>
        <v>3.3275839999999999</v>
      </c>
      <c r="S80" s="139">
        <f t="shared" si="10"/>
        <v>1.4929999999999999</v>
      </c>
      <c r="T80" s="139">
        <f t="shared" si="10"/>
        <v>8.4466719999999995</v>
      </c>
      <c r="U80" s="139">
        <f t="shared" si="10"/>
        <v>1.3670420000000001</v>
      </c>
      <c r="V80" s="139">
        <f t="shared" si="10"/>
        <v>14.057407000000001</v>
      </c>
      <c r="W80" s="139">
        <f t="shared" si="10"/>
        <v>15.987979000000001</v>
      </c>
      <c r="X80" s="139">
        <f t="shared" si="10"/>
        <v>16.278023000000001</v>
      </c>
      <c r="Y80" s="139">
        <f t="shared" si="10"/>
        <v>38.077373000000001</v>
      </c>
    </row>
    <row r="81" spans="16:25" x14ac:dyDescent="0.25">
      <c r="P81" t="s">
        <v>387</v>
      </c>
      <c r="Q81" s="138" t="s">
        <v>354</v>
      </c>
      <c r="R81" s="139">
        <f t="shared" si="10"/>
        <v>11.028119999999999</v>
      </c>
      <c r="S81" s="139">
        <f t="shared" si="10"/>
        <v>1.6133579999999998</v>
      </c>
      <c r="T81" s="139">
        <f t="shared" si="10"/>
        <v>10.843800999999999</v>
      </c>
      <c r="U81" s="139">
        <f t="shared" si="10"/>
        <v>22.245000000000001</v>
      </c>
      <c r="V81" s="139">
        <f t="shared" si="10"/>
        <v>18.061059999999998</v>
      </c>
      <c r="W81" s="139">
        <f t="shared" si="10"/>
        <v>8.9590899999999998</v>
      </c>
      <c r="X81" s="139">
        <f t="shared" si="10"/>
        <v>15.402827000000002</v>
      </c>
      <c r="Y81" s="139">
        <f t="shared" si="10"/>
        <v>10.145516000000001</v>
      </c>
    </row>
    <row r="83" spans="16:25" x14ac:dyDescent="0.25">
      <c r="Q83" s="143"/>
      <c r="R83" s="130">
        <v>40908</v>
      </c>
      <c r="S83" s="130">
        <v>41274</v>
      </c>
      <c r="T83" s="130">
        <v>41639</v>
      </c>
      <c r="U83" s="130">
        <v>42004</v>
      </c>
      <c r="V83" s="130">
        <v>42369</v>
      </c>
      <c r="W83" s="130">
        <v>42735</v>
      </c>
      <c r="X83" s="130">
        <v>43100</v>
      </c>
      <c r="Y83" s="130">
        <v>43465</v>
      </c>
    </row>
    <row r="84" spans="16:25" x14ac:dyDescent="0.25">
      <c r="P84" t="s">
        <v>388</v>
      </c>
      <c r="Q84" s="143" t="s">
        <v>376</v>
      </c>
      <c r="R84" s="139">
        <f>SUMIF($R$10:$AW$10,R$83,$R62:$AW62)</f>
        <v>10.8383036493617</v>
      </c>
      <c r="S84" s="139">
        <f t="shared" ref="S84:Y85" si="11">SUMIF($R$10:$AW$10,S$83,$R62:$AW62)</f>
        <v>26.495973985953569</v>
      </c>
      <c r="T84" s="139">
        <f t="shared" si="11"/>
        <v>45.825143468620993</v>
      </c>
      <c r="U84" s="139">
        <f t="shared" si="11"/>
        <v>45.110361657657933</v>
      </c>
      <c r="V84" s="139">
        <f t="shared" si="11"/>
        <v>41.077235124681351</v>
      </c>
      <c r="W84" s="139">
        <f t="shared" si="11"/>
        <v>50.458634230758001</v>
      </c>
      <c r="X84" s="139">
        <f t="shared" si="11"/>
        <v>58.509531459840694</v>
      </c>
      <c r="Y84" s="139">
        <f t="shared" si="11"/>
        <v>51.531779286346932</v>
      </c>
    </row>
    <row r="85" spans="16:25" x14ac:dyDescent="0.25">
      <c r="P85" t="s">
        <v>389</v>
      </c>
      <c r="Q85" s="143" t="s">
        <v>377</v>
      </c>
      <c r="R85" s="139">
        <f>SUMIF($R$10:$AW$10,R$83,$R63:$AW63)</f>
        <v>81.910907781069582</v>
      </c>
      <c r="S85" s="139">
        <f t="shared" si="11"/>
        <v>93.276231109246822</v>
      </c>
      <c r="T85" s="139">
        <f t="shared" si="11"/>
        <v>67.964636583436615</v>
      </c>
      <c r="U85" s="139">
        <f t="shared" si="11"/>
        <v>86.265993101879616</v>
      </c>
      <c r="V85" s="139">
        <f t="shared" si="11"/>
        <v>78.538266623229831</v>
      </c>
      <c r="W85" s="139">
        <f t="shared" si="11"/>
        <v>77.669500368526514</v>
      </c>
      <c r="X85" s="139">
        <f t="shared" si="11"/>
        <v>81.080448405326052</v>
      </c>
      <c r="Y85" s="139">
        <f t="shared" si="11"/>
        <v>82.28211411181303</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2E334-D1DC-4EB9-AD5E-9A61B409301D}">
  <dimension ref="A1:G16"/>
  <sheetViews>
    <sheetView zoomScale="75" zoomScaleNormal="75" workbookViewId="0"/>
  </sheetViews>
  <sheetFormatPr defaultColWidth="9.140625" defaultRowHeight="15.75" x14ac:dyDescent="0.25"/>
  <cols>
    <col min="1" max="1" width="15.42578125" style="59" customWidth="1"/>
    <col min="2" max="2" width="95.5703125" style="59" bestFit="1" customWidth="1"/>
    <col min="3" max="3" width="18.140625" style="59" bestFit="1" customWidth="1"/>
    <col min="4" max="4" width="8.7109375" style="59" bestFit="1" customWidth="1"/>
    <col min="5" max="5" width="24.28515625" style="59" customWidth="1"/>
    <col min="6" max="6" width="23.85546875" style="59" customWidth="1"/>
    <col min="7" max="16384" width="9.140625" style="59"/>
  </cols>
  <sheetData>
    <row r="1" spans="1:7" x14ac:dyDescent="0.25">
      <c r="A1" s="59" t="s">
        <v>2</v>
      </c>
      <c r="B1" s="63" t="s">
        <v>2009</v>
      </c>
      <c r="C1" s="179" t="s">
        <v>476</v>
      </c>
    </row>
    <row r="2" spans="1:7" x14ac:dyDescent="0.25">
      <c r="A2" s="59" t="s">
        <v>3</v>
      </c>
      <c r="B2" s="63" t="s">
        <v>2010</v>
      </c>
      <c r="E2" s="65"/>
    </row>
    <row r="3" spans="1:7" x14ac:dyDescent="0.25">
      <c r="A3" s="59" t="s">
        <v>4</v>
      </c>
      <c r="B3" s="59" t="s">
        <v>2007</v>
      </c>
      <c r="E3" s="65"/>
    </row>
    <row r="4" spans="1:7" x14ac:dyDescent="0.25">
      <c r="A4" s="59" t="s">
        <v>5</v>
      </c>
      <c r="B4" s="59" t="s">
        <v>2008</v>
      </c>
      <c r="E4" s="65"/>
    </row>
    <row r="5" spans="1:7" x14ac:dyDescent="0.25">
      <c r="A5" s="59" t="s">
        <v>6</v>
      </c>
      <c r="B5" s="59" t="s">
        <v>2005</v>
      </c>
      <c r="E5" s="65"/>
    </row>
    <row r="6" spans="1:7" x14ac:dyDescent="0.25">
      <c r="A6" s="59" t="s">
        <v>7</v>
      </c>
      <c r="B6" s="59" t="s">
        <v>2006</v>
      </c>
      <c r="E6" s="65"/>
    </row>
    <row r="7" spans="1:7" x14ac:dyDescent="0.25">
      <c r="E7" s="65"/>
    </row>
    <row r="8" spans="1:7" x14ac:dyDescent="0.25">
      <c r="E8" s="65"/>
    </row>
    <row r="9" spans="1:7" x14ac:dyDescent="0.25">
      <c r="E9" s="65"/>
    </row>
    <row r="10" spans="1:7" x14ac:dyDescent="0.25">
      <c r="F10" s="66"/>
      <c r="G10" s="67"/>
    </row>
    <row r="11" spans="1:7" x14ac:dyDescent="0.25">
      <c r="G11" s="67"/>
    </row>
    <row r="12" spans="1:7" ht="31.5" x14ac:dyDescent="0.25">
      <c r="E12" s="64" t="s">
        <v>2015</v>
      </c>
      <c r="F12" s="64" t="s">
        <v>2011</v>
      </c>
      <c r="G12" s="252">
        <v>0.47</v>
      </c>
    </row>
    <row r="13" spans="1:7" ht="31.5" x14ac:dyDescent="0.25">
      <c r="E13" s="64" t="s">
        <v>2016</v>
      </c>
      <c r="F13" s="64" t="s">
        <v>2012</v>
      </c>
      <c r="G13" s="252">
        <v>0.08</v>
      </c>
    </row>
    <row r="14" spans="1:7" x14ac:dyDescent="0.25">
      <c r="E14" s="64" t="s">
        <v>2014</v>
      </c>
      <c r="F14" s="64" t="s">
        <v>2013</v>
      </c>
      <c r="G14" s="252">
        <v>0.45</v>
      </c>
    </row>
    <row r="16" spans="1:7" x14ac:dyDescent="0.25">
      <c r="C16" s="61"/>
      <c r="D16" s="61"/>
      <c r="E16" s="61"/>
    </row>
  </sheetData>
  <hyperlinks>
    <hyperlink ref="C1" location="Jegyzék_index!A1" display="Vissza a jegyzékre / Return to the Index" xr:uid="{C426D6D5-27C4-4E51-9A96-767704446A53}"/>
  </hyperlinks>
  <pageMargins left="0.7" right="0.7" top="0.75" bottom="0.75" header="0.3" footer="0.3"/>
  <pageSetup paperSize="9" scale="8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409B2-121E-4457-B161-E30ECB8C7B07}">
  <dimension ref="A1:M42"/>
  <sheetViews>
    <sheetView zoomScale="75" zoomScaleNormal="75" workbookViewId="0"/>
  </sheetViews>
  <sheetFormatPr defaultColWidth="9.140625" defaultRowHeight="15.75" x14ac:dyDescent="0.25"/>
  <cols>
    <col min="1" max="1" width="13.7109375" style="45" bestFit="1" customWidth="1"/>
    <col min="2" max="2" width="129.85546875" style="45" customWidth="1"/>
    <col min="3" max="3" width="13" style="45" customWidth="1"/>
    <col min="4" max="4" width="5.85546875" style="45" bestFit="1" customWidth="1"/>
    <col min="5" max="5" width="5.28515625" style="45" customWidth="1"/>
    <col min="6" max="6" width="5.85546875" style="45" bestFit="1" customWidth="1"/>
    <col min="7" max="7" width="3.5703125" style="45" bestFit="1" customWidth="1"/>
    <col min="8" max="8" width="15.42578125" style="45" bestFit="1" customWidth="1"/>
    <col min="9" max="9" width="11.140625" style="45" bestFit="1" customWidth="1"/>
    <col min="10" max="10" width="12" style="45" bestFit="1" customWidth="1"/>
    <col min="11" max="11" width="25.7109375" style="45" bestFit="1" customWidth="1"/>
    <col min="12" max="12" width="18.42578125" style="45" bestFit="1" customWidth="1"/>
    <col min="13" max="13" width="15.5703125" style="45" customWidth="1"/>
    <col min="14" max="16384" width="9.140625" style="45"/>
  </cols>
  <sheetData>
    <row r="1" spans="1:13" x14ac:dyDescent="0.25">
      <c r="A1" s="35" t="s">
        <v>2</v>
      </c>
      <c r="B1" s="36" t="s">
        <v>1864</v>
      </c>
      <c r="C1" s="183" t="s">
        <v>476</v>
      </c>
      <c r="D1" s="183"/>
      <c r="E1" s="183"/>
    </row>
    <row r="2" spans="1:13" ht="18" x14ac:dyDescent="0.35">
      <c r="A2" s="35" t="s">
        <v>3</v>
      </c>
      <c r="B2" s="36" t="s">
        <v>2080</v>
      </c>
      <c r="C2" s="208"/>
      <c r="D2" s="208"/>
      <c r="E2" s="208"/>
    </row>
    <row r="3" spans="1:13" ht="18" x14ac:dyDescent="0.35">
      <c r="A3" s="29" t="s">
        <v>4</v>
      </c>
      <c r="B3" s="29" t="s">
        <v>1789</v>
      </c>
      <c r="C3" s="208"/>
      <c r="D3" s="208"/>
      <c r="E3" s="208"/>
    </row>
    <row r="4" spans="1:13" ht="18" x14ac:dyDescent="0.35">
      <c r="A4" s="29" t="s">
        <v>5</v>
      </c>
      <c r="B4" s="29" t="s">
        <v>1790</v>
      </c>
      <c r="C4" s="208"/>
      <c r="D4" s="208"/>
      <c r="E4" s="208"/>
    </row>
    <row r="5" spans="1:13" ht="18" customHeight="1" x14ac:dyDescent="0.35">
      <c r="A5" s="27" t="s">
        <v>6</v>
      </c>
      <c r="B5" s="15" t="s">
        <v>1863</v>
      </c>
      <c r="C5" s="208"/>
      <c r="D5" s="208"/>
      <c r="E5" s="208"/>
    </row>
    <row r="6" spans="1:13" ht="18" customHeight="1" x14ac:dyDescent="0.35">
      <c r="A6" s="27" t="s">
        <v>7</v>
      </c>
      <c r="B6" s="15" t="s">
        <v>2081</v>
      </c>
      <c r="C6" s="208"/>
      <c r="D6" s="208"/>
      <c r="E6" s="208"/>
    </row>
    <row r="8" spans="1:13" x14ac:dyDescent="0.25">
      <c r="H8" s="45" t="s">
        <v>138</v>
      </c>
      <c r="I8" s="45" t="s">
        <v>137</v>
      </c>
      <c r="J8" s="45" t="s">
        <v>139</v>
      </c>
      <c r="K8" s="45" t="s">
        <v>140</v>
      </c>
      <c r="L8" s="45" t="s">
        <v>141</v>
      </c>
      <c r="M8" s="45" t="s">
        <v>1791</v>
      </c>
    </row>
    <row r="9" spans="1:13" x14ac:dyDescent="0.25">
      <c r="H9" s="45" t="s">
        <v>123</v>
      </c>
      <c r="I9" s="45" t="s">
        <v>124</v>
      </c>
      <c r="J9" s="45" t="s">
        <v>125</v>
      </c>
      <c r="K9" s="45" t="s">
        <v>1792</v>
      </c>
      <c r="L9" s="45" t="s">
        <v>126</v>
      </c>
      <c r="M9" s="45" t="s">
        <v>1793</v>
      </c>
    </row>
    <row r="10" spans="1:13" x14ac:dyDescent="0.25">
      <c r="D10" s="45">
        <v>2017</v>
      </c>
      <c r="E10" s="45" t="s">
        <v>1794</v>
      </c>
      <c r="F10" s="45">
        <v>2017</v>
      </c>
      <c r="G10" s="45" t="s">
        <v>309</v>
      </c>
      <c r="H10" s="209">
        <v>35.674999999999997</v>
      </c>
      <c r="I10" s="209">
        <v>6.8949999999999996</v>
      </c>
      <c r="J10" s="209">
        <v>12.23</v>
      </c>
      <c r="K10" s="209">
        <v>0</v>
      </c>
      <c r="L10" s="209">
        <v>12.19</v>
      </c>
      <c r="M10" s="209">
        <v>4.7903047950430384</v>
      </c>
    </row>
    <row r="11" spans="1:13" x14ac:dyDescent="0.25">
      <c r="E11" s="45" t="s">
        <v>61</v>
      </c>
      <c r="G11" s="45" t="s">
        <v>62</v>
      </c>
      <c r="H11" s="209">
        <v>32.475000000000001</v>
      </c>
      <c r="I11" s="209">
        <v>18.54</v>
      </c>
      <c r="J11" s="209">
        <v>9.73</v>
      </c>
      <c r="K11" s="209">
        <v>0</v>
      </c>
      <c r="L11" s="209">
        <v>37.99</v>
      </c>
      <c r="M11" s="209">
        <v>4.7903047950430384</v>
      </c>
    </row>
    <row r="12" spans="1:13" x14ac:dyDescent="0.25">
      <c r="E12" s="45" t="s">
        <v>63</v>
      </c>
      <c r="G12" s="45" t="s">
        <v>64</v>
      </c>
      <c r="H12" s="209">
        <v>45.61</v>
      </c>
      <c r="I12" s="209">
        <v>13.755000000000001</v>
      </c>
      <c r="J12" s="209">
        <v>10.64</v>
      </c>
      <c r="K12" s="209">
        <v>54</v>
      </c>
      <c r="L12" s="209">
        <v>40.98</v>
      </c>
      <c r="M12" s="209">
        <v>4.7903047950430384</v>
      </c>
    </row>
    <row r="13" spans="1:13" x14ac:dyDescent="0.25">
      <c r="E13" s="45" t="s">
        <v>65</v>
      </c>
      <c r="G13" s="45" t="s">
        <v>66</v>
      </c>
      <c r="H13" s="209">
        <v>44.645000000000003</v>
      </c>
      <c r="I13" s="209">
        <v>32.704999999999998</v>
      </c>
      <c r="J13" s="209">
        <v>15.59</v>
      </c>
      <c r="K13" s="209">
        <v>5.1100000000000003</v>
      </c>
      <c r="L13" s="209">
        <v>46.314999999999998</v>
      </c>
      <c r="M13" s="209">
        <v>4.7903047950430384</v>
      </c>
    </row>
    <row r="14" spans="1:13" x14ac:dyDescent="0.25">
      <c r="D14" s="45">
        <v>2018</v>
      </c>
      <c r="E14" s="45" t="s">
        <v>1794</v>
      </c>
      <c r="F14" s="45">
        <v>2018</v>
      </c>
      <c r="G14" s="45" t="s">
        <v>309</v>
      </c>
      <c r="H14" s="209">
        <v>54.146999999999998</v>
      </c>
      <c r="I14" s="209">
        <v>4.242</v>
      </c>
      <c r="J14" s="209">
        <v>8.641</v>
      </c>
      <c r="K14" s="209">
        <v>0</v>
      </c>
      <c r="L14" s="209">
        <v>24.068000000000001</v>
      </c>
      <c r="M14" s="209">
        <v>6.1478362551376824</v>
      </c>
    </row>
    <row r="15" spans="1:13" x14ac:dyDescent="0.25">
      <c r="E15" s="45" t="s">
        <v>61</v>
      </c>
      <c r="G15" s="45" t="s">
        <v>62</v>
      </c>
      <c r="H15" s="209">
        <v>60.460619999999999</v>
      </c>
      <c r="I15" s="209">
        <v>27.457000000000001</v>
      </c>
      <c r="J15" s="209">
        <v>18.872619999999998</v>
      </c>
      <c r="K15" s="209">
        <v>0</v>
      </c>
      <c r="L15" s="209">
        <v>54.758050000000004</v>
      </c>
      <c r="M15" s="209">
        <v>6.1478362551376824</v>
      </c>
    </row>
    <row r="16" spans="1:13" x14ac:dyDescent="0.25">
      <c r="E16" s="45" t="s">
        <v>63</v>
      </c>
      <c r="G16" s="45" t="s">
        <v>64</v>
      </c>
      <c r="H16" s="209">
        <v>54.145820000000015</v>
      </c>
      <c r="I16" s="209">
        <v>18.143000000000001</v>
      </c>
      <c r="J16" s="209">
        <v>11.622000000000002</v>
      </c>
      <c r="K16" s="209">
        <v>5.2839999999999998</v>
      </c>
      <c r="L16" s="209">
        <v>22.234549999999999</v>
      </c>
      <c r="M16" s="209">
        <v>6.1478362551376824</v>
      </c>
    </row>
    <row r="17" spans="4:13" x14ac:dyDescent="0.25">
      <c r="E17" s="45" t="s">
        <v>65</v>
      </c>
      <c r="G17" s="45" t="s">
        <v>66</v>
      </c>
      <c r="H17" s="209">
        <v>62.112750000000005</v>
      </c>
      <c r="I17" s="209">
        <v>45.06</v>
      </c>
      <c r="J17" s="209">
        <v>20.883419999999997</v>
      </c>
      <c r="K17" s="209">
        <v>0</v>
      </c>
      <c r="L17" s="209">
        <v>43.43018</v>
      </c>
      <c r="M17" s="209">
        <v>6.1478362551376824</v>
      </c>
    </row>
    <row r="18" spans="4:13" x14ac:dyDescent="0.25">
      <c r="D18" s="45">
        <v>2019</v>
      </c>
      <c r="E18" s="45" t="s">
        <v>1794</v>
      </c>
      <c r="F18" s="45">
        <v>2019</v>
      </c>
      <c r="G18" s="45" t="s">
        <v>309</v>
      </c>
      <c r="H18" s="209">
        <v>36.26</v>
      </c>
      <c r="I18" s="209">
        <v>3.355</v>
      </c>
      <c r="J18" s="209">
        <v>11.851000000000001</v>
      </c>
      <c r="K18" s="209">
        <v>0</v>
      </c>
      <c r="L18" s="209">
        <v>28.516999999999999</v>
      </c>
      <c r="M18" s="209">
        <v>4.5710552446293331</v>
      </c>
    </row>
    <row r="19" spans="4:13" x14ac:dyDescent="0.25">
      <c r="E19" s="45" t="s">
        <v>61</v>
      </c>
      <c r="G19" s="45" t="s">
        <v>62</v>
      </c>
      <c r="H19" s="209">
        <v>69.825399999999988</v>
      </c>
      <c r="I19" s="209">
        <v>41.62979</v>
      </c>
      <c r="J19" s="209">
        <v>16.01961</v>
      </c>
      <c r="K19" s="209">
        <v>0</v>
      </c>
      <c r="L19" s="209">
        <v>35.912909999999997</v>
      </c>
      <c r="M19" s="209">
        <v>4.1547284225133216</v>
      </c>
    </row>
    <row r="20" spans="4:13" x14ac:dyDescent="0.25">
      <c r="E20" s="45" t="s">
        <v>63</v>
      </c>
      <c r="G20" s="45" t="s">
        <v>64</v>
      </c>
      <c r="H20" s="209">
        <v>37.847540000000002</v>
      </c>
      <c r="I20" s="209">
        <v>19.965</v>
      </c>
      <c r="J20" s="209">
        <v>12.76075</v>
      </c>
      <c r="K20" s="209">
        <v>0</v>
      </c>
      <c r="L20" s="209">
        <v>91.736000000000004</v>
      </c>
      <c r="M20" s="209">
        <v>4.2163877188962351</v>
      </c>
    </row>
    <row r="21" spans="4:13" x14ac:dyDescent="0.25">
      <c r="E21" s="45" t="s">
        <v>65</v>
      </c>
      <c r="G21" s="45" t="s">
        <v>66</v>
      </c>
      <c r="H21" s="209">
        <v>37.666930000000001</v>
      </c>
      <c r="I21" s="209">
        <v>63.061419999999998</v>
      </c>
      <c r="J21" s="209">
        <v>11.73718</v>
      </c>
      <c r="K21" s="209">
        <v>0</v>
      </c>
      <c r="L21" s="209">
        <v>90.044869999999989</v>
      </c>
      <c r="M21" s="209">
        <v>4.7604722982350296</v>
      </c>
    </row>
    <row r="22" spans="4:13" x14ac:dyDescent="0.25">
      <c r="D22" s="45">
        <v>2020</v>
      </c>
      <c r="E22" s="45" t="s">
        <v>1794</v>
      </c>
      <c r="F22" s="45">
        <v>2020</v>
      </c>
      <c r="G22" s="45" t="s">
        <v>309</v>
      </c>
      <c r="H22" s="209">
        <v>24.895</v>
      </c>
      <c r="I22" s="209">
        <v>10.944000000000001</v>
      </c>
      <c r="J22" s="209">
        <v>10.301</v>
      </c>
      <c r="K22" s="209">
        <v>5.1189999999999998</v>
      </c>
      <c r="L22" s="209">
        <v>28.4</v>
      </c>
      <c r="M22" s="209">
        <v>9.3807267982173563</v>
      </c>
    </row>
    <row r="23" spans="4:13" x14ac:dyDescent="0.25">
      <c r="E23" s="45" t="s">
        <v>61</v>
      </c>
      <c r="G23" s="45" t="s">
        <v>62</v>
      </c>
      <c r="H23" s="209">
        <v>23.627269999999996</v>
      </c>
      <c r="I23" s="209">
        <v>12.5</v>
      </c>
      <c r="J23" s="209">
        <v>3.5455999999999999</v>
      </c>
      <c r="K23" s="209">
        <v>0</v>
      </c>
      <c r="L23" s="209">
        <v>48.315089999999998</v>
      </c>
      <c r="M23" s="209">
        <v>32.879227802032375</v>
      </c>
    </row>
    <row r="24" spans="4:13" x14ac:dyDescent="0.25">
      <c r="E24" s="45" t="s">
        <v>63</v>
      </c>
      <c r="G24" s="45" t="s">
        <v>64</v>
      </c>
      <c r="H24" s="209">
        <v>20.121449999999999</v>
      </c>
      <c r="I24" s="209">
        <v>14.638</v>
      </c>
      <c r="J24" s="209">
        <v>13.49417</v>
      </c>
      <c r="K24" s="209">
        <v>2.3610000000000002</v>
      </c>
      <c r="L24" s="209">
        <v>28.696729999999999</v>
      </c>
      <c r="M24" s="209">
        <v>13.328961071807935</v>
      </c>
    </row>
    <row r="25" spans="4:13" x14ac:dyDescent="0.25">
      <c r="E25" s="45" t="s">
        <v>65</v>
      </c>
      <c r="G25" s="45" t="s">
        <v>66</v>
      </c>
      <c r="H25" s="209">
        <v>35.863140000000001</v>
      </c>
      <c r="I25" s="209">
        <v>6.2240000000000002</v>
      </c>
      <c r="J25" s="209">
        <v>6.4089999999999998</v>
      </c>
      <c r="K25" s="209">
        <v>0</v>
      </c>
      <c r="L25" s="209">
        <v>37.809100000000001</v>
      </c>
      <c r="M25" s="209">
        <v>17.387325953667833</v>
      </c>
    </row>
    <row r="26" spans="4:13" x14ac:dyDescent="0.25">
      <c r="D26" s="45">
        <v>2021</v>
      </c>
      <c r="E26" s="45" t="s">
        <v>1794</v>
      </c>
      <c r="F26" s="45">
        <v>2021</v>
      </c>
      <c r="G26" s="45" t="s">
        <v>309</v>
      </c>
      <c r="H26" s="209">
        <v>30.243833000000002</v>
      </c>
      <c r="I26" s="209">
        <v>2.5059999999999998</v>
      </c>
      <c r="J26" s="209">
        <v>4.5460000000000003</v>
      </c>
      <c r="K26" s="209">
        <v>1.2789999999999999</v>
      </c>
      <c r="L26" s="209">
        <v>36.322099999999999</v>
      </c>
      <c r="M26" s="209">
        <v>26.250864487114072</v>
      </c>
    </row>
    <row r="27" spans="4:13" x14ac:dyDescent="0.25">
      <c r="E27" s="45" t="s">
        <v>61</v>
      </c>
      <c r="G27" s="45" t="s">
        <v>62</v>
      </c>
      <c r="H27" s="209">
        <v>33.85754</v>
      </c>
      <c r="I27" s="209">
        <v>17.742999999999999</v>
      </c>
      <c r="J27" s="209">
        <v>7.3390000000000004</v>
      </c>
      <c r="K27" s="209">
        <v>0</v>
      </c>
      <c r="L27" s="209">
        <v>39.05265</v>
      </c>
      <c r="M27" s="209">
        <v>21.650243068444972</v>
      </c>
    </row>
    <row r="28" spans="4:13" x14ac:dyDescent="0.25">
      <c r="E28" s="45" t="s">
        <v>63</v>
      </c>
      <c r="G28" s="45" t="s">
        <v>64</v>
      </c>
      <c r="H28" s="209">
        <v>49.29867999999999</v>
      </c>
      <c r="I28" s="209">
        <v>8.7379999999999995</v>
      </c>
      <c r="J28" s="209">
        <v>5.3103999999999996</v>
      </c>
      <c r="K28" s="209">
        <v>0</v>
      </c>
      <c r="L28" s="209">
        <v>18.17793</v>
      </c>
      <c r="M28" s="209">
        <v>13.369859280367272</v>
      </c>
    </row>
    <row r="29" spans="4:13" x14ac:dyDescent="0.25">
      <c r="E29" s="45" t="s">
        <v>65</v>
      </c>
      <c r="G29" s="45" t="s">
        <v>66</v>
      </c>
      <c r="H29" s="209">
        <v>32.304000000000002</v>
      </c>
      <c r="I29" s="209">
        <v>14.433</v>
      </c>
      <c r="J29" s="209">
        <v>10.345000000000001</v>
      </c>
      <c r="K29" s="209">
        <v>0</v>
      </c>
      <c r="L29" s="209">
        <v>54.279000000000003</v>
      </c>
      <c r="M29" s="209">
        <v>15.323184185275409</v>
      </c>
    </row>
    <row r="32" spans="4:13" x14ac:dyDescent="0.25">
      <c r="H32" s="209"/>
      <c r="I32" s="209"/>
      <c r="J32" s="209"/>
      <c r="K32" s="209"/>
      <c r="L32" s="209"/>
    </row>
    <row r="33" spans="8:12" x14ac:dyDescent="0.25">
      <c r="H33" s="209"/>
      <c r="I33" s="209"/>
      <c r="J33" s="209"/>
      <c r="K33" s="209"/>
      <c r="L33" s="209"/>
    </row>
    <row r="34" spans="8:12" x14ac:dyDescent="0.25">
      <c r="H34" s="209"/>
      <c r="I34" s="209"/>
      <c r="J34" s="209"/>
      <c r="K34" s="209"/>
      <c r="L34" s="209"/>
    </row>
    <row r="35" spans="8:12" x14ac:dyDescent="0.25">
      <c r="H35" s="209"/>
      <c r="I35" s="209"/>
      <c r="J35" s="209"/>
      <c r="K35" s="209"/>
      <c r="L35" s="209"/>
    </row>
    <row r="36" spans="8:12" x14ac:dyDescent="0.25">
      <c r="H36" s="209"/>
      <c r="I36" s="209"/>
      <c r="J36" s="209"/>
      <c r="K36" s="209"/>
      <c r="L36" s="209"/>
    </row>
    <row r="37" spans="8:12" x14ac:dyDescent="0.25">
      <c r="H37" s="209"/>
      <c r="I37" s="209"/>
      <c r="J37" s="209"/>
      <c r="K37" s="209"/>
      <c r="L37" s="209"/>
    </row>
    <row r="38" spans="8:12" x14ac:dyDescent="0.25">
      <c r="H38" s="209"/>
      <c r="I38" s="209"/>
      <c r="J38" s="209"/>
      <c r="K38" s="209"/>
      <c r="L38" s="209"/>
    </row>
    <row r="39" spans="8:12" x14ac:dyDescent="0.25">
      <c r="H39" s="209"/>
      <c r="I39" s="209"/>
      <c r="J39" s="209"/>
      <c r="K39" s="209"/>
      <c r="L39" s="209"/>
    </row>
    <row r="40" spans="8:12" x14ac:dyDescent="0.25">
      <c r="H40" s="209"/>
      <c r="I40" s="209"/>
      <c r="J40" s="209"/>
      <c r="K40" s="209"/>
      <c r="L40" s="209"/>
    </row>
    <row r="41" spans="8:12" x14ac:dyDescent="0.25">
      <c r="H41" s="209"/>
      <c r="I41" s="209"/>
      <c r="J41" s="209"/>
      <c r="K41" s="209"/>
      <c r="L41" s="209"/>
    </row>
    <row r="42" spans="8:12" x14ac:dyDescent="0.25">
      <c r="H42" s="209"/>
      <c r="I42" s="209"/>
      <c r="J42" s="209"/>
      <c r="K42" s="209"/>
      <c r="L42" s="209"/>
    </row>
  </sheetData>
  <hyperlinks>
    <hyperlink ref="C1" location="Jegyzék_index!A1" display="Vissza a jegyzékre / Return to the Index" xr:uid="{E2A68E0D-C54D-4BDC-8186-E13AD37A781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E28C3-5EDC-4ACD-BE86-7DC0E2E07114}">
  <dimension ref="A1:N67"/>
  <sheetViews>
    <sheetView zoomScale="75" zoomScaleNormal="75" workbookViewId="0"/>
  </sheetViews>
  <sheetFormatPr defaultColWidth="9.140625" defaultRowHeight="15.75" x14ac:dyDescent="0.25"/>
  <cols>
    <col min="1" max="1" width="13.7109375" style="147" bestFit="1" customWidth="1"/>
    <col min="2" max="2" width="82.5703125" style="147" customWidth="1"/>
    <col min="3" max="3" width="9.140625" style="147" customWidth="1"/>
    <col min="4" max="4" width="23.5703125" style="147" customWidth="1"/>
    <col min="5" max="5" width="9.140625" style="147"/>
    <col min="6" max="6" width="11.7109375" style="147" bestFit="1" customWidth="1"/>
    <col min="7" max="7" width="9.140625" style="147"/>
    <col min="8" max="8" width="11.140625" style="45" bestFit="1" customWidth="1"/>
    <col min="9" max="9" width="10" style="147" bestFit="1" customWidth="1"/>
    <col min="10" max="10" width="19" style="147" customWidth="1"/>
    <col min="11" max="11" width="18" style="147" customWidth="1"/>
    <col min="12" max="12" width="23.7109375" style="147" customWidth="1"/>
    <col min="13" max="16384" width="9.140625" style="147"/>
  </cols>
  <sheetData>
    <row r="1" spans="1:12" x14ac:dyDescent="0.25">
      <c r="A1" s="147" t="s">
        <v>2</v>
      </c>
      <c r="B1" s="114" t="s">
        <v>1797</v>
      </c>
      <c r="C1" s="179" t="s">
        <v>476</v>
      </c>
    </row>
    <row r="2" spans="1:12" x14ac:dyDescent="0.25">
      <c r="A2" s="147" t="s">
        <v>3</v>
      </c>
      <c r="B2" s="114" t="s">
        <v>1798</v>
      </c>
    </row>
    <row r="3" spans="1:12" x14ac:dyDescent="0.25">
      <c r="A3" s="147" t="s">
        <v>4</v>
      </c>
      <c r="B3" s="147" t="s">
        <v>1557</v>
      </c>
    </row>
    <row r="4" spans="1:12" x14ac:dyDescent="0.25">
      <c r="A4" s="147" t="s">
        <v>5</v>
      </c>
      <c r="B4" s="147" t="s">
        <v>1563</v>
      </c>
    </row>
    <row r="5" spans="1:12" x14ac:dyDescent="0.25">
      <c r="A5" s="147" t="s">
        <v>6</v>
      </c>
    </row>
    <row r="6" spans="1:12" x14ac:dyDescent="0.25">
      <c r="A6" s="147" t="s">
        <v>7</v>
      </c>
    </row>
    <row r="12" spans="1:12" ht="63" x14ac:dyDescent="0.25">
      <c r="J12" s="151" t="s">
        <v>270</v>
      </c>
      <c r="K12" s="151" t="s">
        <v>424</v>
      </c>
      <c r="L12" s="151" t="s">
        <v>1796</v>
      </c>
    </row>
    <row r="13" spans="1:12" ht="63" x14ac:dyDescent="0.25">
      <c r="J13" s="153" t="s">
        <v>271</v>
      </c>
      <c r="K13" s="153" t="s">
        <v>538</v>
      </c>
      <c r="L13" s="153" t="s">
        <v>1795</v>
      </c>
    </row>
    <row r="14" spans="1:12" x14ac:dyDescent="0.25">
      <c r="F14" s="147" t="s">
        <v>272</v>
      </c>
      <c r="G14" s="147">
        <v>2013</v>
      </c>
      <c r="H14" s="152" t="s">
        <v>273</v>
      </c>
      <c r="I14" s="147">
        <v>2013</v>
      </c>
      <c r="J14" s="188">
        <v>298.10700000000003</v>
      </c>
      <c r="K14" s="203">
        <v>11.725990577463543</v>
      </c>
    </row>
    <row r="15" spans="1:12" x14ac:dyDescent="0.25">
      <c r="G15" s="147">
        <v>2014</v>
      </c>
      <c r="H15" s="152"/>
      <c r="I15" s="147">
        <v>2014</v>
      </c>
      <c r="J15" s="188">
        <v>275.72899999999998</v>
      </c>
      <c r="K15" s="203">
        <v>13.333393975710454</v>
      </c>
    </row>
    <row r="16" spans="1:12" x14ac:dyDescent="0.25">
      <c r="G16" s="147">
        <v>2015</v>
      </c>
      <c r="H16" s="152"/>
      <c r="I16" s="147">
        <v>2015</v>
      </c>
      <c r="J16" s="188">
        <v>278.57499999999999</v>
      </c>
      <c r="K16" s="203">
        <v>12.263445120891635</v>
      </c>
    </row>
    <row r="17" spans="6:14" x14ac:dyDescent="0.25">
      <c r="G17" s="147">
        <v>2016</v>
      </c>
      <c r="H17" s="152"/>
      <c r="I17" s="147">
        <v>2016</v>
      </c>
      <c r="J17" s="188">
        <v>405.33499999999998</v>
      </c>
      <c r="K17" s="203">
        <v>14.246761226324987</v>
      </c>
    </row>
    <row r="18" spans="6:14" x14ac:dyDescent="0.25">
      <c r="G18" s="147">
        <v>2017</v>
      </c>
      <c r="H18" s="152"/>
      <c r="I18" s="147">
        <v>2017</v>
      </c>
      <c r="J18" s="188">
        <v>253.49600000000001</v>
      </c>
      <c r="K18" s="203">
        <v>11.7</v>
      </c>
    </row>
    <row r="19" spans="6:14" x14ac:dyDescent="0.25">
      <c r="G19" s="147">
        <v>2018</v>
      </c>
      <c r="I19" s="147">
        <v>2018</v>
      </c>
      <c r="J19" s="188">
        <v>232.715</v>
      </c>
      <c r="K19" s="189">
        <v>8.6999999999999993</v>
      </c>
    </row>
    <row r="20" spans="6:14" x14ac:dyDescent="0.25">
      <c r="G20" s="147">
        <v>2019</v>
      </c>
      <c r="I20" s="147">
        <v>2019</v>
      </c>
      <c r="J20" s="188">
        <v>162.16300000000001</v>
      </c>
      <c r="K20" s="189">
        <v>7.8</v>
      </c>
      <c r="N20" s="189"/>
    </row>
    <row r="21" spans="6:14" x14ac:dyDescent="0.25">
      <c r="G21" s="147">
        <v>2020</v>
      </c>
      <c r="I21" s="147">
        <v>2020</v>
      </c>
      <c r="J21" s="188">
        <v>314.02</v>
      </c>
      <c r="K21" s="189">
        <v>9.8687701314227798</v>
      </c>
      <c r="M21" s="189"/>
      <c r="N21" s="189"/>
    </row>
    <row r="22" spans="6:14" x14ac:dyDescent="0.25">
      <c r="G22" s="147">
        <v>2021</v>
      </c>
      <c r="I22" s="147">
        <v>2021</v>
      </c>
      <c r="J22" s="188">
        <v>321.709</v>
      </c>
      <c r="K22" s="189">
        <v>12.7</v>
      </c>
      <c r="L22" s="189">
        <v>4.9951936885946902</v>
      </c>
      <c r="M22" s="189"/>
      <c r="N22" s="189"/>
    </row>
    <row r="23" spans="6:14" x14ac:dyDescent="0.25">
      <c r="F23" s="147" t="s">
        <v>274</v>
      </c>
      <c r="G23" s="147">
        <v>2013</v>
      </c>
      <c r="H23" s="152" t="s">
        <v>275</v>
      </c>
      <c r="I23" s="147">
        <v>2013</v>
      </c>
      <c r="J23" s="188">
        <v>78.385000000000005</v>
      </c>
      <c r="K23" s="203">
        <v>13.19</v>
      </c>
    </row>
    <row r="24" spans="6:14" x14ac:dyDescent="0.25">
      <c r="G24" s="147">
        <v>2014</v>
      </c>
      <c r="H24" s="152"/>
      <c r="I24" s="147">
        <v>2014</v>
      </c>
      <c r="J24" s="188">
        <v>153.03800000000001</v>
      </c>
      <c r="K24" s="203">
        <v>15.260000000000002</v>
      </c>
    </row>
    <row r="25" spans="6:14" x14ac:dyDescent="0.25">
      <c r="G25" s="147">
        <v>2015</v>
      </c>
      <c r="H25" s="152"/>
      <c r="I25" s="147">
        <v>2015</v>
      </c>
      <c r="J25" s="188">
        <v>189.14400000000001</v>
      </c>
      <c r="K25" s="203">
        <v>14.610000000000001</v>
      </c>
    </row>
    <row r="26" spans="6:14" x14ac:dyDescent="0.25">
      <c r="G26" s="147">
        <v>2016</v>
      </c>
      <c r="H26" s="152"/>
      <c r="I26" s="147">
        <v>2016</v>
      </c>
      <c r="J26" s="188">
        <v>76.703999999999994</v>
      </c>
      <c r="K26" s="203">
        <v>10.554437741647433</v>
      </c>
    </row>
    <row r="27" spans="6:14" x14ac:dyDescent="0.25">
      <c r="G27" s="147">
        <v>2017</v>
      </c>
      <c r="H27" s="152"/>
      <c r="I27" s="147">
        <v>2017</v>
      </c>
      <c r="J27" s="188">
        <v>159.79</v>
      </c>
      <c r="K27" s="203">
        <v>7.5</v>
      </c>
    </row>
    <row r="28" spans="6:14" x14ac:dyDescent="0.25">
      <c r="G28" s="147">
        <v>2018</v>
      </c>
      <c r="I28" s="147">
        <v>2018</v>
      </c>
      <c r="J28" s="188">
        <v>196.77600000000001</v>
      </c>
      <c r="K28" s="189">
        <v>5.0999999999999996</v>
      </c>
    </row>
    <row r="29" spans="6:14" x14ac:dyDescent="0.25">
      <c r="G29" s="147">
        <v>2019</v>
      </c>
      <c r="I29" s="147">
        <v>2019</v>
      </c>
      <c r="J29" s="188">
        <v>203.011</v>
      </c>
      <c r="K29" s="189">
        <v>5.48</v>
      </c>
    </row>
    <row r="30" spans="6:14" x14ac:dyDescent="0.25">
      <c r="G30" s="147">
        <v>2020</v>
      </c>
      <c r="I30" s="147">
        <v>2020</v>
      </c>
      <c r="J30" s="188">
        <v>149.67099999999999</v>
      </c>
      <c r="K30" s="189">
        <v>7</v>
      </c>
    </row>
    <row r="31" spans="6:14" x14ac:dyDescent="0.25">
      <c r="G31" s="147">
        <v>2021</v>
      </c>
      <c r="I31" s="147">
        <v>2021</v>
      </c>
      <c r="J31" s="188">
        <v>56.697000000000003</v>
      </c>
      <c r="K31" s="189">
        <v>7.8</v>
      </c>
      <c r="L31" s="189">
        <v>5.2759207837842386</v>
      </c>
    </row>
    <row r="32" spans="6:14" x14ac:dyDescent="0.25">
      <c r="F32" s="147" t="s">
        <v>276</v>
      </c>
      <c r="G32" s="147">
        <v>2013</v>
      </c>
      <c r="H32" s="152" t="s">
        <v>277</v>
      </c>
      <c r="I32" s="147">
        <v>2013</v>
      </c>
      <c r="J32" s="188">
        <v>32.479999999999997</v>
      </c>
      <c r="K32" s="203">
        <v>15.214048262096869</v>
      </c>
      <c r="L32" s="189"/>
    </row>
    <row r="33" spans="6:12" x14ac:dyDescent="0.25">
      <c r="G33" s="147">
        <v>2014</v>
      </c>
      <c r="H33" s="152"/>
      <c r="I33" s="147">
        <v>2014</v>
      </c>
      <c r="J33" s="188">
        <v>36.6</v>
      </c>
      <c r="K33" s="203">
        <v>11.235965576442389</v>
      </c>
    </row>
    <row r="34" spans="6:12" x14ac:dyDescent="0.25">
      <c r="G34" s="147">
        <v>2015</v>
      </c>
      <c r="H34" s="152"/>
      <c r="I34" s="147">
        <v>2015</v>
      </c>
      <c r="J34" s="188">
        <v>20.335000000000001</v>
      </c>
      <c r="K34" s="203">
        <v>8.8995129740518966</v>
      </c>
    </row>
    <row r="35" spans="6:12" x14ac:dyDescent="0.25">
      <c r="G35" s="147">
        <v>2016</v>
      </c>
      <c r="H35" s="152"/>
      <c r="I35" s="147">
        <v>2016</v>
      </c>
      <c r="J35" s="188">
        <v>72.936999999999998</v>
      </c>
      <c r="K35" s="203">
        <v>6.6367493857158619</v>
      </c>
    </row>
    <row r="36" spans="6:12" x14ac:dyDescent="0.25">
      <c r="G36" s="147">
        <v>2017</v>
      </c>
      <c r="H36" s="152"/>
      <c r="I36" s="147">
        <v>2017</v>
      </c>
      <c r="J36" s="188">
        <v>84.593999999999994</v>
      </c>
      <c r="K36" s="203">
        <v>6.18</v>
      </c>
    </row>
    <row r="37" spans="6:12" x14ac:dyDescent="0.25">
      <c r="G37" s="147">
        <v>2018</v>
      </c>
      <c r="I37" s="147">
        <v>2018</v>
      </c>
      <c r="J37" s="188">
        <v>103.032</v>
      </c>
      <c r="K37" s="189">
        <v>5.99</v>
      </c>
    </row>
    <row r="38" spans="6:12" x14ac:dyDescent="0.25">
      <c r="G38" s="147">
        <v>2019</v>
      </c>
      <c r="I38" s="147">
        <v>2019</v>
      </c>
      <c r="J38" s="188">
        <v>46.7</v>
      </c>
      <c r="K38" s="189">
        <v>8.73</v>
      </c>
    </row>
    <row r="39" spans="6:12" x14ac:dyDescent="0.25">
      <c r="G39" s="147">
        <v>2020</v>
      </c>
      <c r="I39" s="147">
        <v>2020</v>
      </c>
      <c r="J39" s="188">
        <v>76.599999999999994</v>
      </c>
      <c r="K39" s="189">
        <v>11.1</v>
      </c>
    </row>
    <row r="40" spans="6:12" x14ac:dyDescent="0.25">
      <c r="G40" s="147">
        <v>2021</v>
      </c>
      <c r="I40" s="147">
        <v>2021</v>
      </c>
      <c r="J40" s="188">
        <v>63.326000000000001</v>
      </c>
      <c r="K40" s="189">
        <v>9.8000000000000007</v>
      </c>
      <c r="L40" s="189">
        <v>7.462635983343449</v>
      </c>
    </row>
    <row r="41" spans="6:12" x14ac:dyDescent="0.25">
      <c r="F41" s="147" t="s">
        <v>44</v>
      </c>
      <c r="G41" s="147">
        <v>2013</v>
      </c>
      <c r="H41" s="152" t="s">
        <v>44</v>
      </c>
      <c r="I41" s="147">
        <v>2013</v>
      </c>
      <c r="J41" s="188">
        <v>33.1</v>
      </c>
      <c r="K41" s="203">
        <v>18.43</v>
      </c>
    </row>
    <row r="42" spans="6:12" x14ac:dyDescent="0.25">
      <c r="G42" s="147">
        <v>2014</v>
      </c>
      <c r="H42" s="152"/>
      <c r="I42" s="147">
        <v>2014</v>
      </c>
      <c r="J42" s="188">
        <v>68.19</v>
      </c>
      <c r="K42" s="203">
        <v>16.189999999999998</v>
      </c>
    </row>
    <row r="43" spans="6:12" x14ac:dyDescent="0.25">
      <c r="G43" s="147">
        <v>2015</v>
      </c>
      <c r="H43" s="152"/>
      <c r="I43" s="147">
        <v>2015</v>
      </c>
      <c r="J43" s="188">
        <v>50.92</v>
      </c>
      <c r="K43" s="203">
        <v>12.06</v>
      </c>
    </row>
    <row r="44" spans="6:12" x14ac:dyDescent="0.25">
      <c r="G44" s="147">
        <v>2016</v>
      </c>
      <c r="H44" s="152"/>
      <c r="I44" s="147">
        <v>2016</v>
      </c>
      <c r="J44" s="188">
        <v>96.274000000000001</v>
      </c>
      <c r="K44" s="203">
        <v>9.5</v>
      </c>
    </row>
    <row r="45" spans="6:12" x14ac:dyDescent="0.25">
      <c r="G45" s="147">
        <v>2017</v>
      </c>
      <c r="H45" s="152"/>
      <c r="I45" s="147">
        <v>2017</v>
      </c>
      <c r="J45" s="188">
        <v>79.92</v>
      </c>
      <c r="K45" s="203">
        <v>7.5</v>
      </c>
    </row>
    <row r="46" spans="6:12" x14ac:dyDescent="0.25">
      <c r="G46" s="147">
        <v>2018</v>
      </c>
      <c r="I46" s="147">
        <v>2018</v>
      </c>
      <c r="J46" s="188">
        <v>230.57499999999999</v>
      </c>
      <c r="K46" s="189">
        <v>7.3</v>
      </c>
    </row>
    <row r="47" spans="6:12" x14ac:dyDescent="0.25">
      <c r="G47" s="147">
        <v>2019</v>
      </c>
      <c r="I47" s="147">
        <v>2019</v>
      </c>
      <c r="J47" s="188">
        <v>70.545000000000002</v>
      </c>
      <c r="K47" s="189">
        <v>5.6</v>
      </c>
    </row>
    <row r="48" spans="6:12" x14ac:dyDescent="0.25">
      <c r="G48" s="147">
        <v>2020</v>
      </c>
      <c r="I48" s="147">
        <v>2020</v>
      </c>
      <c r="J48" s="188">
        <v>231.94900000000001</v>
      </c>
      <c r="K48" s="189">
        <v>9.1</v>
      </c>
    </row>
    <row r="49" spans="6:12" x14ac:dyDescent="0.25">
      <c r="G49" s="147">
        <v>2021</v>
      </c>
      <c r="I49" s="147">
        <v>2021</v>
      </c>
      <c r="J49" s="188">
        <v>44.454999999999998</v>
      </c>
      <c r="K49" s="189">
        <v>9.1999999999999993</v>
      </c>
      <c r="L49" s="189">
        <v>13.562635536861222</v>
      </c>
    </row>
    <row r="50" spans="6:12" x14ac:dyDescent="0.25">
      <c r="F50" s="147" t="s">
        <v>278</v>
      </c>
      <c r="G50" s="147">
        <v>2013</v>
      </c>
      <c r="H50" s="152" t="s">
        <v>279</v>
      </c>
      <c r="I50" s="147">
        <v>2013</v>
      </c>
      <c r="J50" s="188">
        <v>120</v>
      </c>
      <c r="K50" s="203">
        <v>18</v>
      </c>
    </row>
    <row r="51" spans="6:12" x14ac:dyDescent="0.25">
      <c r="G51" s="147">
        <v>2014</v>
      </c>
      <c r="H51" s="152"/>
      <c r="I51" s="147">
        <v>2014</v>
      </c>
      <c r="J51" s="188">
        <v>117</v>
      </c>
      <c r="K51" s="203">
        <v>14.3</v>
      </c>
    </row>
    <row r="52" spans="6:12" x14ac:dyDescent="0.25">
      <c r="G52" s="147">
        <v>2015</v>
      </c>
      <c r="H52" s="152"/>
      <c r="I52" s="147">
        <v>2015</v>
      </c>
      <c r="J52" s="188">
        <v>85</v>
      </c>
      <c r="K52" s="203">
        <v>14</v>
      </c>
    </row>
    <row r="53" spans="6:12" x14ac:dyDescent="0.25">
      <c r="G53" s="147">
        <v>2016</v>
      </c>
      <c r="H53" s="152"/>
      <c r="I53" s="147">
        <v>2016</v>
      </c>
      <c r="J53" s="188">
        <v>275</v>
      </c>
      <c r="K53" s="203">
        <v>16</v>
      </c>
    </row>
    <row r="54" spans="6:12" x14ac:dyDescent="0.25">
      <c r="G54" s="147">
        <v>2017</v>
      </c>
      <c r="H54" s="152"/>
      <c r="I54" s="147">
        <v>2017</v>
      </c>
      <c r="J54" s="188">
        <v>120</v>
      </c>
      <c r="K54" s="203">
        <v>9.1999999999999993</v>
      </c>
    </row>
    <row r="55" spans="6:12" x14ac:dyDescent="0.25">
      <c r="G55" s="147">
        <v>2018</v>
      </c>
      <c r="I55" s="147">
        <v>2018</v>
      </c>
      <c r="J55" s="188">
        <v>145</v>
      </c>
      <c r="K55" s="189">
        <v>6.6</v>
      </c>
    </row>
    <row r="56" spans="6:12" x14ac:dyDescent="0.25">
      <c r="G56" s="147">
        <v>2019</v>
      </c>
      <c r="I56" s="147">
        <v>2019</v>
      </c>
      <c r="J56" s="188">
        <v>288.63400000000001</v>
      </c>
      <c r="K56" s="189">
        <v>9.1999999999999993</v>
      </c>
    </row>
    <row r="57" spans="6:12" x14ac:dyDescent="0.25">
      <c r="G57" s="147">
        <v>2020</v>
      </c>
      <c r="I57" s="147">
        <v>2020</v>
      </c>
      <c r="J57" s="188">
        <v>155.19999999999999</v>
      </c>
      <c r="K57" s="189">
        <v>12.5</v>
      </c>
    </row>
    <row r="58" spans="6:12" x14ac:dyDescent="0.25">
      <c r="G58" s="147">
        <v>2021</v>
      </c>
      <c r="I58" s="147">
        <v>2021</v>
      </c>
      <c r="J58" s="188">
        <v>244.3</v>
      </c>
      <c r="K58" s="189">
        <v>14.9</v>
      </c>
      <c r="L58" s="189">
        <v>7.1380707744344098</v>
      </c>
    </row>
    <row r="59" spans="6:12" x14ac:dyDescent="0.25">
      <c r="F59" s="147" t="s">
        <v>280</v>
      </c>
      <c r="G59" s="147">
        <v>2013</v>
      </c>
      <c r="H59" s="152" t="s">
        <v>281</v>
      </c>
      <c r="I59" s="147">
        <v>2013</v>
      </c>
      <c r="J59" s="188">
        <v>63</v>
      </c>
      <c r="K59" s="203">
        <v>24</v>
      </c>
    </row>
    <row r="60" spans="6:12" x14ac:dyDescent="0.25">
      <c r="G60" s="147">
        <v>2014</v>
      </c>
      <c r="H60" s="152"/>
      <c r="I60" s="147">
        <v>2014</v>
      </c>
      <c r="J60" s="188">
        <v>37</v>
      </c>
      <c r="K60" s="203">
        <v>22</v>
      </c>
    </row>
    <row r="61" spans="6:12" x14ac:dyDescent="0.25">
      <c r="G61" s="147">
        <v>2015</v>
      </c>
      <c r="H61" s="152"/>
      <c r="I61" s="147">
        <v>2015</v>
      </c>
      <c r="J61" s="188">
        <v>70</v>
      </c>
      <c r="K61" s="203">
        <v>20</v>
      </c>
    </row>
    <row r="62" spans="6:12" x14ac:dyDescent="0.25">
      <c r="G62" s="147">
        <v>2016</v>
      </c>
      <c r="H62" s="152"/>
      <c r="I62" s="147">
        <v>2016</v>
      </c>
      <c r="J62" s="188">
        <v>28</v>
      </c>
      <c r="K62" s="203">
        <v>12</v>
      </c>
    </row>
    <row r="63" spans="6:12" x14ac:dyDescent="0.25">
      <c r="G63" s="147">
        <v>2017</v>
      </c>
      <c r="H63" s="152"/>
      <c r="I63" s="147">
        <v>2017</v>
      </c>
      <c r="J63" s="188">
        <v>117</v>
      </c>
      <c r="K63" s="203">
        <v>10</v>
      </c>
    </row>
    <row r="64" spans="6:12" x14ac:dyDescent="0.25">
      <c r="G64" s="147">
        <v>2018</v>
      </c>
      <c r="I64" s="147">
        <v>2018</v>
      </c>
      <c r="J64" s="188">
        <v>90.12</v>
      </c>
      <c r="K64" s="189">
        <v>10</v>
      </c>
    </row>
    <row r="65" spans="7:12" x14ac:dyDescent="0.25">
      <c r="G65" s="147">
        <v>2019</v>
      </c>
      <c r="I65" s="147">
        <v>2019</v>
      </c>
      <c r="J65" s="188">
        <v>180</v>
      </c>
      <c r="K65" s="189">
        <v>9.8000000000000007</v>
      </c>
    </row>
    <row r="66" spans="7:12" x14ac:dyDescent="0.25">
      <c r="G66" s="147">
        <v>2020</v>
      </c>
      <c r="I66" s="147">
        <v>2020</v>
      </c>
      <c r="J66" s="188">
        <v>66</v>
      </c>
      <c r="K66" s="189">
        <v>11.7</v>
      </c>
    </row>
    <row r="67" spans="7:12" x14ac:dyDescent="0.25">
      <c r="G67" s="147">
        <v>2021</v>
      </c>
      <c r="I67" s="147">
        <v>2021</v>
      </c>
      <c r="J67" s="188">
        <v>192</v>
      </c>
      <c r="K67" s="189">
        <v>12.9</v>
      </c>
      <c r="L67" s="189">
        <v>9.0679398267474784</v>
      </c>
    </row>
  </sheetData>
  <hyperlinks>
    <hyperlink ref="C1" location="Jegyzék_index!A1" display="Vissza a jegyzékre / Return to the Index" xr:uid="{ED4EB834-DB1E-4993-8B7E-8309336E367D}"/>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61</vt:i4>
      </vt:variant>
    </vt:vector>
  </HeadingPairs>
  <TitlesOfParts>
    <vt:vector size="61"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Box_1_ábra_chart_1</vt:lpstr>
      <vt:lpstr>Box_3_ábra_chart_1</vt:lpstr>
      <vt:lpstr>A1_ábra_chart</vt:lpstr>
      <vt:lpstr>A2_ábra_chart</vt:lpstr>
      <vt:lpstr>A3_ábra_chart</vt:lpstr>
      <vt:lpstr>A4_ábra_chart</vt:lpstr>
      <vt:lpstr>A5_ábra_chart</vt:lpstr>
      <vt:lpstr>A6_ábra_chart</vt:lpstr>
      <vt:lpstr>A7_ábra_chart</vt:lpstr>
      <vt:lpstr>A8_ábra_chart</vt:lpstr>
      <vt:lpstr>A9_ábra_chart</vt:lpstr>
      <vt:lpstr>A10_ábra_chart</vt:lpstr>
      <vt:lpstr>A11_ábra_chart</vt:lpstr>
      <vt:lpstr>A12_ábra_chart</vt:lpstr>
      <vt:lpstr>A13_ábra_chart</vt:lpstr>
      <vt:lpstr>A14_ábra_chart</vt:lpstr>
      <vt:lpstr>A15_ábra_chart</vt:lpstr>
      <vt:lpstr>A16_ábra_chart</vt:lpstr>
      <vt:lpstr>A17_ábra_chart</vt:lpstr>
      <vt:lpstr>A18_ábra_chart</vt:lpstr>
      <vt:lpstr>A19_ábra_chart</vt:lpstr>
      <vt:lpstr>A20_ábra_chart</vt:lpstr>
      <vt:lpstr>A21_ábra_chart</vt:lpstr>
      <vt:lpstr>A22_ábra_chart</vt:lpstr>
      <vt:lpstr>A23_ábra_chart</vt:lpstr>
      <vt:lpstr>A24_ábra_chart</vt:lpstr>
      <vt:lpstr>Folyósítások_ingtípus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MNB</dc:creator>
  <cp:lastModifiedBy>Bereczki Ákos</cp:lastModifiedBy>
  <dcterms:created xsi:type="dcterms:W3CDTF">2019-04-01T09:29:58Z</dcterms:created>
  <dcterms:modified xsi:type="dcterms:W3CDTF">2022-04-20T07:58:40Z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szebenym@mnb.hu</vt:lpwstr>
  </property>
  <property fmtid="{D5CDD505-2E9C-101B-9397-08002B2CF9AE}" pid="6" name="MSIP_Label_b0d11092-50c9-4e74-84b5-b1af078dc3d0_SetDate">
    <vt:lpwstr>2019-04-05T07:54:21.9164239+02:00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A44787D4-0540-4523-9961-78E4036D8C6D}">
    <vt:lpwstr>{FE37A443-2E63-41F6-B808-0E727BF6696A}</vt:lpwstr>
  </property>
  <property fmtid="{D5CDD505-2E9C-101B-9397-08002B2CF9AE}" pid="12" name="Érvényességi idő">
    <vt:filetime>2025-09-09T06:43:50Z</vt:filetime>
  </property>
  <property fmtid="{D5CDD505-2E9C-101B-9397-08002B2CF9AE}" pid="13" name="Érvényességet beállító">
    <vt:lpwstr>bereczkia</vt:lpwstr>
  </property>
  <property fmtid="{D5CDD505-2E9C-101B-9397-08002B2CF9AE}" pid="14" name="Érvényességi idő első beállítása">
    <vt:filetime>2020-09-09T06:43:50Z</vt:filetime>
  </property>
</Properties>
</file>