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ADCAA9FB-108C-4517-9E00-B31C5695A8E2}" xr6:coauthVersionLast="47" xr6:coauthVersionMax="47" xr10:uidLastSave="{00000000-0000-0000-0000-000000000000}"/>
  <bookViews>
    <workbookView xWindow="-21710" yWindow="-110" windowWidth="21820" windowHeight="13120" tabRatio="797" xr2:uid="{68C043D7-2F6B-4B4E-93F7-A71E895C8A8B}"/>
  </bookViews>
  <sheets>
    <sheet name="Állampapír összesen ábra" sheetId="10" r:id="rId1"/>
    <sheet name="1. Állampapír aukción" sheetId="1" r:id="rId2"/>
    <sheet name="2. Állampapír aukción kívül" sheetId="3" r:id="rId3"/>
    <sheet name="3. Állampapír összese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1" i="5" l="1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B92" i="5"/>
  <c r="C92" i="5"/>
  <c r="P92" i="1"/>
  <c r="P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B92" i="1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B92" i="3"/>
  <c r="P91" i="3"/>
  <c r="P90" i="5"/>
  <c r="P90" i="3"/>
  <c r="P90" i="1"/>
  <c r="P89" i="1"/>
  <c r="P89" i="5"/>
  <c r="P89" i="3"/>
  <c r="P88" i="5"/>
  <c r="P88" i="3"/>
  <c r="P88" i="1"/>
  <c r="P87" i="5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7" i="1"/>
  <c r="P92" i="3" l="1"/>
  <c r="P86" i="5"/>
  <c r="P86" i="1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B85" i="5"/>
  <c r="P85" i="1"/>
  <c r="P84" i="5"/>
  <c r="P84" i="1"/>
  <c r="P83" i="5"/>
  <c r="P83" i="1"/>
  <c r="P82" i="1"/>
  <c r="P82" i="5"/>
  <c r="P85" i="5" l="1"/>
  <c r="P81" i="5"/>
  <c r="P81" i="1"/>
  <c r="P80" i="5"/>
  <c r="P80" i="1"/>
  <c r="P79" i="5" l="1"/>
  <c r="P79" i="1"/>
  <c r="P8" i="5" l="1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" i="5"/>
  <c r="P78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" i="1"/>
</calcChain>
</file>

<file path=xl/sharedStrings.xml><?xml version="1.0" encoding="utf-8"?>
<sst xmlns="http://schemas.openxmlformats.org/spreadsheetml/2006/main" count="323" uniqueCount="116">
  <si>
    <t>2026/F</t>
  </si>
  <si>
    <t>2029/A</t>
  </si>
  <si>
    <t>2030/A</t>
  </si>
  <si>
    <t>2031/A</t>
  </si>
  <si>
    <t>2033/A</t>
  </si>
  <si>
    <t>2034/A</t>
  </si>
  <si>
    <t>2038/A</t>
  </si>
  <si>
    <t>2041/A</t>
  </si>
  <si>
    <t>2051/G</t>
  </si>
  <si>
    <t>2021.05.10-2021.05.16.</t>
  </si>
  <si>
    <t>2021.05.17-2021.05.23.</t>
  </si>
  <si>
    <t>2021.05.24-2021.05.30.</t>
  </si>
  <si>
    <t>2021.05.31-2021.06.06.</t>
  </si>
  <si>
    <t>2021.06.07-2021.06.13.</t>
  </si>
  <si>
    <t>2021.06.14-2021.06.20.</t>
  </si>
  <si>
    <t>2021.06.21-2021.06.27.</t>
  </si>
  <si>
    <t>2021.06.28-2021.07.04.</t>
  </si>
  <si>
    <t>2021.07.05-2021.07.11.</t>
  </si>
  <si>
    <t>2021.07.12-2021.07.18.</t>
  </si>
  <si>
    <t>2021.07.19-2021.07.25.</t>
  </si>
  <si>
    <t>2021.07.26-2021.08.01.</t>
  </si>
  <si>
    <t>2021.08.02-2021.08.08.</t>
  </si>
  <si>
    <t>2021.08.09-2021.08.15.</t>
  </si>
  <si>
    <t>2021.08.16-2021.08.22.</t>
  </si>
  <si>
    <t>2021.08.23-2021.08.29.</t>
  </si>
  <si>
    <t>Vonatkozási időszak</t>
  </si>
  <si>
    <t>Reference period</t>
  </si>
  <si>
    <t>2025/C</t>
  </si>
  <si>
    <t>2026/D</t>
  </si>
  <si>
    <t>2026/E</t>
  </si>
  <si>
    <t>2027/A</t>
  </si>
  <si>
    <t>2028/A</t>
  </si>
  <si>
    <t>2020.05.04-2020.05.10.</t>
  </si>
  <si>
    <t>2020.05.11-2020.05.17.</t>
  </si>
  <si>
    <t>2020.05.18-2020.05.24.</t>
  </si>
  <si>
    <t>2020.05.25-2020.05.31.</t>
  </si>
  <si>
    <t>2020.07.27-2020.08.02.</t>
  </si>
  <si>
    <t>2020.08.03-2020.08.09.</t>
  </si>
  <si>
    <t>2020.08.10-2020.08.16.</t>
  </si>
  <si>
    <t>2020.08.17-2020.08.23.</t>
  </si>
  <si>
    <t>2020.08.24-2020.08.30.</t>
  </si>
  <si>
    <t>2020.08.31-2020.09.06.</t>
  </si>
  <si>
    <t>2020.09.07-2020.09.13.</t>
  </si>
  <si>
    <t>2020.09.14-2020.09.20.</t>
  </si>
  <si>
    <t>2020.09.21-2020.09.27.</t>
  </si>
  <si>
    <t>2020.09.28-2020.10.04.</t>
  </si>
  <si>
    <t>2020.10.05-2020.10.11.</t>
  </si>
  <si>
    <t>2020.10.12-2020.10.18.</t>
  </si>
  <si>
    <t>2020.10.19-2020.10.25.</t>
  </si>
  <si>
    <t>2020.10.26-2020.11.01.</t>
  </si>
  <si>
    <t>2020.11.02-2020.11.08.</t>
  </si>
  <si>
    <t>2020.11.09-2020.11.15.</t>
  </si>
  <si>
    <t>2020.11.16-2020.11.22.</t>
  </si>
  <si>
    <t>2020.11.23-2020.11.29.</t>
  </si>
  <si>
    <t>2020.11.30-2020.12.06.</t>
  </si>
  <si>
    <t>2020.12.07-2020.12.13.</t>
  </si>
  <si>
    <t>2020.12.14-2020.12.20.</t>
  </si>
  <si>
    <t>2021.01.04-2021.01.10.</t>
  </si>
  <si>
    <t>2021.01.11-2021.01.17.</t>
  </si>
  <si>
    <t>2021.01.18-2021.01.24.</t>
  </si>
  <si>
    <t>2021.01.25-2021.01.31.</t>
  </si>
  <si>
    <t>2021.02.01-2021.02.07.</t>
  </si>
  <si>
    <t>2021.02.08-2021.02.14.</t>
  </si>
  <si>
    <t>2021.02.15-2021.02.21.</t>
  </si>
  <si>
    <t>2021.02.22-2021.02.28.</t>
  </si>
  <si>
    <t>2021.03.01-2021.03.07.</t>
  </si>
  <si>
    <t>2021.03.08-2021.03.14.</t>
  </si>
  <si>
    <t>2021.03.15-2021.03.21.</t>
  </si>
  <si>
    <t>2021.03.22-2021.03.28.</t>
  </si>
  <si>
    <t>2021.03.29-2021.04.04.</t>
  </si>
  <si>
    <t>2021.04.05-2021.04.11.</t>
  </si>
  <si>
    <t>2021.04.12-2021.04.18.</t>
  </si>
  <si>
    <t>2021.04.19-2021.04.25.</t>
  </si>
  <si>
    <t>2021.04.26-2021.05.02.</t>
  </si>
  <si>
    <t>2021.05.03-2021.05.09.</t>
  </si>
  <si>
    <t>2020.06.01-2020.06.07.</t>
  </si>
  <si>
    <t>2020.06.08-2020.06.14.</t>
  </si>
  <si>
    <t>2020.06.15-2020.06.21.</t>
  </si>
  <si>
    <t>2020.06.22-2020.06.28.</t>
  </si>
  <si>
    <t>2020.06.29-2020.07.05.</t>
  </si>
  <si>
    <t>2020.07.06-2020.07.12.</t>
  </si>
  <si>
    <t>2020.07.13-2020.07.19.</t>
  </si>
  <si>
    <t>2020.07.20-2020.07.26.</t>
  </si>
  <si>
    <t>2020.12.21-2020.12.27.</t>
  </si>
  <si>
    <t>2020.12.28-2021.01.03.</t>
  </si>
  <si>
    <t>Értékpapír / Security Name</t>
  </si>
  <si>
    <t>1. Aukción vásárolt állampapír mennyisége (milliárd forint)</t>
  </si>
  <si>
    <t>1. Amount of government bonds purchased on auctions (HUF billion)</t>
  </si>
  <si>
    <t>2. Aukciókon kívül vásárolt állampapír mennyiség (milliárd forint)</t>
  </si>
  <si>
    <t>2. Amount of government bonds purchased outside of auctions (HUF billion)</t>
  </si>
  <si>
    <t>3. Vásárolt állampapír összesen (milliárd forint)</t>
  </si>
  <si>
    <t>3. Amount of government bonds, total (HUF billion)</t>
  </si>
  <si>
    <t>Összes vásárlás</t>
  </si>
  <si>
    <t>Total Amount</t>
  </si>
  <si>
    <t>Heti célmennyiség</t>
  </si>
  <si>
    <t>Weekly Target Amount</t>
  </si>
  <si>
    <t>Összes vásárlás / Total Amount</t>
  </si>
  <si>
    <t>2021.08.30-2021.09.05.</t>
  </si>
  <si>
    <t>2021.09.06-2021.09.12.</t>
  </si>
  <si>
    <t>2021.09.13-2021.09.19.</t>
  </si>
  <si>
    <t>2021.09.20-2021.09.26.</t>
  </si>
  <si>
    <t>2021.09.27-2021.10.03.</t>
  </si>
  <si>
    <t>2021.10.04-2021.10.10.</t>
  </si>
  <si>
    <t>2021.10.11-2021.10.17.</t>
  </si>
  <si>
    <t>2021.10.18-2021.10.24.</t>
  </si>
  <si>
    <t>2021.10.25-2021.10.31.</t>
  </si>
  <si>
    <t>2021.11.02-2021.11.07</t>
  </si>
  <si>
    <t>2021.11.08-2021.11.14</t>
  </si>
  <si>
    <t>2021.11.15-2021.11.21</t>
  </si>
  <si>
    <t>2021.11.02-2021.11.07.</t>
  </si>
  <si>
    <t>2021.11.08-2021.11.14.</t>
  </si>
  <si>
    <t>2021.11.15-2021.11.21.</t>
  </si>
  <si>
    <t>2021.11.22-2021.11.28</t>
  </si>
  <si>
    <t>2021.11.29-2021.12.05</t>
  </si>
  <si>
    <t>2021.12.06-2021.12.12</t>
  </si>
  <si>
    <t>2021.12.13-2021.12.19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</si>
</sst>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0" fillId="0" borderId="2" xfId="0" applyNumberFormat="1" applyBorder="1"/>
    <xf numFmtId="164" fontId="1" fillId="0" borderId="0" xfId="0" applyNumberFormat="1" applyFont="1"/>
    <xf numFmtId="2" fontId="1" fillId="0" borderId="0" xfId="0" applyNumberFormat="1" applyFont="1"/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 applyAlignment="1"/>
    <xf numFmtId="2" fontId="1" fillId="0" borderId="1" xfId="0" applyNumberFormat="1" applyFont="1" applyBorder="1" applyAlignment="1"/>
    <xf numFmtId="2" fontId="1" fillId="0" borderId="0" xfId="0" applyNumberFormat="1" applyFont="1" applyAlignment="1">
      <alignment horizontal="right"/>
    </xf>
    <xf numFmtId="165" fontId="0" fillId="0" borderId="0" xfId="0" applyNumberFormat="1"/>
    <xf numFmtId="165" fontId="1" fillId="0" borderId="0" xfId="0" applyNumberFormat="1" applyFont="1"/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0" borderId="1" xfId="0" applyNumberFormat="1" applyBorder="1"/>
    <xf numFmtId="165" fontId="0" fillId="0" borderId="3" xfId="0" applyNumberFormat="1" applyFill="1" applyBorder="1" applyAlignment="1">
      <alignment horizontal="right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600" b="1"/>
              <a:t>Heti állampapír vásárlások /</a:t>
            </a:r>
          </a:p>
          <a:p>
            <a:pPr>
              <a:defRPr sz="1600" b="1"/>
            </a:pPr>
            <a:r>
              <a:rPr lang="hu-HU" sz="1600" b="1"/>
              <a:t>Weekly Government Bond Purchases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4.5077111111111109E-2"/>
          <c:y val="0.14542027834755947"/>
          <c:w val="0.9185255555555556"/>
          <c:h val="0.47980388888888886"/>
        </c:manualLayout>
      </c:layout>
      <c:barChart>
        <c:barDir val="col"/>
        <c:grouping val="clustered"/>
        <c:varyColors val="0"/>
        <c:ser>
          <c:idx val="0"/>
          <c:order val="0"/>
          <c:tx>
            <c:v>Összes vásárlás / Total Amount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'3. Állampapír összesen'!$A$13:$A$91</c:f>
              <c:strCache>
                <c:ptCount val="79"/>
                <c:pt idx="0">
                  <c:v>2020.06.15-2020.06.21.</c:v>
                </c:pt>
                <c:pt idx="1">
                  <c:v>2020.06.22-2020.06.28.</c:v>
                </c:pt>
                <c:pt idx="2">
                  <c:v>2020.06.29-2020.07.05.</c:v>
                </c:pt>
                <c:pt idx="3">
                  <c:v>2020.07.06-2020.07.12.</c:v>
                </c:pt>
                <c:pt idx="4">
                  <c:v>2020.07.13-2020.07.19.</c:v>
                </c:pt>
                <c:pt idx="5">
                  <c:v>2020.07.20-2020.07.26.</c:v>
                </c:pt>
                <c:pt idx="6">
                  <c:v>2020.07.27-2020.08.02.</c:v>
                </c:pt>
                <c:pt idx="7">
                  <c:v>2020.08.03-2020.08.09.</c:v>
                </c:pt>
                <c:pt idx="8">
                  <c:v>2020.08.10-2020.08.16.</c:v>
                </c:pt>
                <c:pt idx="9">
                  <c:v>2020.08.17-2020.08.23.</c:v>
                </c:pt>
                <c:pt idx="10">
                  <c:v>2020.08.24-2020.08.30.</c:v>
                </c:pt>
                <c:pt idx="11">
                  <c:v>2020.08.31-2020.09.06.</c:v>
                </c:pt>
                <c:pt idx="12">
                  <c:v>2020.09.07-2020.09.13.</c:v>
                </c:pt>
                <c:pt idx="13">
                  <c:v>2020.09.14-2020.09.20.</c:v>
                </c:pt>
                <c:pt idx="14">
                  <c:v>2020.09.21-2020.09.27.</c:v>
                </c:pt>
                <c:pt idx="15">
                  <c:v>2020.09.28-2020.10.04.</c:v>
                </c:pt>
                <c:pt idx="16">
                  <c:v>2020.10.05-2020.10.11.</c:v>
                </c:pt>
                <c:pt idx="17">
                  <c:v>2020.10.12-2020.10.18.</c:v>
                </c:pt>
                <c:pt idx="18">
                  <c:v>2020.10.19-2020.10.25.</c:v>
                </c:pt>
                <c:pt idx="19">
                  <c:v>2020.10.26-2020.11.01.</c:v>
                </c:pt>
                <c:pt idx="20">
                  <c:v>2020.11.02-2020.11.08.</c:v>
                </c:pt>
                <c:pt idx="21">
                  <c:v>2020.11.09-2020.11.15.</c:v>
                </c:pt>
                <c:pt idx="22">
                  <c:v>2020.11.16-2020.11.22.</c:v>
                </c:pt>
                <c:pt idx="23">
                  <c:v>2020.11.23-2020.11.29.</c:v>
                </c:pt>
                <c:pt idx="24">
                  <c:v>2020.11.30-2020.12.06.</c:v>
                </c:pt>
                <c:pt idx="25">
                  <c:v>2020.12.07-2020.12.13.</c:v>
                </c:pt>
                <c:pt idx="26">
                  <c:v>2020.12.14-2020.12.20.</c:v>
                </c:pt>
                <c:pt idx="27">
                  <c:v>2020.12.21-2020.12.27.</c:v>
                </c:pt>
                <c:pt idx="28">
                  <c:v>2020.12.28-2021.01.03.</c:v>
                </c:pt>
                <c:pt idx="29">
                  <c:v>2021.01.04-2021.01.10.</c:v>
                </c:pt>
                <c:pt idx="30">
                  <c:v>2021.01.11-2021.01.17.</c:v>
                </c:pt>
                <c:pt idx="31">
                  <c:v>2021.01.18-2021.01.24.</c:v>
                </c:pt>
                <c:pt idx="32">
                  <c:v>2021.01.25-2021.01.31.</c:v>
                </c:pt>
                <c:pt idx="33">
                  <c:v>2021.02.01-2021.02.07.</c:v>
                </c:pt>
                <c:pt idx="34">
                  <c:v>2021.02.08-2021.02.14.</c:v>
                </c:pt>
                <c:pt idx="35">
                  <c:v>2021.02.15-2021.02.21.</c:v>
                </c:pt>
                <c:pt idx="36">
                  <c:v>2021.02.22-2021.02.28.</c:v>
                </c:pt>
                <c:pt idx="37">
                  <c:v>2021.03.01-2021.03.07.</c:v>
                </c:pt>
                <c:pt idx="38">
                  <c:v>2021.03.08-2021.03.14.</c:v>
                </c:pt>
                <c:pt idx="39">
                  <c:v>2021.03.15-2021.03.21.</c:v>
                </c:pt>
                <c:pt idx="40">
                  <c:v>2021.03.22-2021.03.28.</c:v>
                </c:pt>
                <c:pt idx="41">
                  <c:v>2021.03.29-2021.04.04.</c:v>
                </c:pt>
                <c:pt idx="42">
                  <c:v>2021.04.05-2021.04.11.</c:v>
                </c:pt>
                <c:pt idx="43">
                  <c:v>2021.04.12-2021.04.18.</c:v>
                </c:pt>
                <c:pt idx="44">
                  <c:v>2021.04.19-2021.04.25.</c:v>
                </c:pt>
                <c:pt idx="45">
                  <c:v>2021.04.26-2021.05.02.</c:v>
                </c:pt>
                <c:pt idx="46">
                  <c:v>2021.05.03-2021.05.09.</c:v>
                </c:pt>
                <c:pt idx="47">
                  <c:v>2021.05.10-2021.05.16.</c:v>
                </c:pt>
                <c:pt idx="48">
                  <c:v>2021.05.17-2021.05.23.</c:v>
                </c:pt>
                <c:pt idx="49">
                  <c:v>2021.05.24-2021.05.30.</c:v>
                </c:pt>
                <c:pt idx="50">
                  <c:v>2021.05.31-2021.06.06.</c:v>
                </c:pt>
                <c:pt idx="51">
                  <c:v>2021.06.07-2021.06.13.</c:v>
                </c:pt>
                <c:pt idx="52">
                  <c:v>2021.06.14-2021.06.20.</c:v>
                </c:pt>
                <c:pt idx="53">
                  <c:v>2021.06.21-2021.06.27.</c:v>
                </c:pt>
                <c:pt idx="54">
                  <c:v>2021.06.28-2021.07.04.</c:v>
                </c:pt>
                <c:pt idx="55">
                  <c:v>2021.07.05-2021.07.11.</c:v>
                </c:pt>
                <c:pt idx="56">
                  <c:v>2021.07.12-2021.07.18.</c:v>
                </c:pt>
                <c:pt idx="57">
                  <c:v>2021.07.19-2021.07.25.</c:v>
                </c:pt>
                <c:pt idx="58">
                  <c:v>2021.07.26-2021.08.01.</c:v>
                </c:pt>
                <c:pt idx="59">
                  <c:v>2021.08.02-2021.08.08.</c:v>
                </c:pt>
                <c:pt idx="60">
                  <c:v>2021.08.09-2021.08.15.</c:v>
                </c:pt>
                <c:pt idx="61">
                  <c:v>2021.08.16-2021.08.22.</c:v>
                </c:pt>
                <c:pt idx="62">
                  <c:v>2021.08.23-2021.08.29.</c:v>
                </c:pt>
                <c:pt idx="63">
                  <c:v>2021.08.30-2021.09.05.</c:v>
                </c:pt>
                <c:pt idx="64">
                  <c:v>2021.09.06-2021.09.12.</c:v>
                </c:pt>
                <c:pt idx="65">
                  <c:v>2021.09.13-2021.09.19.</c:v>
                </c:pt>
                <c:pt idx="66">
                  <c:v>2021.09.20-2021.09.26.</c:v>
                </c:pt>
                <c:pt idx="67">
                  <c:v>2021.09.27-2021.10.03.</c:v>
                </c:pt>
                <c:pt idx="68">
                  <c:v>2021.10.04-2021.10.10.</c:v>
                </c:pt>
                <c:pt idx="69">
                  <c:v>2021.10.11-2021.10.17.</c:v>
                </c:pt>
                <c:pt idx="70">
                  <c:v>2021.10.18-2021.10.24.</c:v>
                </c:pt>
                <c:pt idx="71">
                  <c:v>2021.10.25-2021.10.31.</c:v>
                </c:pt>
                <c:pt idx="72">
                  <c:v>2021.11.02-2021.11.07.</c:v>
                </c:pt>
                <c:pt idx="73">
                  <c:v>2021.11.08-2021.11.14.</c:v>
                </c:pt>
                <c:pt idx="74">
                  <c:v>2021.11.15-2021.11.21.</c:v>
                </c:pt>
                <c:pt idx="75">
                  <c:v>2021.11.22-2021.11.28</c:v>
                </c:pt>
                <c:pt idx="76">
                  <c:v>2021.11.29-2021.12.05</c:v>
                </c:pt>
                <c:pt idx="77">
                  <c:v>2021.12.06-2021.12.12</c:v>
                </c:pt>
                <c:pt idx="78">
                  <c:v>2021.12.13-2021.12.19</c:v>
                </c:pt>
              </c:strCache>
            </c:strRef>
          </c:cat>
          <c:val>
            <c:numRef>
              <c:f>'3. Állampapír összesen'!$P$13:$P$91</c:f>
              <c:numCache>
                <c:formatCode>General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9.98</c:v>
                </c:pt>
                <c:pt idx="7">
                  <c:v>9.98</c:v>
                </c:pt>
                <c:pt idx="8">
                  <c:v>9.98</c:v>
                </c:pt>
                <c:pt idx="9">
                  <c:v>14.99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39.979999999999997</c:v>
                </c:pt>
                <c:pt idx="15">
                  <c:v>39.979999999999997</c:v>
                </c:pt>
                <c:pt idx="16">
                  <c:v>40</c:v>
                </c:pt>
                <c:pt idx="17">
                  <c:v>49.980000000000004</c:v>
                </c:pt>
                <c:pt idx="18">
                  <c:v>49.95</c:v>
                </c:pt>
                <c:pt idx="19">
                  <c:v>50</c:v>
                </c:pt>
                <c:pt idx="20">
                  <c:v>50</c:v>
                </c:pt>
                <c:pt idx="21">
                  <c:v>49.98</c:v>
                </c:pt>
                <c:pt idx="22">
                  <c:v>49.95</c:v>
                </c:pt>
                <c:pt idx="23">
                  <c:v>50</c:v>
                </c:pt>
                <c:pt idx="24">
                  <c:v>50</c:v>
                </c:pt>
                <c:pt idx="25">
                  <c:v>49.980000000000004</c:v>
                </c:pt>
                <c:pt idx="26">
                  <c:v>50</c:v>
                </c:pt>
                <c:pt idx="27">
                  <c:v>10</c:v>
                </c:pt>
                <c:pt idx="28">
                  <c:v>10</c:v>
                </c:pt>
                <c:pt idx="29">
                  <c:v>50</c:v>
                </c:pt>
                <c:pt idx="30">
                  <c:v>50</c:v>
                </c:pt>
                <c:pt idx="31">
                  <c:v>49.99</c:v>
                </c:pt>
                <c:pt idx="32">
                  <c:v>55</c:v>
                </c:pt>
                <c:pt idx="33">
                  <c:v>60</c:v>
                </c:pt>
                <c:pt idx="34">
                  <c:v>59.980000000000004</c:v>
                </c:pt>
                <c:pt idx="35">
                  <c:v>59.99</c:v>
                </c:pt>
                <c:pt idx="36">
                  <c:v>59.980000000000004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59.99</c:v>
                </c:pt>
                <c:pt idx="42">
                  <c:v>59.99</c:v>
                </c:pt>
                <c:pt idx="43">
                  <c:v>59.940000000000005</c:v>
                </c:pt>
                <c:pt idx="44">
                  <c:v>60</c:v>
                </c:pt>
                <c:pt idx="45">
                  <c:v>59.980000000000004</c:v>
                </c:pt>
                <c:pt idx="46">
                  <c:v>60</c:v>
                </c:pt>
                <c:pt idx="47">
                  <c:v>69</c:v>
                </c:pt>
                <c:pt idx="48">
                  <c:v>60</c:v>
                </c:pt>
                <c:pt idx="49">
                  <c:v>57.180000000000007</c:v>
                </c:pt>
                <c:pt idx="50">
                  <c:v>56.980000000000004</c:v>
                </c:pt>
                <c:pt idx="51">
                  <c:v>53.08</c:v>
                </c:pt>
                <c:pt idx="52">
                  <c:v>59.99</c:v>
                </c:pt>
                <c:pt idx="53">
                  <c:v>54</c:v>
                </c:pt>
                <c:pt idx="54">
                  <c:v>54.7</c:v>
                </c:pt>
                <c:pt idx="55">
                  <c:v>52.68</c:v>
                </c:pt>
                <c:pt idx="56">
                  <c:v>53.626999999999995</c:v>
                </c:pt>
                <c:pt idx="57">
                  <c:v>53.099999999999994</c:v>
                </c:pt>
                <c:pt idx="58">
                  <c:v>54.480000000000004</c:v>
                </c:pt>
                <c:pt idx="59">
                  <c:v>54.33</c:v>
                </c:pt>
                <c:pt idx="60">
                  <c:v>53</c:v>
                </c:pt>
                <c:pt idx="61">
                  <c:v>53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46.96</c:v>
                </c:pt>
                <c:pt idx="66">
                  <c:v>44.38</c:v>
                </c:pt>
                <c:pt idx="67">
                  <c:v>39.94</c:v>
                </c:pt>
                <c:pt idx="68">
                  <c:v>38.49</c:v>
                </c:pt>
                <c:pt idx="69">
                  <c:v>38.5</c:v>
                </c:pt>
                <c:pt idx="70">
                  <c:v>38.5</c:v>
                </c:pt>
                <c:pt idx="71">
                  <c:v>37</c:v>
                </c:pt>
                <c:pt idx="72">
                  <c:v>35</c:v>
                </c:pt>
                <c:pt idx="73">
                  <c:v>32</c:v>
                </c:pt>
                <c:pt idx="74">
                  <c:v>32</c:v>
                </c:pt>
                <c:pt idx="75">
                  <c:v>29</c:v>
                </c:pt>
                <c:pt idx="76">
                  <c:v>25</c:v>
                </c:pt>
                <c:pt idx="77">
                  <c:v>20</c:v>
                </c:pt>
                <c:pt idx="7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D-4A7F-9F56-4F57223D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5841272"/>
        <c:axId val="329834480"/>
      </c:barChart>
      <c:lineChart>
        <c:grouping val="standard"/>
        <c:varyColors val="0"/>
        <c:ser>
          <c:idx val="1"/>
          <c:order val="1"/>
          <c:tx>
            <c:v>Heti célmennyiség / Weekly Target Amount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'3. Állampapír összesen'!$Q$10:$Q$89</c:f>
              <c:numCache>
                <c:formatCode>0.00</c:formatCode>
                <c:ptCount val="80"/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</c:numCache>
            </c:numRef>
          </c:cat>
          <c:val>
            <c:numRef>
              <c:f>'3. Állampapír összesen'!$Q$10:$Q$88</c:f>
              <c:numCache>
                <c:formatCode>0.00</c:formatCode>
                <c:ptCount val="79"/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D-4A7F-9F56-4F57223D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2080"/>
        <c:axId val="101160440"/>
      </c:lineChart>
      <c:catAx>
        <c:axId val="6858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29834480"/>
        <c:crosses val="autoZero"/>
        <c:auto val="1"/>
        <c:lblAlgn val="ctr"/>
        <c:lblOffset val="100"/>
        <c:tickMarkSkip val="1"/>
        <c:noMultiLvlLbl val="0"/>
      </c:catAx>
      <c:valAx>
        <c:axId val="329834480"/>
        <c:scaling>
          <c:orientation val="minMax"/>
          <c:max val="9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 / HUF billion</a:t>
                </a:r>
              </a:p>
            </c:rich>
          </c:tx>
          <c:layout>
            <c:manualLayout>
              <c:xMode val="edge"/>
              <c:yMode val="edge"/>
              <c:x val="4.3960666666666655E-2"/>
              <c:y val="0.104518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85841272"/>
        <c:crosses val="autoZero"/>
        <c:crossBetween val="between"/>
      </c:valAx>
      <c:valAx>
        <c:axId val="101160440"/>
        <c:scaling>
          <c:orientation val="minMax"/>
          <c:max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milliárd forint / HUF billion</a:t>
                </a:r>
              </a:p>
            </c:rich>
          </c:tx>
          <c:layout>
            <c:manualLayout>
              <c:xMode val="edge"/>
              <c:yMode val="edge"/>
              <c:x val="0.77182533333333336"/>
              <c:y val="0.10592296296296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162080"/>
        <c:crosses val="max"/>
        <c:crossBetween val="between"/>
      </c:valAx>
      <c:catAx>
        <c:axId val="101162080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01160440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152400</xdr:rowOff>
    </xdr:from>
    <xdr:to>
      <xdr:col>15</xdr:col>
      <xdr:colOff>152400</xdr:colOff>
      <xdr:row>29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2274DE-5869-4794-8CDA-2A955D0CEA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0A0D7-8C84-4395-87C4-E327E7ADAD07}">
  <dimension ref="A1"/>
  <sheetViews>
    <sheetView showGridLines="0" tabSelected="1" topLeftCell="A4" workbookViewId="0">
      <selection activeCell="S9" sqref="S9"/>
    </sheetView>
  </sheetViews>
  <sheetFormatPr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08B5-D9ED-4A7F-9445-3A45A9DDFD1E}">
  <dimension ref="A1:Q245"/>
  <sheetViews>
    <sheetView topLeftCell="H1" zoomScaleNormal="100" workbookViewId="0">
      <pane ySplit="6" topLeftCell="A85" activePane="bottomLeft" state="frozen"/>
      <selection activeCell="A6" sqref="A6"/>
      <selection pane="bottomLeft" activeCell="P94" sqref="P94"/>
    </sheetView>
  </sheetViews>
  <sheetFormatPr defaultColWidth="27.26953125" defaultRowHeight="14.5" x14ac:dyDescent="0.35"/>
  <cols>
    <col min="2" max="15" width="15" style="14" customWidth="1"/>
    <col min="16" max="16" width="15" style="12" customWidth="1"/>
  </cols>
  <sheetData>
    <row r="1" spans="1:16" x14ac:dyDescent="0.35">
      <c r="A1" s="3" t="s">
        <v>86</v>
      </c>
    </row>
    <row r="2" spans="1:16" x14ac:dyDescent="0.35">
      <c r="A2" s="3" t="s">
        <v>87</v>
      </c>
    </row>
    <row r="5" spans="1:16" s="4" customFormat="1" x14ac:dyDescent="0.35">
      <c r="A5" s="2" t="s">
        <v>25</v>
      </c>
      <c r="B5" s="29" t="s">
        <v>85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13" t="s">
        <v>92</v>
      </c>
    </row>
    <row r="6" spans="1:16" s="4" customFormat="1" x14ac:dyDescent="0.35">
      <c r="A6" s="2" t="s">
        <v>26</v>
      </c>
      <c r="B6" s="13" t="s">
        <v>27</v>
      </c>
      <c r="C6" s="13" t="s">
        <v>28</v>
      </c>
      <c r="D6" s="13" t="s">
        <v>29</v>
      </c>
      <c r="E6" s="13" t="s">
        <v>0</v>
      </c>
      <c r="F6" s="13" t="s">
        <v>30</v>
      </c>
      <c r="G6" s="13" t="s">
        <v>31</v>
      </c>
      <c r="H6" s="13" t="s">
        <v>1</v>
      </c>
      <c r="I6" s="13" t="s">
        <v>2</v>
      </c>
      <c r="J6" s="13" t="s">
        <v>3</v>
      </c>
      <c r="K6" s="13" t="s">
        <v>4</v>
      </c>
      <c r="L6" s="13" t="s">
        <v>5</v>
      </c>
      <c r="M6" s="13" t="s">
        <v>6</v>
      </c>
      <c r="N6" s="13" t="s">
        <v>7</v>
      </c>
      <c r="O6" s="13" t="s">
        <v>8</v>
      </c>
      <c r="P6" s="13" t="s">
        <v>93</v>
      </c>
    </row>
    <row r="7" spans="1:16" x14ac:dyDescent="0.35">
      <c r="A7" s="5" t="s">
        <v>32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28</v>
      </c>
      <c r="J7" s="17">
        <v>13.99</v>
      </c>
      <c r="K7" s="17">
        <v>0</v>
      </c>
      <c r="L7" s="17">
        <v>0</v>
      </c>
      <c r="M7" s="17">
        <v>8</v>
      </c>
      <c r="N7" s="17">
        <v>0</v>
      </c>
      <c r="O7" s="17">
        <v>0</v>
      </c>
      <c r="P7" s="18">
        <f>SUM(B7:O7)</f>
        <v>49.99</v>
      </c>
    </row>
    <row r="8" spans="1:16" x14ac:dyDescent="0.35">
      <c r="A8" s="5" t="s">
        <v>33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14</v>
      </c>
      <c r="J8" s="17">
        <v>6.98</v>
      </c>
      <c r="K8" s="17">
        <v>0</v>
      </c>
      <c r="L8" s="17">
        <v>0</v>
      </c>
      <c r="M8" s="17">
        <v>3.99</v>
      </c>
      <c r="N8" s="17">
        <v>0</v>
      </c>
      <c r="O8" s="17">
        <v>0</v>
      </c>
      <c r="P8" s="18">
        <f t="shared" ref="P8:P71" si="0">SUM(B8:O8)</f>
        <v>24.97</v>
      </c>
    </row>
    <row r="9" spans="1:16" x14ac:dyDescent="0.35">
      <c r="A9" s="5" t="s">
        <v>34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10</v>
      </c>
      <c r="J9" s="17">
        <v>0</v>
      </c>
      <c r="K9" s="17">
        <v>0</v>
      </c>
      <c r="L9" s="17">
        <v>0</v>
      </c>
      <c r="M9" s="17">
        <v>2</v>
      </c>
      <c r="N9" s="17">
        <v>3</v>
      </c>
      <c r="O9" s="17">
        <v>0</v>
      </c>
      <c r="P9" s="18">
        <f t="shared" si="0"/>
        <v>15</v>
      </c>
    </row>
    <row r="10" spans="1:16" x14ac:dyDescent="0.35">
      <c r="A10" s="5" t="s">
        <v>35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7.98</v>
      </c>
      <c r="J10" s="17">
        <v>0</v>
      </c>
      <c r="K10" s="17">
        <v>0</v>
      </c>
      <c r="L10" s="17">
        <v>0</v>
      </c>
      <c r="M10" s="17">
        <v>0</v>
      </c>
      <c r="N10" s="17">
        <v>2</v>
      </c>
      <c r="O10" s="17">
        <v>0</v>
      </c>
      <c r="P10" s="18">
        <f t="shared" si="0"/>
        <v>9.98</v>
      </c>
    </row>
    <row r="11" spans="1:16" x14ac:dyDescent="0.35">
      <c r="A11" s="5" t="s">
        <v>75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8">
        <f t="shared" si="0"/>
        <v>0</v>
      </c>
    </row>
    <row r="12" spans="1:16" x14ac:dyDescent="0.35">
      <c r="A12" s="5" t="s">
        <v>76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8">
        <f t="shared" si="0"/>
        <v>0</v>
      </c>
    </row>
    <row r="13" spans="1:16" x14ac:dyDescent="0.35">
      <c r="A13" s="5" t="s">
        <v>77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f t="shared" si="0"/>
        <v>0</v>
      </c>
    </row>
    <row r="14" spans="1:16" x14ac:dyDescent="0.35">
      <c r="A14" s="5" t="s">
        <v>78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si="0"/>
        <v>0</v>
      </c>
    </row>
    <row r="15" spans="1:16" x14ac:dyDescent="0.35">
      <c r="A15" s="5" t="s">
        <v>79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0</v>
      </c>
    </row>
    <row r="16" spans="1:16" x14ac:dyDescent="0.35">
      <c r="A16" s="5" t="s">
        <v>80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x14ac:dyDescent="0.35">
      <c r="A17" s="5" t="s">
        <v>81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0</v>
      </c>
    </row>
    <row r="18" spans="1:16" x14ac:dyDescent="0.35">
      <c r="A18" s="5" t="s">
        <v>82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8">
        <f t="shared" si="0"/>
        <v>0</v>
      </c>
    </row>
    <row r="19" spans="1:16" x14ac:dyDescent="0.35">
      <c r="A19" s="5" t="s">
        <v>36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7.98</v>
      </c>
      <c r="N19" s="17">
        <v>2</v>
      </c>
      <c r="O19" s="17">
        <v>0</v>
      </c>
      <c r="P19" s="18">
        <f t="shared" si="0"/>
        <v>9.98</v>
      </c>
    </row>
    <row r="20" spans="1:16" x14ac:dyDescent="0.35">
      <c r="A20" s="5" t="s">
        <v>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7.98</v>
      </c>
      <c r="N20" s="17">
        <v>2</v>
      </c>
      <c r="O20" s="17">
        <v>0</v>
      </c>
      <c r="P20" s="18">
        <f t="shared" si="0"/>
        <v>9.98</v>
      </c>
    </row>
    <row r="21" spans="1:16" x14ac:dyDescent="0.35">
      <c r="A21" s="5" t="s">
        <v>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8</v>
      </c>
      <c r="N21" s="17">
        <v>1.98</v>
      </c>
      <c r="O21" s="17">
        <v>0</v>
      </c>
      <c r="P21" s="18">
        <f t="shared" si="0"/>
        <v>9.98</v>
      </c>
    </row>
    <row r="22" spans="1:16" x14ac:dyDescent="0.35">
      <c r="A22" s="5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11.99</v>
      </c>
      <c r="N22" s="17">
        <v>3</v>
      </c>
      <c r="O22" s="17">
        <v>0</v>
      </c>
      <c r="P22" s="18">
        <f t="shared" si="0"/>
        <v>14.99</v>
      </c>
    </row>
    <row r="23" spans="1:16" x14ac:dyDescent="0.35">
      <c r="A23" s="5" t="s">
        <v>40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9.1</v>
      </c>
      <c r="N23" s="17">
        <v>5</v>
      </c>
      <c r="O23" s="17">
        <v>0</v>
      </c>
      <c r="P23" s="18">
        <f t="shared" si="0"/>
        <v>14.1</v>
      </c>
    </row>
    <row r="24" spans="1:16" x14ac:dyDescent="0.35">
      <c r="A24" s="5" t="s">
        <v>41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32.5</v>
      </c>
      <c r="K24" s="17">
        <v>0</v>
      </c>
      <c r="L24" s="17">
        <v>0</v>
      </c>
      <c r="M24" s="17">
        <v>7.5</v>
      </c>
      <c r="N24" s="17">
        <v>0</v>
      </c>
      <c r="O24" s="17">
        <v>0</v>
      </c>
      <c r="P24" s="18">
        <f t="shared" si="0"/>
        <v>40</v>
      </c>
    </row>
    <row r="25" spans="1:16" x14ac:dyDescent="0.35">
      <c r="A25" s="5" t="s">
        <v>42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25</v>
      </c>
      <c r="K25" s="17">
        <v>0</v>
      </c>
      <c r="L25" s="17">
        <v>0</v>
      </c>
      <c r="M25" s="17">
        <v>15</v>
      </c>
      <c r="N25" s="17">
        <v>0</v>
      </c>
      <c r="O25" s="17">
        <v>0</v>
      </c>
      <c r="P25" s="18">
        <f t="shared" si="0"/>
        <v>40</v>
      </c>
    </row>
    <row r="26" spans="1:16" x14ac:dyDescent="0.35">
      <c r="A26" s="5" t="s">
        <v>43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33</v>
      </c>
      <c r="K26" s="17">
        <v>0</v>
      </c>
      <c r="L26" s="17">
        <v>0</v>
      </c>
      <c r="M26" s="17">
        <v>5</v>
      </c>
      <c r="N26" s="17">
        <v>2</v>
      </c>
      <c r="O26" s="17">
        <v>0</v>
      </c>
      <c r="P26" s="18">
        <f t="shared" si="0"/>
        <v>40</v>
      </c>
    </row>
    <row r="27" spans="1:16" x14ac:dyDescent="0.35">
      <c r="A27" s="5" t="s">
        <v>44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36.979999999999997</v>
      </c>
      <c r="K27" s="17">
        <v>0</v>
      </c>
      <c r="L27" s="17">
        <v>0</v>
      </c>
      <c r="M27" s="17">
        <v>2</v>
      </c>
      <c r="N27" s="17">
        <v>1</v>
      </c>
      <c r="O27" s="17">
        <v>0</v>
      </c>
      <c r="P27" s="18">
        <f t="shared" si="0"/>
        <v>39.979999999999997</v>
      </c>
    </row>
    <row r="28" spans="1:16" x14ac:dyDescent="0.35">
      <c r="A28" s="5" t="s">
        <v>45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32.979999999999997</v>
      </c>
      <c r="K28" s="17">
        <v>0</v>
      </c>
      <c r="L28" s="17">
        <v>0</v>
      </c>
      <c r="M28" s="17">
        <v>6.5</v>
      </c>
      <c r="N28" s="17">
        <v>0.5</v>
      </c>
      <c r="O28" s="17">
        <v>0</v>
      </c>
      <c r="P28" s="18">
        <f t="shared" si="0"/>
        <v>39.979999999999997</v>
      </c>
    </row>
    <row r="29" spans="1:16" x14ac:dyDescent="0.35">
      <c r="A29" s="5" t="s">
        <v>46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31</v>
      </c>
      <c r="K29" s="17">
        <v>0</v>
      </c>
      <c r="L29" s="17">
        <v>0</v>
      </c>
      <c r="M29" s="17">
        <v>9</v>
      </c>
      <c r="N29" s="17">
        <v>0</v>
      </c>
      <c r="O29" s="17">
        <v>0</v>
      </c>
      <c r="P29" s="18">
        <f t="shared" si="0"/>
        <v>40</v>
      </c>
    </row>
    <row r="30" spans="1:16" x14ac:dyDescent="0.35">
      <c r="A30" s="5" t="s">
        <v>47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30</v>
      </c>
      <c r="K30" s="17">
        <v>0</v>
      </c>
      <c r="L30" s="17">
        <v>0</v>
      </c>
      <c r="M30" s="17">
        <v>7.98</v>
      </c>
      <c r="N30" s="17">
        <v>2</v>
      </c>
      <c r="O30" s="17">
        <v>0</v>
      </c>
      <c r="P30" s="18">
        <f t="shared" si="0"/>
        <v>39.980000000000004</v>
      </c>
    </row>
    <row r="31" spans="1:16" x14ac:dyDescent="0.35">
      <c r="A31" s="5" t="s">
        <v>48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30</v>
      </c>
      <c r="K31" s="17">
        <v>0</v>
      </c>
      <c r="L31" s="17">
        <v>0</v>
      </c>
      <c r="M31" s="17">
        <v>7.96</v>
      </c>
      <c r="N31" s="17">
        <v>1.99</v>
      </c>
      <c r="O31" s="17">
        <v>0</v>
      </c>
      <c r="P31" s="18">
        <f t="shared" si="0"/>
        <v>39.950000000000003</v>
      </c>
    </row>
    <row r="32" spans="1:16" x14ac:dyDescent="0.35">
      <c r="A32" s="5" t="s">
        <v>49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32</v>
      </c>
      <c r="K32" s="17">
        <v>0</v>
      </c>
      <c r="L32" s="17">
        <v>0</v>
      </c>
      <c r="M32" s="17">
        <v>6</v>
      </c>
      <c r="N32" s="17">
        <v>2</v>
      </c>
      <c r="O32" s="17">
        <v>0</v>
      </c>
      <c r="P32" s="18">
        <f t="shared" si="0"/>
        <v>40</v>
      </c>
    </row>
    <row r="33" spans="1:16" x14ac:dyDescent="0.35">
      <c r="A33" s="5" t="s">
        <v>50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14</v>
      </c>
      <c r="K33" s="17">
        <v>0</v>
      </c>
      <c r="L33" s="17">
        <v>0</v>
      </c>
      <c r="M33" s="17">
        <v>3</v>
      </c>
      <c r="N33" s="17">
        <v>3</v>
      </c>
      <c r="O33" s="17">
        <v>0</v>
      </c>
      <c r="P33" s="18">
        <f t="shared" si="0"/>
        <v>20</v>
      </c>
    </row>
    <row r="34" spans="1:16" x14ac:dyDescent="0.35">
      <c r="A34" s="5" t="s">
        <v>51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30</v>
      </c>
      <c r="K34" s="17">
        <v>0</v>
      </c>
      <c r="L34" s="17">
        <v>0</v>
      </c>
      <c r="M34" s="17">
        <v>8</v>
      </c>
      <c r="N34" s="17">
        <v>1.98</v>
      </c>
      <c r="O34" s="17">
        <v>0</v>
      </c>
      <c r="P34" s="18">
        <f t="shared" si="0"/>
        <v>39.979999999999997</v>
      </c>
    </row>
    <row r="35" spans="1:16" x14ac:dyDescent="0.35">
      <c r="A35" s="5" t="s">
        <v>52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35.950000000000003</v>
      </c>
      <c r="K35" s="17">
        <v>0</v>
      </c>
      <c r="L35" s="17">
        <v>0</v>
      </c>
      <c r="M35" s="17">
        <v>2</v>
      </c>
      <c r="N35" s="17">
        <v>2</v>
      </c>
      <c r="O35" s="17">
        <v>0</v>
      </c>
      <c r="P35" s="18">
        <f t="shared" si="0"/>
        <v>39.950000000000003</v>
      </c>
    </row>
    <row r="36" spans="1:16" x14ac:dyDescent="0.35">
      <c r="A36" s="5" t="s">
        <v>53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32</v>
      </c>
      <c r="K36" s="17">
        <v>0</v>
      </c>
      <c r="L36" s="17">
        <v>0</v>
      </c>
      <c r="M36" s="17">
        <v>2</v>
      </c>
      <c r="N36" s="17">
        <v>6</v>
      </c>
      <c r="O36" s="17">
        <v>0</v>
      </c>
      <c r="P36" s="18">
        <f t="shared" si="0"/>
        <v>40</v>
      </c>
    </row>
    <row r="37" spans="1:16" x14ac:dyDescent="0.35">
      <c r="A37" s="5" t="s">
        <v>54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30</v>
      </c>
      <c r="K37" s="17">
        <v>4</v>
      </c>
      <c r="L37" s="17">
        <v>0</v>
      </c>
      <c r="M37" s="17">
        <v>4</v>
      </c>
      <c r="N37" s="17">
        <v>2</v>
      </c>
      <c r="O37" s="17">
        <v>0</v>
      </c>
      <c r="P37" s="18">
        <f t="shared" si="0"/>
        <v>40</v>
      </c>
    </row>
    <row r="38" spans="1:16" x14ac:dyDescent="0.35">
      <c r="A38" s="5" t="s">
        <v>55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28</v>
      </c>
      <c r="K38" s="17">
        <v>1</v>
      </c>
      <c r="L38" s="17">
        <v>0</v>
      </c>
      <c r="M38" s="17">
        <v>9.98</v>
      </c>
      <c r="N38" s="17">
        <v>1</v>
      </c>
      <c r="O38" s="17">
        <v>0</v>
      </c>
      <c r="P38" s="18">
        <f t="shared" si="0"/>
        <v>39.980000000000004</v>
      </c>
    </row>
    <row r="39" spans="1:16" x14ac:dyDescent="0.35">
      <c r="A39" s="5" t="s">
        <v>56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30.7</v>
      </c>
      <c r="K39" s="17">
        <v>2.1</v>
      </c>
      <c r="L39" s="17">
        <v>0</v>
      </c>
      <c r="M39" s="17">
        <v>1</v>
      </c>
      <c r="N39" s="17">
        <v>1</v>
      </c>
      <c r="O39" s="17">
        <v>0</v>
      </c>
      <c r="P39" s="18">
        <f t="shared" si="0"/>
        <v>34.799999999999997</v>
      </c>
    </row>
    <row r="40" spans="1:16" x14ac:dyDescent="0.35">
      <c r="A40" s="5" t="s">
        <v>83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0</v>
      </c>
    </row>
    <row r="41" spans="1:16" x14ac:dyDescent="0.35">
      <c r="A41" s="5" t="s">
        <v>84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0</v>
      </c>
    </row>
    <row r="42" spans="1:16" x14ac:dyDescent="0.35">
      <c r="A42" s="5" t="s">
        <v>57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6.1</v>
      </c>
      <c r="K42" s="17">
        <v>23.8</v>
      </c>
      <c r="L42" s="17">
        <v>0</v>
      </c>
      <c r="M42" s="17">
        <v>6.1</v>
      </c>
      <c r="N42" s="17">
        <v>4</v>
      </c>
      <c r="O42" s="17">
        <v>0</v>
      </c>
      <c r="P42" s="18">
        <f t="shared" si="0"/>
        <v>40</v>
      </c>
    </row>
    <row r="43" spans="1:16" x14ac:dyDescent="0.35">
      <c r="A43" s="5" t="s">
        <v>58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8</v>
      </c>
      <c r="K43" s="17">
        <v>21</v>
      </c>
      <c r="L43" s="17">
        <v>0</v>
      </c>
      <c r="M43" s="17">
        <v>10</v>
      </c>
      <c r="N43" s="17">
        <v>1</v>
      </c>
      <c r="O43" s="17">
        <v>0</v>
      </c>
      <c r="P43" s="18">
        <f t="shared" si="0"/>
        <v>40</v>
      </c>
    </row>
    <row r="44" spans="1:16" x14ac:dyDescent="0.35">
      <c r="A44" s="5" t="s">
        <v>59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8</v>
      </c>
      <c r="K44" s="17">
        <v>21</v>
      </c>
      <c r="L44" s="17">
        <v>0</v>
      </c>
      <c r="M44" s="17">
        <v>7</v>
      </c>
      <c r="N44" s="17">
        <v>3.99</v>
      </c>
      <c r="O44" s="17">
        <v>0</v>
      </c>
      <c r="P44" s="18">
        <f t="shared" si="0"/>
        <v>39.99</v>
      </c>
    </row>
    <row r="45" spans="1:16" x14ac:dyDescent="0.35">
      <c r="A45" s="5" t="s">
        <v>60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9</v>
      </c>
      <c r="K45" s="17">
        <v>20</v>
      </c>
      <c r="L45" s="17">
        <v>0</v>
      </c>
      <c r="M45" s="17">
        <v>3</v>
      </c>
      <c r="N45" s="17">
        <v>3</v>
      </c>
      <c r="O45" s="17">
        <v>0</v>
      </c>
      <c r="P45" s="18">
        <f t="shared" si="0"/>
        <v>35</v>
      </c>
    </row>
    <row r="46" spans="1:16" x14ac:dyDescent="0.35">
      <c r="A46" s="5" t="s">
        <v>61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21</v>
      </c>
      <c r="L46" s="17">
        <v>0</v>
      </c>
      <c r="M46" s="17">
        <v>2</v>
      </c>
      <c r="N46" s="17">
        <v>5</v>
      </c>
      <c r="O46" s="17">
        <v>0</v>
      </c>
      <c r="P46" s="18">
        <f t="shared" si="0"/>
        <v>28</v>
      </c>
    </row>
    <row r="47" spans="1:16" x14ac:dyDescent="0.35">
      <c r="A47" s="5" t="s">
        <v>62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10.7</v>
      </c>
      <c r="L47" s="17">
        <v>0</v>
      </c>
      <c r="M47" s="17">
        <v>5.98</v>
      </c>
      <c r="N47" s="17">
        <v>4</v>
      </c>
      <c r="O47" s="17">
        <v>0</v>
      </c>
      <c r="P47" s="18">
        <f t="shared" si="0"/>
        <v>20.68</v>
      </c>
    </row>
    <row r="48" spans="1:16" x14ac:dyDescent="0.35">
      <c r="A48" s="5" t="s">
        <v>63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15.99</v>
      </c>
      <c r="L48" s="17">
        <v>3</v>
      </c>
      <c r="M48" s="17">
        <v>4</v>
      </c>
      <c r="N48" s="17">
        <v>2</v>
      </c>
      <c r="O48" s="17">
        <v>0</v>
      </c>
      <c r="P48" s="18">
        <f t="shared" si="0"/>
        <v>24.990000000000002</v>
      </c>
    </row>
    <row r="49" spans="1:16" x14ac:dyDescent="0.35">
      <c r="A49" s="5" t="s">
        <v>64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19.98</v>
      </c>
      <c r="L49" s="17">
        <v>4</v>
      </c>
      <c r="M49" s="17">
        <v>5</v>
      </c>
      <c r="N49" s="17">
        <v>3</v>
      </c>
      <c r="O49" s="17">
        <v>0</v>
      </c>
      <c r="P49" s="18">
        <f t="shared" si="0"/>
        <v>31.98</v>
      </c>
    </row>
    <row r="50" spans="1:16" x14ac:dyDescent="0.35">
      <c r="A50" s="5" t="s">
        <v>65</v>
      </c>
      <c r="B50" s="17">
        <v>0</v>
      </c>
      <c r="C50" s="17">
        <v>0</v>
      </c>
      <c r="D50" s="17">
        <v>0</v>
      </c>
      <c r="E50" s="17">
        <v>10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10</v>
      </c>
      <c r="L50" s="17">
        <v>0</v>
      </c>
      <c r="M50" s="17">
        <v>6</v>
      </c>
      <c r="N50" s="17">
        <v>3</v>
      </c>
      <c r="O50" s="17">
        <v>0</v>
      </c>
      <c r="P50" s="18">
        <f t="shared" si="0"/>
        <v>29</v>
      </c>
    </row>
    <row r="51" spans="1:16" x14ac:dyDescent="0.35">
      <c r="A51" s="5" t="s">
        <v>66</v>
      </c>
      <c r="B51" s="17">
        <v>0</v>
      </c>
      <c r="C51" s="17">
        <v>0</v>
      </c>
      <c r="D51" s="17">
        <v>0</v>
      </c>
      <c r="E51" s="17">
        <v>8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15</v>
      </c>
      <c r="L51" s="17">
        <v>0</v>
      </c>
      <c r="M51" s="17">
        <v>4</v>
      </c>
      <c r="N51" s="17">
        <v>2</v>
      </c>
      <c r="O51" s="17">
        <v>0</v>
      </c>
      <c r="P51" s="18">
        <f t="shared" si="0"/>
        <v>29</v>
      </c>
    </row>
    <row r="52" spans="1:16" x14ac:dyDescent="0.35">
      <c r="A52" s="5" t="s">
        <v>67</v>
      </c>
      <c r="B52" s="17">
        <v>0</v>
      </c>
      <c r="C52" s="17">
        <v>0</v>
      </c>
      <c r="D52" s="17">
        <v>0</v>
      </c>
      <c r="E52" s="17">
        <v>10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11</v>
      </c>
      <c r="L52" s="17">
        <v>0</v>
      </c>
      <c r="M52" s="17">
        <v>3</v>
      </c>
      <c r="N52" s="17">
        <v>3</v>
      </c>
      <c r="O52" s="17">
        <v>0</v>
      </c>
      <c r="P52" s="18">
        <f t="shared" si="0"/>
        <v>27</v>
      </c>
    </row>
    <row r="53" spans="1:16" x14ac:dyDescent="0.35">
      <c r="A53" s="5" t="s">
        <v>68</v>
      </c>
      <c r="B53" s="17">
        <v>0</v>
      </c>
      <c r="C53" s="17">
        <v>0</v>
      </c>
      <c r="D53" s="17">
        <v>0</v>
      </c>
      <c r="E53" s="17">
        <v>8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12</v>
      </c>
      <c r="L53" s="17">
        <v>0</v>
      </c>
      <c r="M53" s="17">
        <v>3</v>
      </c>
      <c r="N53" s="17">
        <v>2</v>
      </c>
      <c r="O53" s="17">
        <v>0</v>
      </c>
      <c r="P53" s="18">
        <f t="shared" si="0"/>
        <v>25</v>
      </c>
    </row>
    <row r="54" spans="1:16" x14ac:dyDescent="0.35">
      <c r="A54" s="5" t="s">
        <v>69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8</v>
      </c>
      <c r="I54" s="17">
        <v>0</v>
      </c>
      <c r="J54" s="17">
        <v>0</v>
      </c>
      <c r="K54" s="17">
        <v>15</v>
      </c>
      <c r="L54" s="17">
        <v>7.99</v>
      </c>
      <c r="M54" s="17">
        <v>6</v>
      </c>
      <c r="N54" s="17">
        <v>0</v>
      </c>
      <c r="O54" s="17">
        <v>0</v>
      </c>
      <c r="P54" s="18">
        <f t="shared" si="0"/>
        <v>36.99</v>
      </c>
    </row>
    <row r="55" spans="1:16" x14ac:dyDescent="0.35">
      <c r="A55" s="5" t="s">
        <v>70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9.99</v>
      </c>
      <c r="I55" s="17">
        <v>0</v>
      </c>
      <c r="J55" s="17">
        <v>0</v>
      </c>
      <c r="K55" s="17">
        <v>8</v>
      </c>
      <c r="L55" s="17">
        <v>4.5</v>
      </c>
      <c r="M55" s="17">
        <v>0</v>
      </c>
      <c r="N55" s="17">
        <v>3</v>
      </c>
      <c r="O55" s="17">
        <v>0</v>
      </c>
      <c r="P55" s="18">
        <f t="shared" si="0"/>
        <v>25.490000000000002</v>
      </c>
    </row>
    <row r="56" spans="1:16" x14ac:dyDescent="0.35">
      <c r="A56" s="5" t="s">
        <v>71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10</v>
      </c>
      <c r="I56" s="17">
        <v>0</v>
      </c>
      <c r="J56" s="17">
        <v>0</v>
      </c>
      <c r="K56" s="17">
        <v>6.98</v>
      </c>
      <c r="L56" s="17">
        <v>4.9800000000000004</v>
      </c>
      <c r="M56" s="17">
        <v>2.98</v>
      </c>
      <c r="N56" s="17">
        <v>0</v>
      </c>
      <c r="O56" s="17">
        <v>0</v>
      </c>
      <c r="P56" s="18">
        <f t="shared" si="0"/>
        <v>24.94</v>
      </c>
    </row>
    <row r="57" spans="1:16" x14ac:dyDescent="0.35">
      <c r="A57" s="5" t="s">
        <v>72</v>
      </c>
      <c r="B57" s="17">
        <v>0</v>
      </c>
      <c r="C57" s="17">
        <v>0</v>
      </c>
      <c r="D57" s="17">
        <v>0</v>
      </c>
      <c r="E57" s="17">
        <v>9</v>
      </c>
      <c r="F57" s="17">
        <v>0</v>
      </c>
      <c r="G57" s="17">
        <v>0</v>
      </c>
      <c r="H57" s="17">
        <v>7</v>
      </c>
      <c r="I57" s="17">
        <v>0</v>
      </c>
      <c r="J57" s="17">
        <v>0</v>
      </c>
      <c r="K57" s="17">
        <v>7</v>
      </c>
      <c r="L57" s="17">
        <v>0</v>
      </c>
      <c r="M57" s="17">
        <v>3</v>
      </c>
      <c r="N57" s="17">
        <v>0</v>
      </c>
      <c r="O57" s="17">
        <v>0</v>
      </c>
      <c r="P57" s="18">
        <f t="shared" si="0"/>
        <v>26</v>
      </c>
    </row>
    <row r="58" spans="1:16" x14ac:dyDescent="0.35">
      <c r="A58" s="5" t="s">
        <v>73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5</v>
      </c>
      <c r="I58" s="17">
        <v>0</v>
      </c>
      <c r="J58" s="17">
        <v>0</v>
      </c>
      <c r="K58" s="17">
        <v>12.5</v>
      </c>
      <c r="L58" s="17">
        <v>0</v>
      </c>
      <c r="M58" s="17">
        <v>4.9800000000000004</v>
      </c>
      <c r="N58" s="17">
        <v>0</v>
      </c>
      <c r="O58" s="17">
        <v>2.5</v>
      </c>
      <c r="P58" s="18">
        <f t="shared" si="0"/>
        <v>24.98</v>
      </c>
    </row>
    <row r="59" spans="1:16" x14ac:dyDescent="0.35">
      <c r="A59" s="5" t="s">
        <v>74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5</v>
      </c>
      <c r="I59" s="17">
        <v>0</v>
      </c>
      <c r="J59" s="17">
        <v>0</v>
      </c>
      <c r="K59" s="17">
        <v>10</v>
      </c>
      <c r="L59" s="17">
        <v>6</v>
      </c>
      <c r="M59" s="17">
        <v>5</v>
      </c>
      <c r="N59" s="17">
        <v>0</v>
      </c>
      <c r="O59" s="17">
        <v>0</v>
      </c>
      <c r="P59" s="18">
        <f t="shared" si="0"/>
        <v>26</v>
      </c>
    </row>
    <row r="60" spans="1:16" x14ac:dyDescent="0.35">
      <c r="A60" s="5" t="s">
        <v>9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10</v>
      </c>
      <c r="I60" s="17">
        <v>0</v>
      </c>
      <c r="J60" s="17">
        <v>0</v>
      </c>
      <c r="K60" s="17">
        <v>6</v>
      </c>
      <c r="L60" s="17">
        <v>0</v>
      </c>
      <c r="M60" s="17">
        <v>4</v>
      </c>
      <c r="N60" s="17">
        <v>0</v>
      </c>
      <c r="O60" s="17">
        <v>3</v>
      </c>
      <c r="P60" s="18">
        <f t="shared" si="0"/>
        <v>23</v>
      </c>
    </row>
    <row r="61" spans="1:16" x14ac:dyDescent="0.35">
      <c r="A61" s="5" t="s">
        <v>10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10</v>
      </c>
      <c r="L61" s="17">
        <v>10</v>
      </c>
      <c r="M61" s="17">
        <v>5</v>
      </c>
      <c r="N61" s="17">
        <v>5</v>
      </c>
      <c r="O61" s="17">
        <v>0</v>
      </c>
      <c r="P61" s="18">
        <f t="shared" si="0"/>
        <v>30</v>
      </c>
    </row>
    <row r="62" spans="1:16" x14ac:dyDescent="0.35">
      <c r="A62" s="5" t="s">
        <v>11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8</v>
      </c>
      <c r="I62" s="17">
        <v>0</v>
      </c>
      <c r="J62" s="17">
        <v>0</v>
      </c>
      <c r="K62" s="17">
        <v>8</v>
      </c>
      <c r="L62" s="17">
        <v>4.9800000000000004</v>
      </c>
      <c r="M62" s="17">
        <v>4</v>
      </c>
      <c r="N62" s="17">
        <v>0</v>
      </c>
      <c r="O62" s="17">
        <v>0</v>
      </c>
      <c r="P62" s="18">
        <f t="shared" si="0"/>
        <v>24.98</v>
      </c>
    </row>
    <row r="63" spans="1:16" x14ac:dyDescent="0.35">
      <c r="A63" s="5" t="s">
        <v>12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9</v>
      </c>
      <c r="I63" s="17">
        <v>0</v>
      </c>
      <c r="J63" s="17">
        <v>0</v>
      </c>
      <c r="K63" s="17">
        <v>9.98</v>
      </c>
      <c r="L63" s="17">
        <v>9</v>
      </c>
      <c r="M63" s="17">
        <v>5</v>
      </c>
      <c r="N63" s="17">
        <v>0</v>
      </c>
      <c r="O63" s="17">
        <v>0</v>
      </c>
      <c r="P63" s="18">
        <f t="shared" si="0"/>
        <v>32.980000000000004</v>
      </c>
    </row>
    <row r="64" spans="1:16" x14ac:dyDescent="0.35">
      <c r="A64" s="5" t="s">
        <v>13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8.98</v>
      </c>
      <c r="I64" s="17">
        <v>0</v>
      </c>
      <c r="J64" s="17">
        <v>0</v>
      </c>
      <c r="K64" s="17">
        <v>12</v>
      </c>
      <c r="L64" s="17">
        <v>7</v>
      </c>
      <c r="M64" s="17">
        <v>0</v>
      </c>
      <c r="N64" s="17">
        <v>3</v>
      </c>
      <c r="O64" s="17">
        <v>0</v>
      </c>
      <c r="P64" s="18">
        <f t="shared" si="0"/>
        <v>30.98</v>
      </c>
    </row>
    <row r="65" spans="1:16" x14ac:dyDescent="0.35">
      <c r="A65" s="5" t="s">
        <v>14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7</v>
      </c>
      <c r="I65" s="17">
        <v>0</v>
      </c>
      <c r="J65" s="17">
        <v>0</v>
      </c>
      <c r="K65" s="17">
        <v>10</v>
      </c>
      <c r="L65" s="17">
        <v>4.99</v>
      </c>
      <c r="M65" s="17">
        <v>0</v>
      </c>
      <c r="N65" s="17">
        <v>6</v>
      </c>
      <c r="O65" s="17">
        <v>0</v>
      </c>
      <c r="P65" s="18">
        <f t="shared" si="0"/>
        <v>27.990000000000002</v>
      </c>
    </row>
    <row r="66" spans="1:16" x14ac:dyDescent="0.35">
      <c r="A66" s="5" t="s">
        <v>15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10</v>
      </c>
      <c r="I66" s="17">
        <v>0</v>
      </c>
      <c r="J66" s="17">
        <v>0</v>
      </c>
      <c r="K66" s="17">
        <v>7</v>
      </c>
      <c r="L66" s="17">
        <v>5</v>
      </c>
      <c r="M66" s="17">
        <v>6</v>
      </c>
      <c r="N66" s="17">
        <v>0</v>
      </c>
      <c r="O66" s="17">
        <v>0</v>
      </c>
      <c r="P66" s="18">
        <f t="shared" si="0"/>
        <v>28</v>
      </c>
    </row>
    <row r="67" spans="1:16" x14ac:dyDescent="0.35">
      <c r="A67" s="5" t="s">
        <v>16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7</v>
      </c>
      <c r="I67" s="17">
        <v>0</v>
      </c>
      <c r="J67" s="17">
        <v>0</v>
      </c>
      <c r="K67" s="17">
        <v>8</v>
      </c>
      <c r="L67" s="17">
        <v>6</v>
      </c>
      <c r="M67" s="17">
        <v>9</v>
      </c>
      <c r="N67" s="17">
        <v>0</v>
      </c>
      <c r="O67" s="17">
        <v>0</v>
      </c>
      <c r="P67" s="18">
        <f t="shared" si="0"/>
        <v>30</v>
      </c>
    </row>
    <row r="68" spans="1:16" x14ac:dyDescent="0.35">
      <c r="A68" s="5" t="s">
        <v>17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9</v>
      </c>
      <c r="I68" s="17">
        <v>0</v>
      </c>
      <c r="J68" s="17">
        <v>0</v>
      </c>
      <c r="K68" s="17">
        <v>8</v>
      </c>
      <c r="L68" s="17">
        <v>7</v>
      </c>
      <c r="M68" s="17">
        <v>7</v>
      </c>
      <c r="N68" s="17">
        <v>0</v>
      </c>
      <c r="O68" s="17">
        <v>0</v>
      </c>
      <c r="P68" s="18">
        <f t="shared" si="0"/>
        <v>31</v>
      </c>
    </row>
    <row r="69" spans="1:16" x14ac:dyDescent="0.35">
      <c r="A69" s="5" t="s">
        <v>18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9</v>
      </c>
      <c r="L69" s="17">
        <v>6.98</v>
      </c>
      <c r="M69" s="17">
        <v>0</v>
      </c>
      <c r="N69" s="17">
        <v>7</v>
      </c>
      <c r="O69" s="17">
        <v>3.3</v>
      </c>
      <c r="P69" s="18">
        <f t="shared" si="0"/>
        <v>26.28</v>
      </c>
    </row>
    <row r="70" spans="1:16" x14ac:dyDescent="0.35">
      <c r="A70" s="5" t="s">
        <v>19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9</v>
      </c>
      <c r="I70" s="17">
        <v>0</v>
      </c>
      <c r="J70" s="17">
        <v>0</v>
      </c>
      <c r="K70" s="17">
        <v>7</v>
      </c>
      <c r="L70" s="17">
        <v>5</v>
      </c>
      <c r="M70" s="17">
        <v>7</v>
      </c>
      <c r="N70" s="17">
        <v>0</v>
      </c>
      <c r="O70" s="17">
        <v>0</v>
      </c>
      <c r="P70" s="18">
        <f t="shared" si="0"/>
        <v>28</v>
      </c>
    </row>
    <row r="71" spans="1:16" x14ac:dyDescent="0.35">
      <c r="A71" s="5" t="s">
        <v>20</v>
      </c>
      <c r="B71" s="17">
        <v>0</v>
      </c>
      <c r="C71" s="17">
        <v>0</v>
      </c>
      <c r="D71" s="17">
        <v>0</v>
      </c>
      <c r="E71" s="17">
        <v>6.98</v>
      </c>
      <c r="F71" s="17">
        <v>0</v>
      </c>
      <c r="G71" s="17">
        <v>0</v>
      </c>
      <c r="H71" s="17">
        <v>6</v>
      </c>
      <c r="I71" s="17">
        <v>0</v>
      </c>
      <c r="J71" s="17">
        <v>0</v>
      </c>
      <c r="K71" s="17">
        <v>10</v>
      </c>
      <c r="L71" s="17">
        <v>0</v>
      </c>
      <c r="M71" s="17">
        <v>5.98</v>
      </c>
      <c r="N71" s="17">
        <v>0</v>
      </c>
      <c r="O71" s="17">
        <v>0</v>
      </c>
      <c r="P71" s="18">
        <f t="shared" si="0"/>
        <v>28.96</v>
      </c>
    </row>
    <row r="72" spans="1:16" x14ac:dyDescent="0.35">
      <c r="A72" s="5" t="s">
        <v>21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8.99</v>
      </c>
      <c r="I72" s="17">
        <v>0</v>
      </c>
      <c r="J72" s="17">
        <v>0</v>
      </c>
      <c r="K72" s="17">
        <v>5.98</v>
      </c>
      <c r="L72" s="17">
        <v>4</v>
      </c>
      <c r="M72" s="17">
        <v>7</v>
      </c>
      <c r="N72" s="17">
        <v>0</v>
      </c>
      <c r="O72" s="17">
        <v>0</v>
      </c>
      <c r="P72" s="18">
        <f t="shared" ref="P72:P77" si="1">SUM(B72:O72)</f>
        <v>25.97</v>
      </c>
    </row>
    <row r="73" spans="1:16" x14ac:dyDescent="0.35">
      <c r="A73" s="5" t="s">
        <v>22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9</v>
      </c>
      <c r="I73" s="17">
        <v>0</v>
      </c>
      <c r="J73" s="17">
        <v>0</v>
      </c>
      <c r="K73" s="17">
        <v>6</v>
      </c>
      <c r="L73" s="17">
        <v>0</v>
      </c>
      <c r="M73" s="17">
        <v>8</v>
      </c>
      <c r="N73" s="17">
        <v>8</v>
      </c>
      <c r="O73" s="17">
        <v>0</v>
      </c>
      <c r="P73" s="18">
        <f t="shared" si="1"/>
        <v>31</v>
      </c>
    </row>
    <row r="74" spans="1:16" x14ac:dyDescent="0.35">
      <c r="A74" s="5" t="s">
        <v>23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13</v>
      </c>
      <c r="I74" s="17">
        <v>0</v>
      </c>
      <c r="J74" s="17">
        <v>0</v>
      </c>
      <c r="K74" s="17">
        <v>0.3</v>
      </c>
      <c r="L74" s="17">
        <v>7</v>
      </c>
      <c r="M74" s="17">
        <v>5</v>
      </c>
      <c r="N74" s="17">
        <v>0</v>
      </c>
      <c r="O74" s="17">
        <v>0</v>
      </c>
      <c r="P74" s="18">
        <f t="shared" si="1"/>
        <v>25.3</v>
      </c>
    </row>
    <row r="75" spans="1:16" x14ac:dyDescent="0.35">
      <c r="A75" s="5" t="s">
        <v>24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10</v>
      </c>
      <c r="I75" s="17">
        <v>0</v>
      </c>
      <c r="J75" s="17">
        <v>0</v>
      </c>
      <c r="K75" s="17">
        <v>7.2</v>
      </c>
      <c r="L75" s="17">
        <v>6</v>
      </c>
      <c r="M75" s="17">
        <v>6</v>
      </c>
      <c r="N75" s="17">
        <v>0</v>
      </c>
      <c r="O75" s="17">
        <v>0</v>
      </c>
      <c r="P75" s="18">
        <f t="shared" si="1"/>
        <v>29.2</v>
      </c>
    </row>
    <row r="76" spans="1:16" x14ac:dyDescent="0.35">
      <c r="A76" s="10" t="s">
        <v>97</v>
      </c>
      <c r="B76" s="16">
        <v>0</v>
      </c>
      <c r="C76" s="16">
        <v>0</v>
      </c>
      <c r="D76" s="16">
        <v>0</v>
      </c>
      <c r="E76" s="16">
        <v>7</v>
      </c>
      <c r="F76" s="16">
        <v>0</v>
      </c>
      <c r="G76" s="16">
        <v>0</v>
      </c>
      <c r="H76" s="16">
        <v>9</v>
      </c>
      <c r="I76" s="16">
        <v>0</v>
      </c>
      <c r="J76" s="16">
        <v>0</v>
      </c>
      <c r="K76" s="16">
        <v>0</v>
      </c>
      <c r="L76" s="16">
        <v>9</v>
      </c>
      <c r="M76" s="16">
        <v>4</v>
      </c>
      <c r="N76" s="16">
        <v>0</v>
      </c>
      <c r="O76" s="16">
        <v>0</v>
      </c>
      <c r="P76" s="18">
        <f t="shared" si="1"/>
        <v>29</v>
      </c>
    </row>
    <row r="77" spans="1:16" x14ac:dyDescent="0.35">
      <c r="A77" s="10" t="s">
        <v>98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9</v>
      </c>
      <c r="I77" s="16">
        <v>0</v>
      </c>
      <c r="J77" s="16">
        <v>0</v>
      </c>
      <c r="K77" s="16">
        <v>9</v>
      </c>
      <c r="L77" s="16">
        <v>7</v>
      </c>
      <c r="M77" s="16">
        <v>0</v>
      </c>
      <c r="N77" s="16">
        <v>4</v>
      </c>
      <c r="O77" s="16">
        <v>0</v>
      </c>
      <c r="P77" s="18">
        <f t="shared" si="1"/>
        <v>29</v>
      </c>
    </row>
    <row r="78" spans="1:16" x14ac:dyDescent="0.35">
      <c r="A78" s="10" t="s">
        <v>99</v>
      </c>
      <c r="B78" s="16">
        <v>0</v>
      </c>
      <c r="C78" s="16">
        <v>0</v>
      </c>
      <c r="D78" s="16">
        <v>0</v>
      </c>
      <c r="E78" s="16">
        <v>8</v>
      </c>
      <c r="F78" s="16">
        <v>0</v>
      </c>
      <c r="G78" s="16">
        <v>0</v>
      </c>
      <c r="H78" s="16">
        <v>10</v>
      </c>
      <c r="I78" s="16">
        <v>0</v>
      </c>
      <c r="J78" s="16">
        <v>0</v>
      </c>
      <c r="K78" s="16">
        <v>10</v>
      </c>
      <c r="L78" s="16">
        <v>0</v>
      </c>
      <c r="M78" s="16">
        <v>0</v>
      </c>
      <c r="N78" s="16">
        <v>5.96</v>
      </c>
      <c r="O78" s="16">
        <v>0</v>
      </c>
      <c r="P78" s="18">
        <f t="shared" ref="P78:P81" si="2">SUM(B78:O78)</f>
        <v>33.96</v>
      </c>
    </row>
    <row r="79" spans="1:16" x14ac:dyDescent="0.35">
      <c r="A79" s="10" t="s">
        <v>100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9</v>
      </c>
      <c r="I79" s="16">
        <v>0</v>
      </c>
      <c r="J79" s="16">
        <v>0</v>
      </c>
      <c r="K79" s="16">
        <v>8.98</v>
      </c>
      <c r="L79" s="16">
        <v>9</v>
      </c>
      <c r="M79" s="16">
        <v>4</v>
      </c>
      <c r="N79" s="16">
        <v>0</v>
      </c>
      <c r="O79" s="16">
        <v>0</v>
      </c>
      <c r="P79" s="18">
        <f t="shared" si="2"/>
        <v>30.98</v>
      </c>
    </row>
    <row r="80" spans="1:16" x14ac:dyDescent="0.35">
      <c r="A80" s="10" t="s">
        <v>101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10.98</v>
      </c>
      <c r="I80" s="16">
        <v>0</v>
      </c>
      <c r="J80" s="16">
        <v>0</v>
      </c>
      <c r="K80" s="16">
        <v>12</v>
      </c>
      <c r="L80" s="16">
        <v>6.96</v>
      </c>
      <c r="M80" s="16">
        <v>0</v>
      </c>
      <c r="N80" s="16">
        <v>0</v>
      </c>
      <c r="O80" s="16">
        <v>0</v>
      </c>
      <c r="P80" s="18">
        <f t="shared" si="2"/>
        <v>29.94</v>
      </c>
    </row>
    <row r="81" spans="1:17" x14ac:dyDescent="0.35">
      <c r="A81" s="10" t="s">
        <v>102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6.99</v>
      </c>
      <c r="I81" s="16">
        <v>0</v>
      </c>
      <c r="J81" s="16">
        <v>0</v>
      </c>
      <c r="K81" s="16">
        <v>9</v>
      </c>
      <c r="L81" s="16">
        <v>5</v>
      </c>
      <c r="M81" s="16">
        <v>0</v>
      </c>
      <c r="N81" s="16">
        <v>4</v>
      </c>
      <c r="O81" s="16">
        <v>0</v>
      </c>
      <c r="P81" s="18">
        <f t="shared" si="2"/>
        <v>24.990000000000002</v>
      </c>
    </row>
    <row r="82" spans="1:17" x14ac:dyDescent="0.35">
      <c r="A82" s="10" t="s">
        <v>103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10</v>
      </c>
      <c r="I82" s="16">
        <v>0</v>
      </c>
      <c r="J82" s="16">
        <v>0</v>
      </c>
      <c r="K82" s="16">
        <v>8</v>
      </c>
      <c r="L82" s="16">
        <v>7</v>
      </c>
      <c r="M82" s="16">
        <v>0</v>
      </c>
      <c r="N82" s="16">
        <v>0</v>
      </c>
      <c r="O82" s="16">
        <v>0</v>
      </c>
      <c r="P82" s="18">
        <f t="shared" ref="P82:P92" si="3">SUM(B82:O82)</f>
        <v>25</v>
      </c>
    </row>
    <row r="83" spans="1:17" x14ac:dyDescent="0.35">
      <c r="A83" s="10" t="s">
        <v>104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3</v>
      </c>
      <c r="I83" s="16">
        <v>0</v>
      </c>
      <c r="J83" s="16">
        <v>0</v>
      </c>
      <c r="K83" s="16">
        <v>7</v>
      </c>
      <c r="L83" s="16">
        <v>5</v>
      </c>
      <c r="M83" s="16">
        <v>5</v>
      </c>
      <c r="N83" s="16">
        <v>0</v>
      </c>
      <c r="O83" s="16">
        <v>0</v>
      </c>
      <c r="P83" s="18">
        <f t="shared" si="3"/>
        <v>20</v>
      </c>
    </row>
    <row r="84" spans="1:17" x14ac:dyDescent="0.35">
      <c r="A84" s="10" t="s">
        <v>105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8</v>
      </c>
      <c r="I84" s="16">
        <v>0</v>
      </c>
      <c r="J84" s="16">
        <v>0</v>
      </c>
      <c r="K84" s="16">
        <v>6</v>
      </c>
      <c r="L84" s="16">
        <v>0</v>
      </c>
      <c r="M84" s="16">
        <v>4</v>
      </c>
      <c r="N84" s="16">
        <v>0</v>
      </c>
      <c r="O84" s="16">
        <v>0</v>
      </c>
      <c r="P84" s="18">
        <f t="shared" si="3"/>
        <v>18</v>
      </c>
    </row>
    <row r="85" spans="1:17" x14ac:dyDescent="0.35">
      <c r="A85" s="10" t="s">
        <v>106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9</v>
      </c>
      <c r="I85" s="16">
        <v>0</v>
      </c>
      <c r="J85" s="16">
        <v>0</v>
      </c>
      <c r="K85" s="16">
        <v>7</v>
      </c>
      <c r="L85" s="16">
        <v>0</v>
      </c>
      <c r="M85" s="16">
        <v>0</v>
      </c>
      <c r="N85" s="16">
        <v>5</v>
      </c>
      <c r="O85" s="16">
        <v>0</v>
      </c>
      <c r="P85" s="18">
        <f t="shared" si="3"/>
        <v>21</v>
      </c>
    </row>
    <row r="86" spans="1:17" x14ac:dyDescent="0.35">
      <c r="A86" s="10" t="s">
        <v>107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11</v>
      </c>
      <c r="I86" s="16">
        <v>0</v>
      </c>
      <c r="J86" s="16">
        <v>0</v>
      </c>
      <c r="K86" s="16">
        <v>7</v>
      </c>
      <c r="L86" s="16">
        <v>0</v>
      </c>
      <c r="M86" s="16">
        <v>0</v>
      </c>
      <c r="N86" s="16">
        <v>4</v>
      </c>
      <c r="O86" s="16">
        <v>0</v>
      </c>
      <c r="P86" s="18">
        <f t="shared" si="3"/>
        <v>22</v>
      </c>
    </row>
    <row r="87" spans="1:17" x14ac:dyDescent="0.35">
      <c r="A87" s="10" t="s">
        <v>108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8</v>
      </c>
      <c r="I87" s="16">
        <v>0</v>
      </c>
      <c r="J87" s="16">
        <v>0</v>
      </c>
      <c r="K87" s="16">
        <v>7</v>
      </c>
      <c r="L87" s="16">
        <v>0</v>
      </c>
      <c r="M87" s="16">
        <v>3</v>
      </c>
      <c r="N87" s="16">
        <v>0</v>
      </c>
      <c r="O87" s="16">
        <v>0</v>
      </c>
      <c r="P87" s="18">
        <f t="shared" si="3"/>
        <v>18</v>
      </c>
    </row>
    <row r="88" spans="1:17" x14ac:dyDescent="0.35">
      <c r="A88" s="10" t="s">
        <v>112</v>
      </c>
      <c r="B88" s="16">
        <v>0</v>
      </c>
      <c r="C88" s="16">
        <v>0</v>
      </c>
      <c r="D88" s="16">
        <v>0</v>
      </c>
      <c r="E88" s="16">
        <v>5</v>
      </c>
      <c r="F88" s="16">
        <v>0</v>
      </c>
      <c r="G88" s="16">
        <v>0</v>
      </c>
      <c r="H88" s="16">
        <v>5</v>
      </c>
      <c r="I88" s="16">
        <v>0</v>
      </c>
      <c r="J88" s="16">
        <v>0</v>
      </c>
      <c r="K88" s="16">
        <v>5</v>
      </c>
      <c r="L88" s="16">
        <v>0</v>
      </c>
      <c r="M88" s="16">
        <v>0</v>
      </c>
      <c r="N88" s="16">
        <v>0</v>
      </c>
      <c r="O88" s="16">
        <v>0</v>
      </c>
      <c r="P88" s="18">
        <f t="shared" si="3"/>
        <v>15</v>
      </c>
    </row>
    <row r="89" spans="1:17" x14ac:dyDescent="0.35">
      <c r="A89" s="10" t="s">
        <v>113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5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3</v>
      </c>
      <c r="O89" s="16">
        <v>0</v>
      </c>
      <c r="P89" s="18">
        <f t="shared" si="3"/>
        <v>10</v>
      </c>
    </row>
    <row r="90" spans="1:17" x14ac:dyDescent="0.35">
      <c r="A90" s="10" t="s">
        <v>114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3</v>
      </c>
      <c r="I90" s="16">
        <v>0</v>
      </c>
      <c r="J90" s="16">
        <v>0</v>
      </c>
      <c r="K90" s="16">
        <v>3</v>
      </c>
      <c r="L90" s="16">
        <v>0</v>
      </c>
      <c r="M90" s="16">
        <v>0</v>
      </c>
      <c r="N90" s="16">
        <v>4</v>
      </c>
      <c r="O90" s="16">
        <v>0</v>
      </c>
      <c r="P90" s="18">
        <f t="shared" si="3"/>
        <v>10</v>
      </c>
    </row>
    <row r="91" spans="1:17" x14ac:dyDescent="0.35">
      <c r="A91" s="10" t="s">
        <v>115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4.5</v>
      </c>
      <c r="L91" s="16">
        <v>0</v>
      </c>
      <c r="M91" s="16">
        <v>3</v>
      </c>
      <c r="N91" s="16">
        <v>2.5</v>
      </c>
      <c r="O91" s="16">
        <v>0</v>
      </c>
      <c r="P91" s="18">
        <f t="shared" si="3"/>
        <v>10</v>
      </c>
    </row>
    <row r="92" spans="1:17" s="3" customFormat="1" x14ac:dyDescent="0.35">
      <c r="A92" s="8" t="s">
        <v>96</v>
      </c>
      <c r="B92" s="28">
        <f>SUM(B7:B91)</f>
        <v>0</v>
      </c>
      <c r="C92" s="28">
        <f t="shared" ref="C92:O92" si="4">SUM(C7:C91)</f>
        <v>0</v>
      </c>
      <c r="D92" s="28">
        <f t="shared" si="4"/>
        <v>0</v>
      </c>
      <c r="E92" s="28">
        <f t="shared" si="4"/>
        <v>71.98</v>
      </c>
      <c r="F92" s="28">
        <f t="shared" si="4"/>
        <v>0</v>
      </c>
      <c r="G92" s="28">
        <f t="shared" si="4"/>
        <v>0</v>
      </c>
      <c r="H92" s="28">
        <f t="shared" si="4"/>
        <v>286.93000000000006</v>
      </c>
      <c r="I92" s="28">
        <f t="shared" si="4"/>
        <v>59.980000000000004</v>
      </c>
      <c r="J92" s="28">
        <f t="shared" si="4"/>
        <v>536.17999999999995</v>
      </c>
      <c r="K92" s="28">
        <f t="shared" si="4"/>
        <v>497.99</v>
      </c>
      <c r="L92" s="28">
        <f t="shared" si="4"/>
        <v>162.38000000000002</v>
      </c>
      <c r="M92" s="28">
        <f t="shared" si="4"/>
        <v>338.98</v>
      </c>
      <c r="N92" s="28">
        <f t="shared" si="4"/>
        <v>145.89999999999998</v>
      </c>
      <c r="O92" s="28">
        <f t="shared" si="4"/>
        <v>8.8000000000000007</v>
      </c>
      <c r="P92" s="18">
        <f t="shared" si="3"/>
        <v>2109.1200000000003</v>
      </c>
      <c r="Q92" s="11"/>
    </row>
    <row r="93" spans="1:17" x14ac:dyDescent="0.35">
      <c r="A93" s="1"/>
    </row>
    <row r="94" spans="1:17" x14ac:dyDescent="0.35">
      <c r="A94" s="1"/>
    </row>
    <row r="95" spans="1:17" x14ac:dyDescent="0.35">
      <c r="A95" s="1"/>
    </row>
    <row r="96" spans="1:17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  <row r="135" spans="1:1" x14ac:dyDescent="0.35">
      <c r="A135" s="1"/>
    </row>
    <row r="136" spans="1:1" x14ac:dyDescent="0.35">
      <c r="A136" s="1"/>
    </row>
    <row r="137" spans="1:1" x14ac:dyDescent="0.35">
      <c r="A137" s="1"/>
    </row>
    <row r="138" spans="1:1" x14ac:dyDescent="0.35">
      <c r="A138" s="1"/>
    </row>
    <row r="139" spans="1:1" x14ac:dyDescent="0.35">
      <c r="A139" s="1"/>
    </row>
    <row r="140" spans="1:1" x14ac:dyDescent="0.35">
      <c r="A140" s="1"/>
    </row>
    <row r="141" spans="1:1" x14ac:dyDescent="0.35">
      <c r="A141" s="1"/>
    </row>
    <row r="142" spans="1:1" x14ac:dyDescent="0.35">
      <c r="A142" s="1"/>
    </row>
    <row r="143" spans="1:1" x14ac:dyDescent="0.35">
      <c r="A143" s="1"/>
    </row>
    <row r="144" spans="1:1" x14ac:dyDescent="0.35">
      <c r="A144" s="1"/>
    </row>
    <row r="145" spans="1:1" x14ac:dyDescent="0.35">
      <c r="A145" s="1"/>
    </row>
    <row r="146" spans="1:1" x14ac:dyDescent="0.35">
      <c r="A146" s="1"/>
    </row>
    <row r="147" spans="1:1" x14ac:dyDescent="0.35">
      <c r="A147" s="1"/>
    </row>
    <row r="148" spans="1:1" x14ac:dyDescent="0.35">
      <c r="A148" s="1"/>
    </row>
    <row r="149" spans="1:1" x14ac:dyDescent="0.35">
      <c r="A149" s="1"/>
    </row>
    <row r="150" spans="1:1" x14ac:dyDescent="0.35">
      <c r="A150" s="1"/>
    </row>
    <row r="151" spans="1:1" x14ac:dyDescent="0.35">
      <c r="A151" s="1"/>
    </row>
    <row r="152" spans="1:1" x14ac:dyDescent="0.35">
      <c r="A152" s="1"/>
    </row>
    <row r="153" spans="1:1" x14ac:dyDescent="0.35">
      <c r="A153" s="1"/>
    </row>
    <row r="154" spans="1:1" x14ac:dyDescent="0.35">
      <c r="A154" s="1"/>
    </row>
    <row r="155" spans="1:1" x14ac:dyDescent="0.35">
      <c r="A155" s="1"/>
    </row>
    <row r="156" spans="1:1" x14ac:dyDescent="0.35">
      <c r="A156" s="1"/>
    </row>
    <row r="157" spans="1:1" x14ac:dyDescent="0.35">
      <c r="A157" s="1"/>
    </row>
    <row r="158" spans="1:1" x14ac:dyDescent="0.35">
      <c r="A158" s="1"/>
    </row>
    <row r="159" spans="1:1" x14ac:dyDescent="0.35">
      <c r="A159" s="1"/>
    </row>
    <row r="160" spans="1:1" x14ac:dyDescent="0.35">
      <c r="A160" s="1"/>
    </row>
    <row r="161" spans="1:1" x14ac:dyDescent="0.35">
      <c r="A161" s="1"/>
    </row>
    <row r="162" spans="1:1" x14ac:dyDescent="0.35">
      <c r="A162" s="1"/>
    </row>
    <row r="163" spans="1:1" x14ac:dyDescent="0.35">
      <c r="A163" s="1"/>
    </row>
    <row r="164" spans="1:1" x14ac:dyDescent="0.35">
      <c r="A164" s="1"/>
    </row>
    <row r="165" spans="1:1" x14ac:dyDescent="0.35">
      <c r="A165" s="1"/>
    </row>
    <row r="166" spans="1:1" x14ac:dyDescent="0.35">
      <c r="A166" s="1"/>
    </row>
    <row r="167" spans="1:1" x14ac:dyDescent="0.35">
      <c r="A167" s="1"/>
    </row>
    <row r="168" spans="1:1" x14ac:dyDescent="0.35">
      <c r="A168" s="1"/>
    </row>
    <row r="169" spans="1:1" x14ac:dyDescent="0.35">
      <c r="A169" s="1"/>
    </row>
    <row r="170" spans="1:1" x14ac:dyDescent="0.35">
      <c r="A170" s="1"/>
    </row>
    <row r="171" spans="1:1" x14ac:dyDescent="0.35">
      <c r="A171" s="1"/>
    </row>
    <row r="172" spans="1:1" x14ac:dyDescent="0.35">
      <c r="A172" s="1"/>
    </row>
    <row r="173" spans="1:1" x14ac:dyDescent="0.35">
      <c r="A173" s="1"/>
    </row>
    <row r="174" spans="1:1" x14ac:dyDescent="0.35">
      <c r="A174" s="1"/>
    </row>
    <row r="175" spans="1:1" x14ac:dyDescent="0.35">
      <c r="A175" s="1"/>
    </row>
    <row r="176" spans="1:1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  <row r="183" spans="1:1" x14ac:dyDescent="0.35">
      <c r="A183" s="1"/>
    </row>
    <row r="184" spans="1:1" x14ac:dyDescent="0.35">
      <c r="A184" s="1"/>
    </row>
    <row r="185" spans="1:1" x14ac:dyDescent="0.35">
      <c r="A185" s="1"/>
    </row>
    <row r="186" spans="1:1" x14ac:dyDescent="0.35">
      <c r="A186" s="1"/>
    </row>
    <row r="187" spans="1:1" x14ac:dyDescent="0.35">
      <c r="A187" s="1"/>
    </row>
    <row r="188" spans="1:1" x14ac:dyDescent="0.35">
      <c r="A188" s="1"/>
    </row>
    <row r="189" spans="1:1" x14ac:dyDescent="0.35">
      <c r="A189" s="1"/>
    </row>
    <row r="190" spans="1:1" x14ac:dyDescent="0.35">
      <c r="A190" s="1"/>
    </row>
    <row r="191" spans="1:1" x14ac:dyDescent="0.35">
      <c r="A191" s="1"/>
    </row>
    <row r="192" spans="1:1" x14ac:dyDescent="0.35">
      <c r="A192" s="1"/>
    </row>
    <row r="193" spans="1:1" x14ac:dyDescent="0.35">
      <c r="A193" s="1"/>
    </row>
    <row r="194" spans="1:1" x14ac:dyDescent="0.35">
      <c r="A194" s="1"/>
    </row>
    <row r="195" spans="1:1" x14ac:dyDescent="0.35">
      <c r="A195" s="1"/>
    </row>
    <row r="196" spans="1:1" x14ac:dyDescent="0.35">
      <c r="A196" s="1"/>
    </row>
    <row r="197" spans="1:1" x14ac:dyDescent="0.35">
      <c r="A197" s="1"/>
    </row>
    <row r="198" spans="1:1" x14ac:dyDescent="0.35">
      <c r="A198" s="1"/>
    </row>
    <row r="199" spans="1:1" x14ac:dyDescent="0.35">
      <c r="A199" s="1"/>
    </row>
    <row r="200" spans="1:1" x14ac:dyDescent="0.35">
      <c r="A200" s="1"/>
    </row>
    <row r="201" spans="1:1" x14ac:dyDescent="0.35">
      <c r="A201" s="1"/>
    </row>
    <row r="202" spans="1:1" x14ac:dyDescent="0.35">
      <c r="A202" s="1"/>
    </row>
    <row r="203" spans="1:1" x14ac:dyDescent="0.35">
      <c r="A203" s="1"/>
    </row>
    <row r="204" spans="1:1" x14ac:dyDescent="0.35">
      <c r="A204" s="1"/>
    </row>
    <row r="205" spans="1:1" x14ac:dyDescent="0.35">
      <c r="A205" s="1"/>
    </row>
    <row r="206" spans="1:1" x14ac:dyDescent="0.35">
      <c r="A206" s="1"/>
    </row>
    <row r="207" spans="1:1" x14ac:dyDescent="0.35">
      <c r="A207" s="1"/>
    </row>
    <row r="208" spans="1:1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  <row r="215" spans="1:1" x14ac:dyDescent="0.35">
      <c r="A215" s="1"/>
    </row>
    <row r="216" spans="1:1" x14ac:dyDescent="0.35">
      <c r="A216" s="1"/>
    </row>
    <row r="217" spans="1:1" x14ac:dyDescent="0.35">
      <c r="A217" s="1"/>
    </row>
    <row r="218" spans="1:1" x14ac:dyDescent="0.35">
      <c r="A218" s="1"/>
    </row>
    <row r="219" spans="1:1" x14ac:dyDescent="0.35">
      <c r="A219" s="1"/>
    </row>
    <row r="220" spans="1:1" x14ac:dyDescent="0.35">
      <c r="A220" s="1"/>
    </row>
    <row r="221" spans="1:1" x14ac:dyDescent="0.35">
      <c r="A221" s="1"/>
    </row>
    <row r="222" spans="1:1" x14ac:dyDescent="0.35">
      <c r="A222" s="1"/>
    </row>
    <row r="223" spans="1:1" x14ac:dyDescent="0.35">
      <c r="A223" s="1"/>
    </row>
    <row r="224" spans="1:1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</sheetData>
  <mergeCells count="1">
    <mergeCell ref="B5:O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DEBC-126B-4AB6-B0A7-D0A9C65B59A4}">
  <dimension ref="A1:P245"/>
  <sheetViews>
    <sheetView zoomScaleNormal="100" workbookViewId="0">
      <pane ySplit="6" topLeftCell="A84" activePane="bottomLeft" state="frozen"/>
      <selection activeCell="A6" sqref="A6"/>
      <selection pane="bottomLeft" activeCell="B92" sqref="B92:O92"/>
    </sheetView>
  </sheetViews>
  <sheetFormatPr defaultColWidth="30.453125" defaultRowHeight="14.5" x14ac:dyDescent="0.35"/>
  <cols>
    <col min="2" max="15" width="14.453125" style="20" customWidth="1"/>
    <col min="16" max="16" width="14.453125" style="21" customWidth="1"/>
  </cols>
  <sheetData>
    <row r="1" spans="1:16" x14ac:dyDescent="0.35">
      <c r="A1" s="3" t="s">
        <v>88</v>
      </c>
    </row>
    <row r="2" spans="1:16" x14ac:dyDescent="0.35">
      <c r="A2" s="3" t="s">
        <v>89</v>
      </c>
    </row>
    <row r="5" spans="1:16" s="4" customFormat="1" x14ac:dyDescent="0.35">
      <c r="A5" s="7" t="s">
        <v>25</v>
      </c>
      <c r="B5" s="30" t="s">
        <v>85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2" t="s">
        <v>92</v>
      </c>
    </row>
    <row r="6" spans="1:16" s="4" customFormat="1" x14ac:dyDescent="0.35">
      <c r="A6" s="7" t="s">
        <v>26</v>
      </c>
      <c r="B6" s="22" t="s">
        <v>27</v>
      </c>
      <c r="C6" s="22" t="s">
        <v>28</v>
      </c>
      <c r="D6" s="22" t="s">
        <v>29</v>
      </c>
      <c r="E6" s="22" t="s">
        <v>0</v>
      </c>
      <c r="F6" s="22" t="s">
        <v>30</v>
      </c>
      <c r="G6" s="22" t="s">
        <v>31</v>
      </c>
      <c r="H6" s="22" t="s">
        <v>1</v>
      </c>
      <c r="I6" s="22" t="s">
        <v>2</v>
      </c>
      <c r="J6" s="22" t="s">
        <v>3</v>
      </c>
      <c r="K6" s="22" t="s">
        <v>4</v>
      </c>
      <c r="L6" s="22" t="s">
        <v>5</v>
      </c>
      <c r="M6" s="22" t="s">
        <v>6</v>
      </c>
      <c r="N6" s="22" t="s">
        <v>7</v>
      </c>
      <c r="O6" s="22" t="s">
        <v>8</v>
      </c>
      <c r="P6" s="22" t="s">
        <v>93</v>
      </c>
    </row>
    <row r="7" spans="1:16" x14ac:dyDescent="0.35">
      <c r="A7" s="6" t="s">
        <v>32</v>
      </c>
      <c r="B7" s="23">
        <v>1</v>
      </c>
      <c r="C7" s="23">
        <v>4.7</v>
      </c>
      <c r="D7" s="23">
        <v>0</v>
      </c>
      <c r="E7" s="23">
        <v>0</v>
      </c>
      <c r="F7" s="23">
        <v>2.8</v>
      </c>
      <c r="G7" s="23">
        <v>1</v>
      </c>
      <c r="H7" s="23">
        <v>0</v>
      </c>
      <c r="I7" s="23">
        <v>0.5</v>
      </c>
      <c r="J7" s="23">
        <v>13.68</v>
      </c>
      <c r="K7" s="23">
        <v>0</v>
      </c>
      <c r="L7" s="23">
        <v>0</v>
      </c>
      <c r="M7" s="23">
        <v>5.32</v>
      </c>
      <c r="N7" s="23">
        <v>0</v>
      </c>
      <c r="O7" s="23">
        <v>0</v>
      </c>
      <c r="P7" s="23">
        <f t="shared" ref="P7:P70" si="0">SUM(B7:O7)</f>
        <v>29</v>
      </c>
    </row>
    <row r="8" spans="1:16" x14ac:dyDescent="0.35">
      <c r="A8" s="6" t="s">
        <v>33</v>
      </c>
      <c r="B8" s="23">
        <v>1</v>
      </c>
      <c r="C8" s="23">
        <v>1.18</v>
      </c>
      <c r="D8" s="23">
        <v>0</v>
      </c>
      <c r="E8" s="23">
        <v>0</v>
      </c>
      <c r="F8" s="23">
        <v>1.2</v>
      </c>
      <c r="G8" s="23">
        <v>1.1499999999999999</v>
      </c>
      <c r="H8" s="23">
        <v>0</v>
      </c>
      <c r="I8" s="23">
        <v>2.12</v>
      </c>
      <c r="J8" s="23">
        <v>6</v>
      </c>
      <c r="K8" s="23">
        <v>0</v>
      </c>
      <c r="L8" s="23">
        <v>0</v>
      </c>
      <c r="M8" s="23">
        <v>2.35</v>
      </c>
      <c r="N8" s="23">
        <v>0</v>
      </c>
      <c r="O8" s="23">
        <v>0</v>
      </c>
      <c r="P8" s="23">
        <f t="shared" si="0"/>
        <v>14.999999999999998</v>
      </c>
    </row>
    <row r="9" spans="1:16" x14ac:dyDescent="0.35">
      <c r="A9" s="6" t="s">
        <v>34</v>
      </c>
      <c r="B9" s="23">
        <v>0</v>
      </c>
      <c r="C9" s="23">
        <v>0</v>
      </c>
      <c r="D9" s="23">
        <v>0</v>
      </c>
      <c r="E9" s="23">
        <v>0</v>
      </c>
      <c r="F9" s="23">
        <v>1.5</v>
      </c>
      <c r="G9" s="23">
        <v>0</v>
      </c>
      <c r="H9" s="23">
        <v>0</v>
      </c>
      <c r="I9" s="23">
        <v>0.28000000000000003</v>
      </c>
      <c r="J9" s="23">
        <v>0.5</v>
      </c>
      <c r="K9" s="23">
        <v>0</v>
      </c>
      <c r="L9" s="23">
        <v>0</v>
      </c>
      <c r="M9" s="23">
        <v>1.42</v>
      </c>
      <c r="N9" s="23">
        <v>1.3</v>
      </c>
      <c r="O9" s="23">
        <v>0</v>
      </c>
      <c r="P9" s="23">
        <f t="shared" si="0"/>
        <v>5</v>
      </c>
    </row>
    <row r="10" spans="1:16" x14ac:dyDescent="0.35">
      <c r="A10" s="6" t="s">
        <v>35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0"/>
        <v>0</v>
      </c>
    </row>
    <row r="11" spans="1:16" x14ac:dyDescent="0.35">
      <c r="A11" s="6" t="s">
        <v>75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f t="shared" si="0"/>
        <v>0</v>
      </c>
    </row>
    <row r="12" spans="1:16" x14ac:dyDescent="0.35">
      <c r="A12" s="6" t="s">
        <v>76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f t="shared" si="0"/>
        <v>0</v>
      </c>
    </row>
    <row r="13" spans="1:16" x14ac:dyDescent="0.35">
      <c r="A13" s="6" t="s">
        <v>77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f t="shared" si="0"/>
        <v>0</v>
      </c>
    </row>
    <row r="14" spans="1:16" x14ac:dyDescent="0.35">
      <c r="A14" s="6" t="s">
        <v>78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f t="shared" si="0"/>
        <v>0</v>
      </c>
    </row>
    <row r="15" spans="1:16" x14ac:dyDescent="0.35">
      <c r="A15" s="6" t="s">
        <v>79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f t="shared" si="0"/>
        <v>0</v>
      </c>
    </row>
    <row r="16" spans="1:16" x14ac:dyDescent="0.35">
      <c r="A16" s="6" t="s">
        <v>80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f t="shared" si="0"/>
        <v>0</v>
      </c>
    </row>
    <row r="17" spans="1:16" x14ac:dyDescent="0.35">
      <c r="A17" s="6" t="s">
        <v>81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f t="shared" si="0"/>
        <v>0</v>
      </c>
    </row>
    <row r="18" spans="1:16" x14ac:dyDescent="0.35">
      <c r="A18" s="6" t="s">
        <v>82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f t="shared" si="0"/>
        <v>0</v>
      </c>
    </row>
    <row r="19" spans="1:16" x14ac:dyDescent="0.35">
      <c r="A19" s="6" t="s">
        <v>36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f t="shared" si="0"/>
        <v>0</v>
      </c>
    </row>
    <row r="20" spans="1:16" x14ac:dyDescent="0.35">
      <c r="A20" s="6" t="s">
        <v>37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f t="shared" si="0"/>
        <v>0</v>
      </c>
    </row>
    <row r="21" spans="1:16" x14ac:dyDescent="0.35">
      <c r="A21" s="6" t="s">
        <v>38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f t="shared" si="0"/>
        <v>0</v>
      </c>
    </row>
    <row r="22" spans="1:16" x14ac:dyDescent="0.35">
      <c r="A22" s="6" t="s">
        <v>39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f t="shared" si="0"/>
        <v>0</v>
      </c>
    </row>
    <row r="23" spans="1:16" x14ac:dyDescent="0.35">
      <c r="A23" s="6" t="s">
        <v>40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9.5</v>
      </c>
      <c r="J23" s="23">
        <v>7.5</v>
      </c>
      <c r="K23" s="23">
        <v>0</v>
      </c>
      <c r="L23" s="23">
        <v>0</v>
      </c>
      <c r="M23" s="23">
        <v>8</v>
      </c>
      <c r="N23" s="23">
        <v>0.9</v>
      </c>
      <c r="O23" s="23">
        <v>0</v>
      </c>
      <c r="P23" s="23">
        <f t="shared" si="0"/>
        <v>25.9</v>
      </c>
    </row>
    <row r="24" spans="1:16" x14ac:dyDescent="0.35">
      <c r="A24" s="6" t="s">
        <v>41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f t="shared" si="0"/>
        <v>0</v>
      </c>
    </row>
    <row r="25" spans="1:16" x14ac:dyDescent="0.35">
      <c r="A25" s="6" t="s">
        <v>42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f t="shared" si="0"/>
        <v>0</v>
      </c>
    </row>
    <row r="26" spans="1:16" x14ac:dyDescent="0.35">
      <c r="A26" s="6" t="s">
        <v>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f t="shared" si="0"/>
        <v>0</v>
      </c>
    </row>
    <row r="27" spans="1:16" x14ac:dyDescent="0.35">
      <c r="A27" s="6" t="s">
        <v>44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f t="shared" si="0"/>
        <v>0</v>
      </c>
    </row>
    <row r="28" spans="1:16" x14ac:dyDescent="0.35">
      <c r="A28" s="6" t="s">
        <v>45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f t="shared" si="0"/>
        <v>0</v>
      </c>
    </row>
    <row r="29" spans="1:16" x14ac:dyDescent="0.35">
      <c r="A29" s="6" t="s">
        <v>46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f t="shared" si="0"/>
        <v>0</v>
      </c>
    </row>
    <row r="30" spans="1:16" x14ac:dyDescent="0.35">
      <c r="A30" s="6" t="s">
        <v>47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6</v>
      </c>
      <c r="K30" s="23">
        <v>0</v>
      </c>
      <c r="L30" s="23">
        <v>0</v>
      </c>
      <c r="M30" s="23">
        <v>3.8</v>
      </c>
      <c r="N30" s="23">
        <v>0.2</v>
      </c>
      <c r="O30" s="23">
        <v>0</v>
      </c>
      <c r="P30" s="23">
        <f t="shared" si="0"/>
        <v>10</v>
      </c>
    </row>
    <row r="31" spans="1:16" x14ac:dyDescent="0.35">
      <c r="A31" s="6" t="s">
        <v>48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8</v>
      </c>
      <c r="K31" s="23">
        <v>0</v>
      </c>
      <c r="L31" s="23">
        <v>0</v>
      </c>
      <c r="M31" s="23">
        <v>2</v>
      </c>
      <c r="N31" s="23">
        <v>0</v>
      </c>
      <c r="O31" s="23">
        <v>0</v>
      </c>
      <c r="P31" s="23">
        <f t="shared" si="0"/>
        <v>10</v>
      </c>
    </row>
    <row r="32" spans="1:16" x14ac:dyDescent="0.35">
      <c r="A32" s="6" t="s">
        <v>49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6</v>
      </c>
      <c r="K32" s="23">
        <v>2</v>
      </c>
      <c r="L32" s="23">
        <v>0</v>
      </c>
      <c r="M32" s="23">
        <v>2</v>
      </c>
      <c r="N32" s="23">
        <v>0</v>
      </c>
      <c r="O32" s="23">
        <v>0</v>
      </c>
      <c r="P32" s="23">
        <f t="shared" si="0"/>
        <v>10</v>
      </c>
    </row>
    <row r="33" spans="1:16" x14ac:dyDescent="0.35">
      <c r="A33" s="6" t="s">
        <v>50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16.5</v>
      </c>
      <c r="J33" s="23">
        <v>12.5</v>
      </c>
      <c r="K33" s="23">
        <v>1</v>
      </c>
      <c r="L33" s="23">
        <v>0</v>
      </c>
      <c r="M33" s="23">
        <v>0</v>
      </c>
      <c r="N33" s="23">
        <v>0</v>
      </c>
      <c r="O33" s="23">
        <v>0</v>
      </c>
      <c r="P33" s="23">
        <f t="shared" si="0"/>
        <v>30</v>
      </c>
    </row>
    <row r="34" spans="1:16" x14ac:dyDescent="0.35">
      <c r="A34" s="6" t="s">
        <v>51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5</v>
      </c>
      <c r="K34" s="23">
        <v>0</v>
      </c>
      <c r="L34" s="23">
        <v>0</v>
      </c>
      <c r="M34" s="23">
        <v>5</v>
      </c>
      <c r="N34" s="23">
        <v>0</v>
      </c>
      <c r="O34" s="23">
        <v>0</v>
      </c>
      <c r="P34" s="23">
        <f t="shared" si="0"/>
        <v>10</v>
      </c>
    </row>
    <row r="35" spans="1:16" x14ac:dyDescent="0.35">
      <c r="A35" s="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8</v>
      </c>
      <c r="K35" s="23">
        <v>0</v>
      </c>
      <c r="L35" s="23">
        <v>0</v>
      </c>
      <c r="M35" s="23">
        <v>2</v>
      </c>
      <c r="N35" s="23">
        <v>0</v>
      </c>
      <c r="O35" s="23">
        <v>0</v>
      </c>
      <c r="P35" s="23">
        <f t="shared" si="0"/>
        <v>10</v>
      </c>
    </row>
    <row r="36" spans="1:16" x14ac:dyDescent="0.35">
      <c r="A36" s="6" t="s">
        <v>53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5</v>
      </c>
      <c r="K36" s="23">
        <v>4.5</v>
      </c>
      <c r="L36" s="23">
        <v>0</v>
      </c>
      <c r="M36" s="23">
        <v>0</v>
      </c>
      <c r="N36" s="23">
        <v>0.5</v>
      </c>
      <c r="O36" s="23">
        <v>0</v>
      </c>
      <c r="P36" s="23">
        <f t="shared" si="0"/>
        <v>10</v>
      </c>
    </row>
    <row r="37" spans="1:16" x14ac:dyDescent="0.35">
      <c r="A37" s="6" t="s">
        <v>54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8</v>
      </c>
      <c r="K37" s="23">
        <v>1</v>
      </c>
      <c r="L37" s="23">
        <v>0</v>
      </c>
      <c r="M37" s="23">
        <v>1</v>
      </c>
      <c r="N37" s="23">
        <v>0</v>
      </c>
      <c r="O37" s="23">
        <v>0</v>
      </c>
      <c r="P37" s="23">
        <f t="shared" si="0"/>
        <v>10</v>
      </c>
    </row>
    <row r="38" spans="1:16" x14ac:dyDescent="0.35">
      <c r="A38" s="6" t="s">
        <v>55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5</v>
      </c>
      <c r="K38" s="23">
        <v>1</v>
      </c>
      <c r="L38" s="23">
        <v>0</v>
      </c>
      <c r="M38" s="23">
        <v>4</v>
      </c>
      <c r="N38" s="23">
        <v>0</v>
      </c>
      <c r="O38" s="23">
        <v>0</v>
      </c>
      <c r="P38" s="23">
        <f t="shared" si="0"/>
        <v>10</v>
      </c>
    </row>
    <row r="39" spans="1:16" x14ac:dyDescent="0.35">
      <c r="A39" s="6" t="s">
        <v>56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13.3</v>
      </c>
      <c r="K39" s="23">
        <v>1.9</v>
      </c>
      <c r="L39" s="23">
        <v>0</v>
      </c>
      <c r="M39" s="23">
        <v>0</v>
      </c>
      <c r="N39" s="23">
        <v>0</v>
      </c>
      <c r="O39" s="23">
        <v>0</v>
      </c>
      <c r="P39" s="23">
        <f t="shared" si="0"/>
        <v>15.200000000000001</v>
      </c>
    </row>
    <row r="40" spans="1:16" x14ac:dyDescent="0.35">
      <c r="A40" s="6" t="s">
        <v>83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5</v>
      </c>
      <c r="K40" s="23">
        <v>2.5</v>
      </c>
      <c r="L40" s="23">
        <v>0</v>
      </c>
      <c r="M40" s="23">
        <v>2</v>
      </c>
      <c r="N40" s="23">
        <v>0.5</v>
      </c>
      <c r="O40" s="23">
        <v>0</v>
      </c>
      <c r="P40" s="23">
        <f t="shared" si="0"/>
        <v>10</v>
      </c>
    </row>
    <row r="41" spans="1:16" x14ac:dyDescent="0.35">
      <c r="A41" s="6" t="s">
        <v>84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5</v>
      </c>
      <c r="K41" s="23">
        <v>2.5</v>
      </c>
      <c r="L41" s="23">
        <v>0</v>
      </c>
      <c r="M41" s="23">
        <v>2</v>
      </c>
      <c r="N41" s="23">
        <v>0.5</v>
      </c>
      <c r="O41" s="23">
        <v>0</v>
      </c>
      <c r="P41" s="23">
        <f t="shared" si="0"/>
        <v>10</v>
      </c>
    </row>
    <row r="42" spans="1:16" x14ac:dyDescent="0.35">
      <c r="A42" s="6" t="s">
        <v>57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3</v>
      </c>
      <c r="K42" s="23">
        <v>5</v>
      </c>
      <c r="L42" s="23">
        <v>0</v>
      </c>
      <c r="M42" s="23">
        <v>1</v>
      </c>
      <c r="N42" s="23">
        <v>1</v>
      </c>
      <c r="O42" s="23">
        <v>0</v>
      </c>
      <c r="P42" s="23">
        <f t="shared" si="0"/>
        <v>10</v>
      </c>
    </row>
    <row r="43" spans="1:16" x14ac:dyDescent="0.35">
      <c r="A43" s="6" t="s">
        <v>58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2</v>
      </c>
      <c r="K43" s="23">
        <v>5</v>
      </c>
      <c r="L43" s="23">
        <v>0</v>
      </c>
      <c r="M43" s="23">
        <v>2</v>
      </c>
      <c r="N43" s="23">
        <v>1</v>
      </c>
      <c r="O43" s="23">
        <v>0</v>
      </c>
      <c r="P43" s="23">
        <f t="shared" si="0"/>
        <v>10</v>
      </c>
    </row>
    <row r="44" spans="1:16" x14ac:dyDescent="0.35">
      <c r="A44" s="6" t="s">
        <v>59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5</v>
      </c>
      <c r="K44" s="23">
        <v>0</v>
      </c>
      <c r="L44" s="23">
        <v>5</v>
      </c>
      <c r="M44" s="23">
        <v>0</v>
      </c>
      <c r="N44" s="23">
        <v>0</v>
      </c>
      <c r="O44" s="23">
        <v>0</v>
      </c>
      <c r="P44" s="23">
        <f t="shared" si="0"/>
        <v>10</v>
      </c>
    </row>
    <row r="45" spans="1:16" x14ac:dyDescent="0.35">
      <c r="A45" s="6" t="s">
        <v>60</v>
      </c>
      <c r="B45" s="23">
        <v>0</v>
      </c>
      <c r="C45" s="23">
        <v>0</v>
      </c>
      <c r="D45" s="23">
        <v>4.0999999999999996</v>
      </c>
      <c r="E45" s="23">
        <v>0</v>
      </c>
      <c r="F45" s="23">
        <v>1.7</v>
      </c>
      <c r="G45" s="23">
        <v>1.2</v>
      </c>
      <c r="H45" s="23">
        <v>0</v>
      </c>
      <c r="I45" s="23">
        <v>2.2999999999999998</v>
      </c>
      <c r="J45" s="23">
        <v>5</v>
      </c>
      <c r="K45" s="23">
        <v>1</v>
      </c>
      <c r="L45" s="23">
        <v>2.5</v>
      </c>
      <c r="M45" s="23">
        <v>1.2</v>
      </c>
      <c r="N45" s="23">
        <v>1</v>
      </c>
      <c r="O45" s="23">
        <v>0</v>
      </c>
      <c r="P45" s="23">
        <f t="shared" si="0"/>
        <v>20</v>
      </c>
    </row>
    <row r="46" spans="1:16" x14ac:dyDescent="0.35">
      <c r="A46" s="6" t="s">
        <v>61</v>
      </c>
      <c r="B46" s="23">
        <v>0</v>
      </c>
      <c r="C46" s="23">
        <v>0</v>
      </c>
      <c r="D46" s="23">
        <v>3.6</v>
      </c>
      <c r="E46" s="23">
        <v>0</v>
      </c>
      <c r="F46" s="23">
        <v>2.95</v>
      </c>
      <c r="G46" s="23">
        <v>2.4500000000000002</v>
      </c>
      <c r="H46" s="23">
        <v>1</v>
      </c>
      <c r="I46" s="23">
        <v>14.5</v>
      </c>
      <c r="J46" s="23">
        <v>0</v>
      </c>
      <c r="K46" s="23">
        <v>5</v>
      </c>
      <c r="L46" s="23">
        <v>0</v>
      </c>
      <c r="M46" s="23">
        <v>1.5</v>
      </c>
      <c r="N46" s="23">
        <v>1</v>
      </c>
      <c r="O46" s="23">
        <v>0</v>
      </c>
      <c r="P46" s="23">
        <f t="shared" si="0"/>
        <v>32</v>
      </c>
    </row>
    <row r="47" spans="1:16" x14ac:dyDescent="0.35">
      <c r="A47" s="6" t="s">
        <v>62</v>
      </c>
      <c r="B47" s="23">
        <v>0</v>
      </c>
      <c r="C47" s="23">
        <v>0</v>
      </c>
      <c r="D47" s="23">
        <v>4</v>
      </c>
      <c r="E47" s="23">
        <v>0</v>
      </c>
      <c r="F47" s="23">
        <v>2.64</v>
      </c>
      <c r="G47" s="23">
        <v>2.36</v>
      </c>
      <c r="H47" s="23">
        <v>1.5</v>
      </c>
      <c r="I47" s="23">
        <v>11</v>
      </c>
      <c r="J47" s="23">
        <v>0</v>
      </c>
      <c r="K47" s="23">
        <v>15.3</v>
      </c>
      <c r="L47" s="23">
        <v>0</v>
      </c>
      <c r="M47" s="23">
        <v>1</v>
      </c>
      <c r="N47" s="23">
        <v>1.5</v>
      </c>
      <c r="O47" s="23">
        <v>0</v>
      </c>
      <c r="P47" s="23">
        <f t="shared" si="0"/>
        <v>39.299999999999997</v>
      </c>
    </row>
    <row r="48" spans="1:16" x14ac:dyDescent="0.35">
      <c r="A48" s="6" t="s">
        <v>63</v>
      </c>
      <c r="B48" s="23">
        <v>0</v>
      </c>
      <c r="C48" s="23">
        <v>0</v>
      </c>
      <c r="D48" s="23">
        <v>5.2</v>
      </c>
      <c r="E48" s="23">
        <v>0</v>
      </c>
      <c r="F48" s="23">
        <v>3.8</v>
      </c>
      <c r="G48" s="23">
        <v>3</v>
      </c>
      <c r="H48" s="23">
        <v>1</v>
      </c>
      <c r="I48" s="23">
        <v>22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f t="shared" si="0"/>
        <v>35</v>
      </c>
    </row>
    <row r="49" spans="1:16" x14ac:dyDescent="0.35">
      <c r="A49" s="6" t="s">
        <v>64</v>
      </c>
      <c r="B49" s="23">
        <v>0</v>
      </c>
      <c r="C49" s="23">
        <v>0</v>
      </c>
      <c r="D49" s="23">
        <v>1.5</v>
      </c>
      <c r="E49" s="23">
        <v>1.5</v>
      </c>
      <c r="F49" s="23">
        <v>3</v>
      </c>
      <c r="G49" s="23">
        <v>3</v>
      </c>
      <c r="H49" s="23">
        <v>1</v>
      </c>
      <c r="I49" s="23">
        <v>15</v>
      </c>
      <c r="J49" s="23">
        <v>0</v>
      </c>
      <c r="K49" s="23">
        <v>1</v>
      </c>
      <c r="L49" s="23">
        <v>0</v>
      </c>
      <c r="M49" s="23">
        <v>1</v>
      </c>
      <c r="N49" s="23">
        <v>1</v>
      </c>
      <c r="O49" s="23">
        <v>0</v>
      </c>
      <c r="P49" s="23">
        <f t="shared" si="0"/>
        <v>28</v>
      </c>
    </row>
    <row r="50" spans="1:16" x14ac:dyDescent="0.35">
      <c r="A50" s="6" t="s">
        <v>65</v>
      </c>
      <c r="B50" s="23">
        <v>0</v>
      </c>
      <c r="C50" s="23">
        <v>0</v>
      </c>
      <c r="D50" s="23">
        <v>1</v>
      </c>
      <c r="E50" s="23">
        <v>5</v>
      </c>
      <c r="F50" s="23">
        <v>0.9</v>
      </c>
      <c r="G50" s="23">
        <v>0.4</v>
      </c>
      <c r="H50" s="23">
        <v>5.7</v>
      </c>
      <c r="I50" s="23">
        <v>12</v>
      </c>
      <c r="J50" s="23">
        <v>0</v>
      </c>
      <c r="K50" s="23">
        <v>5</v>
      </c>
      <c r="L50" s="23">
        <v>0</v>
      </c>
      <c r="M50" s="23">
        <v>0</v>
      </c>
      <c r="N50" s="23">
        <v>1</v>
      </c>
      <c r="O50" s="23">
        <v>0</v>
      </c>
      <c r="P50" s="23">
        <f t="shared" si="0"/>
        <v>31</v>
      </c>
    </row>
    <row r="51" spans="1:16" x14ac:dyDescent="0.35">
      <c r="A51" s="6" t="s">
        <v>66</v>
      </c>
      <c r="B51" s="23">
        <v>0</v>
      </c>
      <c r="C51" s="23">
        <v>0</v>
      </c>
      <c r="D51" s="23">
        <v>1</v>
      </c>
      <c r="E51" s="23">
        <v>3</v>
      </c>
      <c r="F51" s="23">
        <v>2.7</v>
      </c>
      <c r="G51" s="23">
        <v>1.3</v>
      </c>
      <c r="H51" s="23">
        <v>12</v>
      </c>
      <c r="I51" s="23">
        <v>6</v>
      </c>
      <c r="J51" s="23">
        <v>0</v>
      </c>
      <c r="K51" s="23">
        <v>2</v>
      </c>
      <c r="L51" s="23">
        <v>1</v>
      </c>
      <c r="M51" s="23">
        <v>1</v>
      </c>
      <c r="N51" s="23">
        <v>1</v>
      </c>
      <c r="O51" s="23">
        <v>0</v>
      </c>
      <c r="P51" s="23">
        <f t="shared" si="0"/>
        <v>31</v>
      </c>
    </row>
    <row r="52" spans="1:16" x14ac:dyDescent="0.35">
      <c r="A52" s="6" t="s">
        <v>67</v>
      </c>
      <c r="B52" s="23">
        <v>0</v>
      </c>
      <c r="C52" s="23">
        <v>0.4</v>
      </c>
      <c r="D52" s="23">
        <v>1.7</v>
      </c>
      <c r="E52" s="23">
        <v>4</v>
      </c>
      <c r="F52" s="23">
        <v>0.9</v>
      </c>
      <c r="G52" s="23">
        <v>1</v>
      </c>
      <c r="H52" s="23">
        <v>9</v>
      </c>
      <c r="I52" s="23">
        <v>9</v>
      </c>
      <c r="J52" s="23">
        <v>0</v>
      </c>
      <c r="K52" s="23">
        <v>2</v>
      </c>
      <c r="L52" s="23">
        <v>3</v>
      </c>
      <c r="M52" s="23">
        <v>1</v>
      </c>
      <c r="N52" s="23">
        <v>1</v>
      </c>
      <c r="O52" s="23">
        <v>0</v>
      </c>
      <c r="P52" s="23">
        <f t="shared" si="0"/>
        <v>33</v>
      </c>
    </row>
    <row r="53" spans="1:16" x14ac:dyDescent="0.35">
      <c r="A53" s="6" t="s">
        <v>68</v>
      </c>
      <c r="B53" s="23">
        <v>0</v>
      </c>
      <c r="C53" s="23">
        <v>2</v>
      </c>
      <c r="D53" s="23">
        <v>1.45</v>
      </c>
      <c r="E53" s="23">
        <v>3.05</v>
      </c>
      <c r="F53" s="23">
        <v>2</v>
      </c>
      <c r="G53" s="23">
        <v>1.5</v>
      </c>
      <c r="H53" s="23">
        <v>10</v>
      </c>
      <c r="I53" s="23">
        <v>10</v>
      </c>
      <c r="J53" s="23">
        <v>0</v>
      </c>
      <c r="K53" s="23">
        <v>2</v>
      </c>
      <c r="L53" s="23">
        <v>3</v>
      </c>
      <c r="M53" s="23">
        <v>0</v>
      </c>
      <c r="N53" s="23">
        <v>0</v>
      </c>
      <c r="O53" s="23">
        <v>0</v>
      </c>
      <c r="P53" s="23">
        <f t="shared" si="0"/>
        <v>35</v>
      </c>
    </row>
    <row r="54" spans="1:16" x14ac:dyDescent="0.35">
      <c r="A54" s="6" t="s">
        <v>69</v>
      </c>
      <c r="B54" s="23">
        <v>0</v>
      </c>
      <c r="C54" s="23">
        <v>1.5</v>
      </c>
      <c r="D54" s="23">
        <v>1.5</v>
      </c>
      <c r="E54" s="23">
        <v>8</v>
      </c>
      <c r="F54" s="23">
        <v>2.5</v>
      </c>
      <c r="G54" s="23">
        <v>2.5</v>
      </c>
      <c r="H54" s="23">
        <v>2</v>
      </c>
      <c r="I54" s="23">
        <v>5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f t="shared" si="0"/>
        <v>23</v>
      </c>
    </row>
    <row r="55" spans="1:16" x14ac:dyDescent="0.35">
      <c r="A55" s="6" t="s">
        <v>70</v>
      </c>
      <c r="B55" s="23">
        <v>0</v>
      </c>
      <c r="C55" s="23">
        <v>3</v>
      </c>
      <c r="D55" s="23">
        <v>2</v>
      </c>
      <c r="E55" s="23">
        <v>12</v>
      </c>
      <c r="F55" s="23">
        <v>3</v>
      </c>
      <c r="G55" s="23">
        <v>2</v>
      </c>
      <c r="H55" s="23">
        <v>3.5</v>
      </c>
      <c r="I55" s="23">
        <v>7</v>
      </c>
      <c r="J55" s="23">
        <v>0</v>
      </c>
      <c r="K55" s="23">
        <v>2</v>
      </c>
      <c r="L55" s="23">
        <v>0</v>
      </c>
      <c r="M55" s="23">
        <v>0</v>
      </c>
      <c r="N55" s="23">
        <v>0</v>
      </c>
      <c r="O55" s="23">
        <v>0</v>
      </c>
      <c r="P55" s="23">
        <f t="shared" si="0"/>
        <v>34.5</v>
      </c>
    </row>
    <row r="56" spans="1:16" x14ac:dyDescent="0.35">
      <c r="A56" s="6" t="s">
        <v>71</v>
      </c>
      <c r="B56" s="23">
        <v>0</v>
      </c>
      <c r="C56" s="23">
        <v>0</v>
      </c>
      <c r="D56" s="23">
        <v>8.5</v>
      </c>
      <c r="E56" s="23">
        <v>9.9</v>
      </c>
      <c r="F56" s="23">
        <v>0.1</v>
      </c>
      <c r="G56" s="23">
        <v>0</v>
      </c>
      <c r="H56" s="23">
        <v>5.5</v>
      </c>
      <c r="I56" s="23">
        <v>8</v>
      </c>
      <c r="J56" s="23">
        <v>0</v>
      </c>
      <c r="K56" s="23">
        <v>0</v>
      </c>
      <c r="L56" s="23">
        <v>1</v>
      </c>
      <c r="M56" s="23">
        <v>1</v>
      </c>
      <c r="N56" s="23">
        <v>1</v>
      </c>
      <c r="O56" s="23">
        <v>0</v>
      </c>
      <c r="P56" s="23">
        <f t="shared" si="0"/>
        <v>35</v>
      </c>
    </row>
    <row r="57" spans="1:16" x14ac:dyDescent="0.35">
      <c r="A57" s="6" t="s">
        <v>72</v>
      </c>
      <c r="B57" s="23">
        <v>0</v>
      </c>
      <c r="C57" s="23">
        <v>3</v>
      </c>
      <c r="D57" s="23">
        <v>4.3</v>
      </c>
      <c r="E57" s="23">
        <v>6.8</v>
      </c>
      <c r="F57" s="23">
        <v>3.7</v>
      </c>
      <c r="G57" s="23">
        <v>1.2</v>
      </c>
      <c r="H57" s="23">
        <v>5</v>
      </c>
      <c r="I57" s="23">
        <v>9</v>
      </c>
      <c r="J57" s="23">
        <v>0</v>
      </c>
      <c r="K57" s="23">
        <v>0</v>
      </c>
      <c r="L57" s="23">
        <v>1</v>
      </c>
      <c r="M57" s="23">
        <v>0</v>
      </c>
      <c r="N57" s="23">
        <v>0</v>
      </c>
      <c r="O57" s="23">
        <v>0</v>
      </c>
      <c r="P57" s="23">
        <f t="shared" si="0"/>
        <v>34</v>
      </c>
    </row>
    <row r="58" spans="1:16" x14ac:dyDescent="0.35">
      <c r="A58" s="6" t="s">
        <v>73</v>
      </c>
      <c r="B58" s="23">
        <v>0</v>
      </c>
      <c r="C58" s="23">
        <v>1</v>
      </c>
      <c r="D58" s="23">
        <v>3</v>
      </c>
      <c r="E58" s="23">
        <v>7.5</v>
      </c>
      <c r="F58" s="23">
        <v>1.5</v>
      </c>
      <c r="G58" s="23">
        <v>4</v>
      </c>
      <c r="H58" s="23">
        <v>7</v>
      </c>
      <c r="I58" s="23">
        <v>10</v>
      </c>
      <c r="J58" s="23">
        <v>0</v>
      </c>
      <c r="K58" s="23">
        <v>0</v>
      </c>
      <c r="L58" s="23">
        <v>1</v>
      </c>
      <c r="M58" s="23">
        <v>0</v>
      </c>
      <c r="N58" s="23">
        <v>0</v>
      </c>
      <c r="O58" s="23">
        <v>0</v>
      </c>
      <c r="P58" s="23">
        <f t="shared" si="0"/>
        <v>35</v>
      </c>
    </row>
    <row r="59" spans="1:16" x14ac:dyDescent="0.35">
      <c r="A59" s="6" t="s">
        <v>74</v>
      </c>
      <c r="B59" s="23">
        <v>0</v>
      </c>
      <c r="C59" s="23">
        <v>2</v>
      </c>
      <c r="D59" s="23">
        <v>2</v>
      </c>
      <c r="E59" s="23">
        <v>10</v>
      </c>
      <c r="F59" s="23">
        <v>2</v>
      </c>
      <c r="G59" s="23">
        <v>2</v>
      </c>
      <c r="H59" s="23">
        <v>5</v>
      </c>
      <c r="I59" s="23">
        <v>11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f t="shared" si="0"/>
        <v>34</v>
      </c>
    </row>
    <row r="60" spans="1:16" x14ac:dyDescent="0.35">
      <c r="A60" s="6" t="s">
        <v>9</v>
      </c>
      <c r="B60" s="23">
        <v>0</v>
      </c>
      <c r="C60" s="23">
        <v>2</v>
      </c>
      <c r="D60" s="23">
        <v>3</v>
      </c>
      <c r="E60" s="23">
        <v>10</v>
      </c>
      <c r="F60" s="23">
        <v>1</v>
      </c>
      <c r="G60" s="23">
        <v>2</v>
      </c>
      <c r="H60" s="23">
        <v>0</v>
      </c>
      <c r="I60" s="23">
        <v>12</v>
      </c>
      <c r="J60" s="23">
        <v>0</v>
      </c>
      <c r="K60" s="23">
        <v>15.1</v>
      </c>
      <c r="L60" s="23">
        <v>0</v>
      </c>
      <c r="M60" s="23">
        <v>0</v>
      </c>
      <c r="N60" s="23">
        <v>0.9</v>
      </c>
      <c r="O60" s="23">
        <v>0</v>
      </c>
      <c r="P60" s="23">
        <f t="shared" si="0"/>
        <v>46</v>
      </c>
    </row>
    <row r="61" spans="1:16" x14ac:dyDescent="0.35">
      <c r="A61" s="6" t="s">
        <v>10</v>
      </c>
      <c r="B61" s="23">
        <v>0</v>
      </c>
      <c r="C61" s="23">
        <v>1</v>
      </c>
      <c r="D61" s="23">
        <v>0</v>
      </c>
      <c r="E61" s="23">
        <v>6</v>
      </c>
      <c r="F61" s="23">
        <v>1</v>
      </c>
      <c r="G61" s="23">
        <v>1</v>
      </c>
      <c r="H61" s="23">
        <v>7.6</v>
      </c>
      <c r="I61" s="23">
        <v>6.8369999999999997</v>
      </c>
      <c r="J61" s="23">
        <v>1.3</v>
      </c>
      <c r="K61" s="23">
        <v>4</v>
      </c>
      <c r="L61" s="23">
        <v>0</v>
      </c>
      <c r="M61" s="23">
        <v>0</v>
      </c>
      <c r="N61" s="23">
        <v>0</v>
      </c>
      <c r="O61" s="23">
        <v>1.2629999999999999</v>
      </c>
      <c r="P61" s="23">
        <f t="shared" si="0"/>
        <v>30</v>
      </c>
    </row>
    <row r="62" spans="1:16" x14ac:dyDescent="0.35">
      <c r="A62" s="6" t="s">
        <v>11</v>
      </c>
      <c r="B62" s="23">
        <v>0</v>
      </c>
      <c r="C62" s="23">
        <v>4.3499999999999996</v>
      </c>
      <c r="D62" s="23">
        <v>0</v>
      </c>
      <c r="E62" s="23">
        <v>6.1</v>
      </c>
      <c r="F62" s="23">
        <v>3</v>
      </c>
      <c r="G62" s="23">
        <v>2.75</v>
      </c>
      <c r="H62" s="23">
        <v>2</v>
      </c>
      <c r="I62" s="23">
        <v>6</v>
      </c>
      <c r="J62" s="23">
        <v>0</v>
      </c>
      <c r="K62" s="23">
        <v>4</v>
      </c>
      <c r="L62" s="23">
        <v>0</v>
      </c>
      <c r="M62" s="23">
        <v>0</v>
      </c>
      <c r="N62" s="23">
        <v>2</v>
      </c>
      <c r="O62" s="23">
        <v>2</v>
      </c>
      <c r="P62" s="23">
        <f t="shared" si="0"/>
        <v>32.200000000000003</v>
      </c>
    </row>
    <row r="63" spans="1:16" x14ac:dyDescent="0.35">
      <c r="A63" s="6" t="s">
        <v>12</v>
      </c>
      <c r="B63" s="23">
        <v>0</v>
      </c>
      <c r="C63" s="23">
        <v>3</v>
      </c>
      <c r="D63" s="23">
        <v>0</v>
      </c>
      <c r="E63" s="23">
        <v>6.9</v>
      </c>
      <c r="F63" s="23">
        <v>4.0999999999999996</v>
      </c>
      <c r="G63" s="23">
        <v>0.5</v>
      </c>
      <c r="H63" s="23">
        <v>0.5</v>
      </c>
      <c r="I63" s="23">
        <v>4</v>
      </c>
      <c r="J63" s="23">
        <v>0</v>
      </c>
      <c r="K63" s="23">
        <v>1</v>
      </c>
      <c r="L63" s="23">
        <v>0</v>
      </c>
      <c r="M63" s="23">
        <v>1</v>
      </c>
      <c r="N63" s="23">
        <v>2</v>
      </c>
      <c r="O63" s="23">
        <v>1</v>
      </c>
      <c r="P63" s="23">
        <f t="shared" si="0"/>
        <v>24</v>
      </c>
    </row>
    <row r="64" spans="1:16" x14ac:dyDescent="0.35">
      <c r="A64" s="6" t="s">
        <v>13</v>
      </c>
      <c r="B64" s="23">
        <v>0</v>
      </c>
      <c r="C64" s="23">
        <v>3</v>
      </c>
      <c r="D64" s="23">
        <v>0</v>
      </c>
      <c r="E64" s="23">
        <v>5</v>
      </c>
      <c r="F64" s="23">
        <v>3</v>
      </c>
      <c r="G64" s="23">
        <v>2</v>
      </c>
      <c r="H64" s="23">
        <v>1</v>
      </c>
      <c r="I64" s="23">
        <v>6</v>
      </c>
      <c r="J64" s="23">
        <v>1.1000000000000001</v>
      </c>
      <c r="K64" s="23">
        <v>0</v>
      </c>
      <c r="L64" s="23">
        <v>0</v>
      </c>
      <c r="M64" s="23">
        <v>0</v>
      </c>
      <c r="N64" s="23">
        <v>0</v>
      </c>
      <c r="O64" s="23">
        <v>1</v>
      </c>
      <c r="P64" s="23">
        <f t="shared" si="0"/>
        <v>22.1</v>
      </c>
    </row>
    <row r="65" spans="1:16" x14ac:dyDescent="0.35">
      <c r="A65" s="6" t="s">
        <v>14</v>
      </c>
      <c r="B65" s="23">
        <v>0</v>
      </c>
      <c r="C65" s="23">
        <v>2</v>
      </c>
      <c r="D65" s="23">
        <v>0</v>
      </c>
      <c r="E65" s="23">
        <v>8</v>
      </c>
      <c r="F65" s="23">
        <v>4</v>
      </c>
      <c r="G65" s="23">
        <v>0.54</v>
      </c>
      <c r="H65" s="23">
        <v>3.96</v>
      </c>
      <c r="I65" s="23">
        <v>7.5</v>
      </c>
      <c r="J65" s="23">
        <v>2</v>
      </c>
      <c r="K65" s="23">
        <v>1</v>
      </c>
      <c r="L65" s="23">
        <v>0</v>
      </c>
      <c r="M65" s="23">
        <v>2</v>
      </c>
      <c r="N65" s="23">
        <v>0</v>
      </c>
      <c r="O65" s="23">
        <v>1</v>
      </c>
      <c r="P65" s="23">
        <f t="shared" si="0"/>
        <v>32</v>
      </c>
    </row>
    <row r="66" spans="1:16" x14ac:dyDescent="0.35">
      <c r="A66" s="6" t="s">
        <v>15</v>
      </c>
      <c r="B66" s="23">
        <v>0</v>
      </c>
      <c r="C66" s="23">
        <v>1.5</v>
      </c>
      <c r="D66" s="23">
        <v>0</v>
      </c>
      <c r="E66" s="23">
        <v>9.5</v>
      </c>
      <c r="F66" s="23">
        <v>4.5</v>
      </c>
      <c r="G66" s="23">
        <v>1.5</v>
      </c>
      <c r="H66" s="23">
        <v>1</v>
      </c>
      <c r="I66" s="23">
        <v>0.5</v>
      </c>
      <c r="J66" s="23">
        <v>2</v>
      </c>
      <c r="K66" s="23">
        <v>2.5</v>
      </c>
      <c r="L66" s="23">
        <v>0</v>
      </c>
      <c r="M66" s="23">
        <v>0</v>
      </c>
      <c r="N66" s="23">
        <v>2</v>
      </c>
      <c r="O66" s="23">
        <v>1</v>
      </c>
      <c r="P66" s="23">
        <f t="shared" si="0"/>
        <v>26</v>
      </c>
    </row>
    <row r="67" spans="1:16" x14ac:dyDescent="0.35">
      <c r="A67" s="6" t="s">
        <v>16</v>
      </c>
      <c r="B67" s="23">
        <v>0</v>
      </c>
      <c r="C67" s="23">
        <v>3</v>
      </c>
      <c r="D67" s="23">
        <v>0</v>
      </c>
      <c r="E67" s="23">
        <v>6</v>
      </c>
      <c r="F67" s="23">
        <v>3</v>
      </c>
      <c r="G67" s="23">
        <v>0</v>
      </c>
      <c r="H67" s="23">
        <v>0</v>
      </c>
      <c r="I67" s="23">
        <v>2.7</v>
      </c>
      <c r="J67" s="23">
        <v>2</v>
      </c>
      <c r="K67" s="23">
        <v>2</v>
      </c>
      <c r="L67" s="23">
        <v>0</v>
      </c>
      <c r="M67" s="23">
        <v>0</v>
      </c>
      <c r="N67" s="23">
        <v>5</v>
      </c>
      <c r="O67" s="23">
        <v>1</v>
      </c>
      <c r="P67" s="23">
        <f t="shared" si="0"/>
        <v>24.7</v>
      </c>
    </row>
    <row r="68" spans="1:16" x14ac:dyDescent="0.35">
      <c r="A68" s="6" t="s">
        <v>17</v>
      </c>
      <c r="B68" s="23">
        <v>0</v>
      </c>
      <c r="C68" s="23">
        <v>1</v>
      </c>
      <c r="D68" s="23">
        <v>0</v>
      </c>
      <c r="E68" s="23">
        <v>5.68</v>
      </c>
      <c r="F68" s="23">
        <v>4</v>
      </c>
      <c r="G68" s="23">
        <v>0</v>
      </c>
      <c r="H68" s="23">
        <v>1</v>
      </c>
      <c r="I68" s="23">
        <v>0</v>
      </c>
      <c r="J68" s="23">
        <v>0</v>
      </c>
      <c r="K68" s="23">
        <v>1</v>
      </c>
      <c r="L68" s="23">
        <v>1</v>
      </c>
      <c r="M68" s="23">
        <v>1</v>
      </c>
      <c r="N68" s="23">
        <v>2</v>
      </c>
      <c r="O68" s="23">
        <v>5</v>
      </c>
      <c r="P68" s="23">
        <f t="shared" si="0"/>
        <v>21.68</v>
      </c>
    </row>
    <row r="69" spans="1:16" x14ac:dyDescent="0.35">
      <c r="A69" s="6" t="s">
        <v>18</v>
      </c>
      <c r="B69" s="23">
        <v>0</v>
      </c>
      <c r="C69" s="23">
        <v>1</v>
      </c>
      <c r="D69" s="23">
        <v>0</v>
      </c>
      <c r="E69" s="23">
        <v>8</v>
      </c>
      <c r="F69" s="23">
        <v>5</v>
      </c>
      <c r="G69" s="23">
        <v>4.0970000000000004</v>
      </c>
      <c r="H69" s="23">
        <v>6</v>
      </c>
      <c r="I69" s="23">
        <v>0</v>
      </c>
      <c r="J69" s="23">
        <v>0</v>
      </c>
      <c r="K69" s="23">
        <v>0</v>
      </c>
      <c r="L69" s="23">
        <v>0</v>
      </c>
      <c r="M69" s="23">
        <v>3</v>
      </c>
      <c r="N69" s="23">
        <v>0</v>
      </c>
      <c r="O69" s="23">
        <v>0.25</v>
      </c>
      <c r="P69" s="23">
        <f t="shared" si="0"/>
        <v>27.347000000000001</v>
      </c>
    </row>
    <row r="70" spans="1:16" x14ac:dyDescent="0.35">
      <c r="A70" s="6" t="s">
        <v>19</v>
      </c>
      <c r="B70" s="23">
        <v>0</v>
      </c>
      <c r="C70" s="23">
        <v>4</v>
      </c>
      <c r="D70" s="23">
        <v>0</v>
      </c>
      <c r="E70" s="23">
        <v>7</v>
      </c>
      <c r="F70" s="23">
        <v>5</v>
      </c>
      <c r="G70" s="23">
        <v>1.85</v>
      </c>
      <c r="H70" s="23">
        <v>1.7</v>
      </c>
      <c r="I70" s="23">
        <v>0</v>
      </c>
      <c r="J70" s="23">
        <v>0</v>
      </c>
      <c r="K70" s="23">
        <v>1</v>
      </c>
      <c r="L70" s="23">
        <v>0</v>
      </c>
      <c r="M70" s="23">
        <v>0</v>
      </c>
      <c r="N70" s="23">
        <v>3</v>
      </c>
      <c r="O70" s="23">
        <v>1.55</v>
      </c>
      <c r="P70" s="23">
        <f t="shared" si="0"/>
        <v>25.1</v>
      </c>
    </row>
    <row r="71" spans="1:16" x14ac:dyDescent="0.35">
      <c r="A71" s="6" t="s">
        <v>20</v>
      </c>
      <c r="B71" s="23">
        <v>0</v>
      </c>
      <c r="C71" s="23">
        <v>4.8</v>
      </c>
      <c r="D71" s="23">
        <v>0</v>
      </c>
      <c r="E71" s="23">
        <v>2</v>
      </c>
      <c r="F71" s="23">
        <v>0.72</v>
      </c>
      <c r="G71" s="23">
        <v>5.95</v>
      </c>
      <c r="H71" s="23">
        <v>1</v>
      </c>
      <c r="I71" s="23">
        <v>4</v>
      </c>
      <c r="J71" s="23">
        <v>3</v>
      </c>
      <c r="K71" s="23">
        <v>0</v>
      </c>
      <c r="L71" s="23">
        <v>0</v>
      </c>
      <c r="M71" s="23">
        <v>0</v>
      </c>
      <c r="N71" s="23">
        <v>3</v>
      </c>
      <c r="O71" s="23">
        <v>1.05</v>
      </c>
      <c r="P71" s="23">
        <f t="shared" ref="P71:P86" si="1">SUM(B71:O71)</f>
        <v>25.52</v>
      </c>
    </row>
    <row r="72" spans="1:16" x14ac:dyDescent="0.35">
      <c r="A72" s="6" t="s">
        <v>21</v>
      </c>
      <c r="B72" s="23">
        <v>0</v>
      </c>
      <c r="C72" s="23">
        <v>0</v>
      </c>
      <c r="D72" s="23">
        <v>0</v>
      </c>
      <c r="E72" s="23">
        <v>7</v>
      </c>
      <c r="F72" s="23">
        <v>3</v>
      </c>
      <c r="G72" s="23">
        <v>5</v>
      </c>
      <c r="H72" s="23">
        <v>1</v>
      </c>
      <c r="I72" s="23">
        <v>4</v>
      </c>
      <c r="J72" s="23">
        <v>3</v>
      </c>
      <c r="K72" s="23">
        <v>0</v>
      </c>
      <c r="L72" s="23">
        <v>0</v>
      </c>
      <c r="M72" s="23">
        <v>0</v>
      </c>
      <c r="N72" s="23">
        <v>5</v>
      </c>
      <c r="O72" s="23">
        <v>0.36</v>
      </c>
      <c r="P72" s="23">
        <f t="shared" si="1"/>
        <v>28.36</v>
      </c>
    </row>
    <row r="73" spans="1:16" x14ac:dyDescent="0.35">
      <c r="A73" s="6" t="s">
        <v>22</v>
      </c>
      <c r="B73" s="23">
        <v>0</v>
      </c>
      <c r="C73" s="23">
        <v>0.8</v>
      </c>
      <c r="D73" s="23">
        <v>0</v>
      </c>
      <c r="E73" s="23">
        <v>5</v>
      </c>
      <c r="F73" s="23">
        <v>0.8</v>
      </c>
      <c r="G73" s="23">
        <v>3.4</v>
      </c>
      <c r="H73" s="23">
        <v>1</v>
      </c>
      <c r="I73" s="23">
        <v>5</v>
      </c>
      <c r="J73" s="23">
        <v>4</v>
      </c>
      <c r="K73" s="23">
        <v>0</v>
      </c>
      <c r="L73" s="23">
        <v>1</v>
      </c>
      <c r="M73" s="23">
        <v>0</v>
      </c>
      <c r="N73" s="23">
        <v>0</v>
      </c>
      <c r="O73" s="23">
        <v>1</v>
      </c>
      <c r="P73" s="23">
        <f t="shared" si="1"/>
        <v>22</v>
      </c>
    </row>
    <row r="74" spans="1:16" x14ac:dyDescent="0.35">
      <c r="A74" s="6" t="s">
        <v>23</v>
      </c>
      <c r="B74" s="23">
        <v>0</v>
      </c>
      <c r="C74" s="23">
        <v>3</v>
      </c>
      <c r="D74" s="23">
        <v>0</v>
      </c>
      <c r="E74" s="23">
        <v>7.3</v>
      </c>
      <c r="F74" s="23">
        <v>3</v>
      </c>
      <c r="G74" s="23">
        <v>3</v>
      </c>
      <c r="H74" s="23">
        <v>1</v>
      </c>
      <c r="I74" s="23">
        <v>3</v>
      </c>
      <c r="J74" s="23">
        <v>3</v>
      </c>
      <c r="K74" s="23">
        <v>2.4</v>
      </c>
      <c r="L74" s="23">
        <v>0</v>
      </c>
      <c r="M74" s="23">
        <v>0</v>
      </c>
      <c r="N74" s="23">
        <v>2</v>
      </c>
      <c r="O74" s="23">
        <v>0</v>
      </c>
      <c r="P74" s="23">
        <f t="shared" si="1"/>
        <v>27.7</v>
      </c>
    </row>
    <row r="75" spans="1:16" x14ac:dyDescent="0.35">
      <c r="A75" s="6" t="s">
        <v>24</v>
      </c>
      <c r="B75" s="23">
        <v>0</v>
      </c>
      <c r="C75" s="23">
        <v>1</v>
      </c>
      <c r="D75" s="23">
        <v>0</v>
      </c>
      <c r="E75" s="23">
        <v>3</v>
      </c>
      <c r="F75" s="23">
        <v>3.55</v>
      </c>
      <c r="G75" s="23">
        <v>3</v>
      </c>
      <c r="H75" s="23">
        <v>1</v>
      </c>
      <c r="I75" s="23">
        <v>3</v>
      </c>
      <c r="J75" s="23">
        <v>3</v>
      </c>
      <c r="K75" s="23">
        <v>1</v>
      </c>
      <c r="L75" s="23">
        <v>0</v>
      </c>
      <c r="M75" s="23">
        <v>0</v>
      </c>
      <c r="N75" s="23">
        <v>2</v>
      </c>
      <c r="O75" s="23">
        <v>0.25</v>
      </c>
      <c r="P75" s="23">
        <f t="shared" si="1"/>
        <v>20.8</v>
      </c>
    </row>
    <row r="76" spans="1:16" x14ac:dyDescent="0.35">
      <c r="A76" s="10" t="s">
        <v>97</v>
      </c>
      <c r="B76" s="23">
        <v>0</v>
      </c>
      <c r="C76" s="23">
        <v>1</v>
      </c>
      <c r="D76" s="23">
        <v>0</v>
      </c>
      <c r="E76" s="23">
        <v>3</v>
      </c>
      <c r="F76" s="23">
        <v>1</v>
      </c>
      <c r="G76" s="23">
        <v>1</v>
      </c>
      <c r="H76" s="23">
        <v>1</v>
      </c>
      <c r="I76" s="23">
        <v>3</v>
      </c>
      <c r="J76" s="23">
        <v>3</v>
      </c>
      <c r="K76" s="23">
        <v>8</v>
      </c>
      <c r="L76" s="23">
        <v>0</v>
      </c>
      <c r="M76" s="23">
        <v>0</v>
      </c>
      <c r="N76" s="23">
        <v>0</v>
      </c>
      <c r="O76" s="23">
        <v>0</v>
      </c>
      <c r="P76" s="23">
        <f t="shared" si="1"/>
        <v>21</v>
      </c>
    </row>
    <row r="77" spans="1:16" x14ac:dyDescent="0.35">
      <c r="A77" s="10" t="s">
        <v>98</v>
      </c>
      <c r="B77" s="23">
        <v>0</v>
      </c>
      <c r="C77" s="23">
        <v>1</v>
      </c>
      <c r="D77" s="23">
        <v>0</v>
      </c>
      <c r="E77" s="23">
        <v>6</v>
      </c>
      <c r="F77" s="23">
        <v>3</v>
      </c>
      <c r="G77" s="23">
        <v>1</v>
      </c>
      <c r="H77" s="23">
        <v>1</v>
      </c>
      <c r="I77" s="23">
        <v>3</v>
      </c>
      <c r="J77" s="23">
        <v>3</v>
      </c>
      <c r="K77" s="23">
        <v>1</v>
      </c>
      <c r="L77" s="23">
        <v>0</v>
      </c>
      <c r="M77" s="23">
        <v>1</v>
      </c>
      <c r="N77" s="23">
        <v>0</v>
      </c>
      <c r="O77" s="23">
        <v>1</v>
      </c>
      <c r="P77" s="23">
        <f t="shared" si="1"/>
        <v>21</v>
      </c>
    </row>
    <row r="78" spans="1:16" x14ac:dyDescent="0.35">
      <c r="A78" s="10" t="s">
        <v>99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1</v>
      </c>
      <c r="H78" s="23">
        <v>1</v>
      </c>
      <c r="I78" s="23">
        <v>2</v>
      </c>
      <c r="J78" s="23">
        <v>4</v>
      </c>
      <c r="K78" s="23">
        <v>0</v>
      </c>
      <c r="L78" s="23">
        <v>4</v>
      </c>
      <c r="M78" s="23">
        <v>0</v>
      </c>
      <c r="N78" s="23">
        <v>0</v>
      </c>
      <c r="O78" s="23">
        <v>1</v>
      </c>
      <c r="P78" s="23">
        <f t="shared" si="1"/>
        <v>13</v>
      </c>
    </row>
    <row r="79" spans="1:16" x14ac:dyDescent="0.35">
      <c r="A79" s="10" t="s">
        <v>100</v>
      </c>
      <c r="B79" s="23">
        <v>0</v>
      </c>
      <c r="C79" s="23">
        <v>0</v>
      </c>
      <c r="D79" s="23">
        <v>0</v>
      </c>
      <c r="E79" s="23">
        <v>6</v>
      </c>
      <c r="F79" s="23">
        <v>0</v>
      </c>
      <c r="G79" s="23">
        <v>0</v>
      </c>
      <c r="H79" s="23">
        <v>0</v>
      </c>
      <c r="I79" s="23">
        <v>3</v>
      </c>
      <c r="J79" s="23">
        <v>3</v>
      </c>
      <c r="K79" s="23">
        <v>1</v>
      </c>
      <c r="L79" s="23">
        <v>0</v>
      </c>
      <c r="M79" s="23">
        <v>0</v>
      </c>
      <c r="N79" s="23">
        <v>0</v>
      </c>
      <c r="O79" s="23">
        <v>0.4</v>
      </c>
      <c r="P79" s="23">
        <f t="shared" si="1"/>
        <v>13.4</v>
      </c>
    </row>
    <row r="80" spans="1:16" x14ac:dyDescent="0.35">
      <c r="A80" s="10" t="s">
        <v>101</v>
      </c>
      <c r="B80" s="23">
        <v>0</v>
      </c>
      <c r="C80" s="23">
        <v>0</v>
      </c>
      <c r="D80" s="23">
        <v>0</v>
      </c>
      <c r="E80" s="23">
        <v>6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1.744</v>
      </c>
      <c r="N80" s="23">
        <v>2.2559999999999998</v>
      </c>
      <c r="O80" s="23">
        <v>0</v>
      </c>
      <c r="P80" s="23">
        <f t="shared" si="1"/>
        <v>10</v>
      </c>
    </row>
    <row r="81" spans="1:16" x14ac:dyDescent="0.35">
      <c r="A81" s="10" t="s">
        <v>102</v>
      </c>
      <c r="B81" s="26">
        <v>0</v>
      </c>
      <c r="C81" s="26">
        <v>0</v>
      </c>
      <c r="D81" s="26">
        <v>0</v>
      </c>
      <c r="E81" s="26">
        <v>6</v>
      </c>
      <c r="F81" s="26">
        <v>1</v>
      </c>
      <c r="G81" s="26">
        <v>1</v>
      </c>
      <c r="H81" s="26">
        <v>0</v>
      </c>
      <c r="I81" s="26">
        <v>1</v>
      </c>
      <c r="J81" s="26">
        <v>3</v>
      </c>
      <c r="K81" s="26">
        <v>1</v>
      </c>
      <c r="L81" s="26">
        <v>0</v>
      </c>
      <c r="M81" s="26">
        <v>0</v>
      </c>
      <c r="N81" s="26">
        <v>0</v>
      </c>
      <c r="O81" s="26">
        <v>0.5</v>
      </c>
      <c r="P81" s="23">
        <f t="shared" si="1"/>
        <v>13.5</v>
      </c>
    </row>
    <row r="82" spans="1:16" x14ac:dyDescent="0.35">
      <c r="A82" s="10" t="s">
        <v>103</v>
      </c>
      <c r="B82" s="26">
        <v>0</v>
      </c>
      <c r="C82" s="26">
        <v>0</v>
      </c>
      <c r="D82" s="27">
        <v>0</v>
      </c>
      <c r="E82" s="26">
        <v>4.5</v>
      </c>
      <c r="F82" s="26">
        <v>2</v>
      </c>
      <c r="G82" s="26">
        <v>0</v>
      </c>
      <c r="H82" s="26">
        <v>0</v>
      </c>
      <c r="I82" s="26">
        <v>1</v>
      </c>
      <c r="J82" s="26">
        <v>2</v>
      </c>
      <c r="K82" s="26">
        <v>0</v>
      </c>
      <c r="L82" s="26">
        <v>0</v>
      </c>
      <c r="M82" s="26">
        <v>2</v>
      </c>
      <c r="N82" s="26">
        <v>2</v>
      </c>
      <c r="O82" s="26">
        <v>0</v>
      </c>
      <c r="P82" s="23">
        <f t="shared" si="1"/>
        <v>13.5</v>
      </c>
    </row>
    <row r="83" spans="1:16" x14ac:dyDescent="0.35">
      <c r="A83" s="10" t="s">
        <v>104</v>
      </c>
      <c r="B83" s="26">
        <v>0</v>
      </c>
      <c r="C83" s="26">
        <v>0</v>
      </c>
      <c r="D83" s="26">
        <v>0</v>
      </c>
      <c r="E83" s="26">
        <v>4.2</v>
      </c>
      <c r="F83" s="26">
        <v>1</v>
      </c>
      <c r="G83" s="26">
        <v>1</v>
      </c>
      <c r="H83" s="26">
        <v>0</v>
      </c>
      <c r="I83" s="26">
        <v>2</v>
      </c>
      <c r="J83" s="26">
        <v>3.48</v>
      </c>
      <c r="K83" s="26">
        <v>3.32</v>
      </c>
      <c r="L83" s="26">
        <v>0</v>
      </c>
      <c r="M83" s="26">
        <v>1.5</v>
      </c>
      <c r="N83" s="26">
        <v>2</v>
      </c>
      <c r="O83" s="26">
        <v>0</v>
      </c>
      <c r="P83" s="23">
        <f t="shared" si="1"/>
        <v>18.5</v>
      </c>
    </row>
    <row r="84" spans="1:16" x14ac:dyDescent="0.35">
      <c r="A84" s="10" t="s">
        <v>105</v>
      </c>
      <c r="B84" s="26">
        <v>0</v>
      </c>
      <c r="C84" s="26">
        <v>0</v>
      </c>
      <c r="D84" s="26">
        <v>0</v>
      </c>
      <c r="E84" s="26">
        <v>5</v>
      </c>
      <c r="F84" s="26">
        <v>1</v>
      </c>
      <c r="G84" s="26">
        <v>1</v>
      </c>
      <c r="H84" s="26">
        <v>0</v>
      </c>
      <c r="I84" s="26">
        <v>1</v>
      </c>
      <c r="J84" s="26">
        <v>3</v>
      </c>
      <c r="K84" s="26">
        <v>1.7</v>
      </c>
      <c r="L84" s="26">
        <v>4</v>
      </c>
      <c r="M84" s="26">
        <v>0.3</v>
      </c>
      <c r="N84" s="26">
        <v>2</v>
      </c>
      <c r="O84" s="26">
        <v>0</v>
      </c>
      <c r="P84" s="23">
        <f t="shared" si="1"/>
        <v>19</v>
      </c>
    </row>
    <row r="85" spans="1:16" x14ac:dyDescent="0.35">
      <c r="A85" s="10" t="s">
        <v>106</v>
      </c>
      <c r="B85" s="26">
        <v>0</v>
      </c>
      <c r="C85" s="26">
        <v>0</v>
      </c>
      <c r="D85" s="26">
        <v>0</v>
      </c>
      <c r="E85" s="26">
        <v>7</v>
      </c>
      <c r="F85" s="26">
        <v>0</v>
      </c>
      <c r="G85" s="26">
        <v>0</v>
      </c>
      <c r="H85" s="26">
        <v>0</v>
      </c>
      <c r="I85" s="26">
        <v>2</v>
      </c>
      <c r="J85" s="26">
        <v>0</v>
      </c>
      <c r="K85" s="26">
        <v>1</v>
      </c>
      <c r="L85" s="26">
        <v>2</v>
      </c>
      <c r="M85" s="26">
        <v>2</v>
      </c>
      <c r="N85" s="26">
        <v>0</v>
      </c>
      <c r="O85" s="26">
        <v>0</v>
      </c>
      <c r="P85" s="23">
        <f t="shared" si="1"/>
        <v>14</v>
      </c>
    </row>
    <row r="86" spans="1:16" x14ac:dyDescent="0.35">
      <c r="A86" s="10" t="s">
        <v>107</v>
      </c>
      <c r="B86" s="26">
        <v>0</v>
      </c>
      <c r="C86" s="26">
        <v>0</v>
      </c>
      <c r="D86" s="26">
        <v>0</v>
      </c>
      <c r="E86" s="26">
        <v>1</v>
      </c>
      <c r="F86" s="26">
        <v>0</v>
      </c>
      <c r="G86" s="26">
        <v>1</v>
      </c>
      <c r="H86" s="26">
        <v>0</v>
      </c>
      <c r="I86" s="26">
        <v>2</v>
      </c>
      <c r="J86" s="26">
        <v>3</v>
      </c>
      <c r="K86" s="26">
        <v>1</v>
      </c>
      <c r="L86" s="26">
        <v>2</v>
      </c>
      <c r="M86" s="26">
        <v>0</v>
      </c>
      <c r="N86" s="26">
        <v>0</v>
      </c>
      <c r="O86" s="26">
        <v>0</v>
      </c>
      <c r="P86" s="23">
        <f t="shared" si="1"/>
        <v>10</v>
      </c>
    </row>
    <row r="87" spans="1:16" x14ac:dyDescent="0.35">
      <c r="A87" s="10" t="s">
        <v>108</v>
      </c>
      <c r="B87" s="26">
        <v>0</v>
      </c>
      <c r="C87" s="26">
        <v>0</v>
      </c>
      <c r="D87" s="26">
        <v>0</v>
      </c>
      <c r="E87" s="26">
        <v>3</v>
      </c>
      <c r="F87" s="26">
        <v>0</v>
      </c>
      <c r="G87" s="26">
        <v>0</v>
      </c>
      <c r="H87" s="26">
        <v>1</v>
      </c>
      <c r="I87" s="26">
        <v>2</v>
      </c>
      <c r="J87" s="26">
        <v>1</v>
      </c>
      <c r="K87" s="26">
        <v>1</v>
      </c>
      <c r="L87" s="26">
        <v>2</v>
      </c>
      <c r="M87" s="26">
        <v>0</v>
      </c>
      <c r="N87" s="26">
        <v>4</v>
      </c>
      <c r="O87" s="26">
        <v>0</v>
      </c>
      <c r="P87" s="23">
        <f t="shared" ref="P87:P91" si="2">SUM(B87:O87)</f>
        <v>14</v>
      </c>
    </row>
    <row r="88" spans="1:16" x14ac:dyDescent="0.35">
      <c r="A88" s="10" t="s">
        <v>112</v>
      </c>
      <c r="B88" s="26">
        <v>0</v>
      </c>
      <c r="C88" s="26">
        <v>0.55000000000000004</v>
      </c>
      <c r="D88" s="26">
        <v>0</v>
      </c>
      <c r="E88" s="26">
        <v>0</v>
      </c>
      <c r="F88" s="26">
        <v>0</v>
      </c>
      <c r="G88" s="26">
        <v>0.76</v>
      </c>
      <c r="H88" s="26">
        <v>3</v>
      </c>
      <c r="I88" s="26">
        <v>3</v>
      </c>
      <c r="J88" s="26">
        <v>0</v>
      </c>
      <c r="K88" s="26">
        <v>1</v>
      </c>
      <c r="L88" s="26">
        <v>3</v>
      </c>
      <c r="M88" s="26">
        <v>0.69</v>
      </c>
      <c r="N88" s="26">
        <v>2</v>
      </c>
      <c r="O88" s="26">
        <v>0</v>
      </c>
      <c r="P88" s="23">
        <f t="shared" si="2"/>
        <v>14</v>
      </c>
    </row>
    <row r="89" spans="1:16" x14ac:dyDescent="0.35">
      <c r="A89" s="10" t="s">
        <v>113</v>
      </c>
      <c r="B89" s="26">
        <v>0</v>
      </c>
      <c r="C89" s="26">
        <v>0</v>
      </c>
      <c r="D89" s="26">
        <v>0</v>
      </c>
      <c r="E89" s="26">
        <v>4</v>
      </c>
      <c r="F89" s="26">
        <v>0</v>
      </c>
      <c r="G89" s="26">
        <v>0</v>
      </c>
      <c r="H89" s="26">
        <v>3</v>
      </c>
      <c r="I89" s="26">
        <v>0</v>
      </c>
      <c r="J89" s="26">
        <v>0</v>
      </c>
      <c r="K89" s="26">
        <v>4</v>
      </c>
      <c r="L89" s="26">
        <v>1</v>
      </c>
      <c r="M89" s="26">
        <v>0</v>
      </c>
      <c r="N89" s="26">
        <v>3</v>
      </c>
      <c r="O89" s="26">
        <v>0</v>
      </c>
      <c r="P89" s="23">
        <f t="shared" si="2"/>
        <v>15</v>
      </c>
    </row>
    <row r="90" spans="1:16" x14ac:dyDescent="0.35">
      <c r="A90" s="10" t="s">
        <v>114</v>
      </c>
      <c r="B90" s="26">
        <v>0</v>
      </c>
      <c r="C90" s="26">
        <v>0</v>
      </c>
      <c r="D90" s="26">
        <v>0</v>
      </c>
      <c r="E90" s="26">
        <v>3</v>
      </c>
      <c r="F90" s="26">
        <v>0</v>
      </c>
      <c r="G90" s="26">
        <v>0</v>
      </c>
      <c r="H90" s="26">
        <v>0</v>
      </c>
      <c r="I90" s="26">
        <v>1</v>
      </c>
      <c r="J90" s="26">
        <v>1</v>
      </c>
      <c r="K90" s="26">
        <v>2</v>
      </c>
      <c r="L90" s="26">
        <v>1</v>
      </c>
      <c r="M90" s="26">
        <v>1</v>
      </c>
      <c r="N90" s="26">
        <v>1</v>
      </c>
      <c r="O90" s="26">
        <v>0</v>
      </c>
      <c r="P90" s="23">
        <f t="shared" si="2"/>
        <v>10</v>
      </c>
    </row>
    <row r="91" spans="1:16" x14ac:dyDescent="0.35">
      <c r="A91" s="10" t="s">
        <v>115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3">
        <f t="shared" si="2"/>
        <v>0</v>
      </c>
    </row>
    <row r="92" spans="1:16" s="3" customFormat="1" x14ac:dyDescent="0.35">
      <c r="A92" s="9" t="s">
        <v>96</v>
      </c>
      <c r="B92" s="24">
        <f>SUM(B7:B91)</f>
        <v>2</v>
      </c>
      <c r="C92" s="24">
        <f t="shared" ref="C92:O92" si="3">SUM(C7:C91)</f>
        <v>56.779999999999994</v>
      </c>
      <c r="D92" s="24">
        <f t="shared" si="3"/>
        <v>47.849999999999994</v>
      </c>
      <c r="E92" s="24">
        <f t="shared" si="3"/>
        <v>231.93</v>
      </c>
      <c r="F92" s="24">
        <f t="shared" si="3"/>
        <v>96.56</v>
      </c>
      <c r="G92" s="24">
        <f t="shared" si="3"/>
        <v>74.407000000000011</v>
      </c>
      <c r="H92" s="24">
        <f t="shared" si="3"/>
        <v>108.96</v>
      </c>
      <c r="I92" s="24">
        <f t="shared" si="3"/>
        <v>271.23699999999997</v>
      </c>
      <c r="J92" s="24">
        <f t="shared" si="3"/>
        <v>183.36</v>
      </c>
      <c r="K92" s="24">
        <f t="shared" si="3"/>
        <v>122.72</v>
      </c>
      <c r="L92" s="24">
        <f t="shared" si="3"/>
        <v>38.5</v>
      </c>
      <c r="M92" s="24">
        <f t="shared" si="3"/>
        <v>68.823999999999998</v>
      </c>
      <c r="N92" s="24">
        <f t="shared" si="3"/>
        <v>61.555999999999997</v>
      </c>
      <c r="O92" s="24">
        <f t="shared" si="3"/>
        <v>20.622999999999998</v>
      </c>
      <c r="P92" s="24">
        <f t="shared" ref="C92:P92" si="4">SUM(P7:P90)</f>
        <v>1385.307</v>
      </c>
    </row>
    <row r="93" spans="1:16" x14ac:dyDescent="0.35">
      <c r="A93" s="1"/>
    </row>
    <row r="94" spans="1:16" x14ac:dyDescent="0.35">
      <c r="A94" s="1"/>
    </row>
    <row r="95" spans="1:16" x14ac:dyDescent="0.35">
      <c r="A95" s="1"/>
    </row>
    <row r="96" spans="1:16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  <row r="135" spans="1:1" x14ac:dyDescent="0.35">
      <c r="A135" s="1"/>
    </row>
    <row r="136" spans="1:1" x14ac:dyDescent="0.35">
      <c r="A136" s="1"/>
    </row>
    <row r="137" spans="1:1" x14ac:dyDescent="0.35">
      <c r="A137" s="1"/>
    </row>
    <row r="138" spans="1:1" x14ac:dyDescent="0.35">
      <c r="A138" s="1"/>
    </row>
    <row r="139" spans="1:1" x14ac:dyDescent="0.35">
      <c r="A139" s="1"/>
    </row>
    <row r="140" spans="1:1" x14ac:dyDescent="0.35">
      <c r="A140" s="1"/>
    </row>
    <row r="141" spans="1:1" x14ac:dyDescent="0.35">
      <c r="A141" s="1"/>
    </row>
    <row r="142" spans="1:1" x14ac:dyDescent="0.35">
      <c r="A142" s="1"/>
    </row>
    <row r="143" spans="1:1" x14ac:dyDescent="0.35">
      <c r="A143" s="1"/>
    </row>
    <row r="144" spans="1:1" x14ac:dyDescent="0.35">
      <c r="A144" s="1"/>
    </row>
    <row r="145" spans="1:1" x14ac:dyDescent="0.35">
      <c r="A145" s="1"/>
    </row>
    <row r="146" spans="1:1" x14ac:dyDescent="0.35">
      <c r="A146" s="1"/>
    </row>
    <row r="147" spans="1:1" x14ac:dyDescent="0.35">
      <c r="A147" s="1"/>
    </row>
    <row r="148" spans="1:1" x14ac:dyDescent="0.35">
      <c r="A148" s="1"/>
    </row>
    <row r="149" spans="1:1" x14ac:dyDescent="0.35">
      <c r="A149" s="1"/>
    </row>
    <row r="150" spans="1:1" x14ac:dyDescent="0.35">
      <c r="A150" s="1"/>
    </row>
    <row r="151" spans="1:1" x14ac:dyDescent="0.35">
      <c r="A151" s="1"/>
    </row>
    <row r="152" spans="1:1" x14ac:dyDescent="0.35">
      <c r="A152" s="1"/>
    </row>
    <row r="153" spans="1:1" x14ac:dyDescent="0.35">
      <c r="A153" s="1"/>
    </row>
    <row r="154" spans="1:1" x14ac:dyDescent="0.35">
      <c r="A154" s="1"/>
    </row>
    <row r="155" spans="1:1" x14ac:dyDescent="0.35">
      <c r="A155" s="1"/>
    </row>
    <row r="156" spans="1:1" x14ac:dyDescent="0.35">
      <c r="A156" s="1"/>
    </row>
    <row r="157" spans="1:1" x14ac:dyDescent="0.35">
      <c r="A157" s="1"/>
    </row>
    <row r="158" spans="1:1" x14ac:dyDescent="0.35">
      <c r="A158" s="1"/>
    </row>
    <row r="159" spans="1:1" x14ac:dyDescent="0.35">
      <c r="A159" s="1"/>
    </row>
    <row r="160" spans="1:1" x14ac:dyDescent="0.35">
      <c r="A160" s="1"/>
    </row>
    <row r="161" spans="1:1" x14ac:dyDescent="0.35">
      <c r="A161" s="1"/>
    </row>
    <row r="162" spans="1:1" x14ac:dyDescent="0.35">
      <c r="A162" s="1"/>
    </row>
    <row r="163" spans="1:1" x14ac:dyDescent="0.35">
      <c r="A163" s="1"/>
    </row>
    <row r="164" spans="1:1" x14ac:dyDescent="0.35">
      <c r="A164" s="1"/>
    </row>
    <row r="165" spans="1:1" x14ac:dyDescent="0.35">
      <c r="A165" s="1"/>
    </row>
    <row r="166" spans="1:1" x14ac:dyDescent="0.35">
      <c r="A166" s="1"/>
    </row>
    <row r="167" spans="1:1" x14ac:dyDescent="0.35">
      <c r="A167" s="1"/>
    </row>
    <row r="168" spans="1:1" x14ac:dyDescent="0.35">
      <c r="A168" s="1"/>
    </row>
    <row r="169" spans="1:1" x14ac:dyDescent="0.35">
      <c r="A169" s="1"/>
    </row>
    <row r="170" spans="1:1" x14ac:dyDescent="0.35">
      <c r="A170" s="1"/>
    </row>
    <row r="171" spans="1:1" x14ac:dyDescent="0.35">
      <c r="A171" s="1"/>
    </row>
    <row r="172" spans="1:1" x14ac:dyDescent="0.35">
      <c r="A172" s="1"/>
    </row>
    <row r="173" spans="1:1" x14ac:dyDescent="0.35">
      <c r="A173" s="1"/>
    </row>
    <row r="174" spans="1:1" x14ac:dyDescent="0.35">
      <c r="A174" s="1"/>
    </row>
    <row r="175" spans="1:1" x14ac:dyDescent="0.35">
      <c r="A175" s="1"/>
    </row>
    <row r="176" spans="1:1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  <row r="183" spans="1:1" x14ac:dyDescent="0.35">
      <c r="A183" s="1"/>
    </row>
    <row r="184" spans="1:1" x14ac:dyDescent="0.35">
      <c r="A184" s="1"/>
    </row>
    <row r="185" spans="1:1" x14ac:dyDescent="0.35">
      <c r="A185" s="1"/>
    </row>
    <row r="186" spans="1:1" x14ac:dyDescent="0.35">
      <c r="A186" s="1"/>
    </row>
    <row r="187" spans="1:1" x14ac:dyDescent="0.35">
      <c r="A187" s="1"/>
    </row>
    <row r="188" spans="1:1" x14ac:dyDescent="0.35">
      <c r="A188" s="1"/>
    </row>
    <row r="189" spans="1:1" x14ac:dyDescent="0.35">
      <c r="A189" s="1"/>
    </row>
    <row r="190" spans="1:1" x14ac:dyDescent="0.35">
      <c r="A190" s="1"/>
    </row>
    <row r="191" spans="1:1" x14ac:dyDescent="0.35">
      <c r="A191" s="1"/>
    </row>
    <row r="192" spans="1:1" x14ac:dyDescent="0.35">
      <c r="A192" s="1"/>
    </row>
    <row r="193" spans="1:1" x14ac:dyDescent="0.35">
      <c r="A193" s="1"/>
    </row>
    <row r="194" spans="1:1" x14ac:dyDescent="0.35">
      <c r="A194" s="1"/>
    </row>
    <row r="195" spans="1:1" x14ac:dyDescent="0.35">
      <c r="A195" s="1"/>
    </row>
    <row r="196" spans="1:1" x14ac:dyDescent="0.35">
      <c r="A196" s="1"/>
    </row>
    <row r="197" spans="1:1" x14ac:dyDescent="0.35">
      <c r="A197" s="1"/>
    </row>
    <row r="198" spans="1:1" x14ac:dyDescent="0.35">
      <c r="A198" s="1"/>
    </row>
    <row r="199" spans="1:1" x14ac:dyDescent="0.35">
      <c r="A199" s="1"/>
    </row>
    <row r="200" spans="1:1" x14ac:dyDescent="0.35">
      <c r="A200" s="1"/>
    </row>
    <row r="201" spans="1:1" x14ac:dyDescent="0.35">
      <c r="A201" s="1"/>
    </row>
    <row r="202" spans="1:1" x14ac:dyDescent="0.35">
      <c r="A202" s="1"/>
    </row>
    <row r="203" spans="1:1" x14ac:dyDescent="0.35">
      <c r="A203" s="1"/>
    </row>
    <row r="204" spans="1:1" x14ac:dyDescent="0.35">
      <c r="A204" s="1"/>
    </row>
    <row r="205" spans="1:1" x14ac:dyDescent="0.35">
      <c r="A205" s="1"/>
    </row>
    <row r="206" spans="1:1" x14ac:dyDescent="0.35">
      <c r="A206" s="1"/>
    </row>
    <row r="207" spans="1:1" x14ac:dyDescent="0.35">
      <c r="A207" s="1"/>
    </row>
    <row r="208" spans="1:1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  <row r="215" spans="1:1" x14ac:dyDescent="0.35">
      <c r="A215" s="1"/>
    </row>
    <row r="216" spans="1:1" x14ac:dyDescent="0.35">
      <c r="A216" s="1"/>
    </row>
    <row r="217" spans="1:1" x14ac:dyDescent="0.35">
      <c r="A217" s="1"/>
    </row>
    <row r="218" spans="1:1" x14ac:dyDescent="0.35">
      <c r="A218" s="1"/>
    </row>
    <row r="219" spans="1:1" x14ac:dyDescent="0.35">
      <c r="A219" s="1"/>
    </row>
    <row r="220" spans="1:1" x14ac:dyDescent="0.35">
      <c r="A220" s="1"/>
    </row>
    <row r="221" spans="1:1" x14ac:dyDescent="0.35">
      <c r="A221" s="1"/>
    </row>
    <row r="222" spans="1:1" x14ac:dyDescent="0.35">
      <c r="A222" s="1"/>
    </row>
    <row r="223" spans="1:1" x14ac:dyDescent="0.35">
      <c r="A223" s="1"/>
    </row>
    <row r="224" spans="1:1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</sheetData>
  <mergeCells count="1">
    <mergeCell ref="B5:O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194E1-B4E3-4014-B9CE-B2EF2C68FF18}">
  <dimension ref="A1:S245"/>
  <sheetViews>
    <sheetView topLeftCell="G1" zoomScaleNormal="100" workbookViewId="0">
      <pane ySplit="6" topLeftCell="A83" activePane="bottomLeft" state="frozen"/>
      <selection activeCell="A6" sqref="A6"/>
      <selection pane="bottomLeft" activeCell="P96" sqref="P96"/>
    </sheetView>
  </sheetViews>
  <sheetFormatPr defaultRowHeight="14.5" x14ac:dyDescent="0.35"/>
  <cols>
    <col min="1" max="1" width="33.7265625" customWidth="1"/>
    <col min="2" max="15" width="14.54296875" style="20" customWidth="1"/>
    <col min="16" max="16" width="14.54296875" style="21" customWidth="1"/>
    <col min="17" max="17" width="21.7265625" style="14" customWidth="1"/>
    <col min="18" max="19" width="10.26953125" bestFit="1" customWidth="1"/>
  </cols>
  <sheetData>
    <row r="1" spans="1:17" x14ac:dyDescent="0.35">
      <c r="A1" s="3" t="s">
        <v>90</v>
      </c>
    </row>
    <row r="2" spans="1:17" x14ac:dyDescent="0.35">
      <c r="A2" s="3" t="s">
        <v>91</v>
      </c>
    </row>
    <row r="5" spans="1:17" s="4" customFormat="1" x14ac:dyDescent="0.35">
      <c r="A5" s="2" t="s">
        <v>25</v>
      </c>
      <c r="B5" s="30" t="s">
        <v>85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22" t="s">
        <v>92</v>
      </c>
      <c r="Q5" s="13" t="s">
        <v>94</v>
      </c>
    </row>
    <row r="6" spans="1:17" s="4" customFormat="1" x14ac:dyDescent="0.35">
      <c r="A6" s="2" t="s">
        <v>26</v>
      </c>
      <c r="B6" s="22" t="s">
        <v>27</v>
      </c>
      <c r="C6" s="22" t="s">
        <v>28</v>
      </c>
      <c r="D6" s="22" t="s">
        <v>29</v>
      </c>
      <c r="E6" s="22" t="s">
        <v>0</v>
      </c>
      <c r="F6" s="22" t="s">
        <v>30</v>
      </c>
      <c r="G6" s="22" t="s">
        <v>31</v>
      </c>
      <c r="H6" s="22" t="s">
        <v>1</v>
      </c>
      <c r="I6" s="22" t="s">
        <v>2</v>
      </c>
      <c r="J6" s="22" t="s">
        <v>3</v>
      </c>
      <c r="K6" s="22" t="s">
        <v>4</v>
      </c>
      <c r="L6" s="22" t="s">
        <v>5</v>
      </c>
      <c r="M6" s="22" t="s">
        <v>6</v>
      </c>
      <c r="N6" s="22" t="s">
        <v>7</v>
      </c>
      <c r="O6" s="22" t="s">
        <v>8</v>
      </c>
      <c r="P6" s="22" t="s">
        <v>93</v>
      </c>
      <c r="Q6" s="13" t="s">
        <v>95</v>
      </c>
    </row>
    <row r="7" spans="1:17" x14ac:dyDescent="0.35">
      <c r="A7" s="5" t="s">
        <v>32</v>
      </c>
      <c r="B7" s="23">
        <v>1</v>
      </c>
      <c r="C7" s="23">
        <v>4.7</v>
      </c>
      <c r="D7" s="23">
        <v>0</v>
      </c>
      <c r="E7" s="23">
        <v>0</v>
      </c>
      <c r="F7" s="23">
        <v>2.8</v>
      </c>
      <c r="G7" s="23">
        <v>1</v>
      </c>
      <c r="H7" s="23">
        <v>0</v>
      </c>
      <c r="I7" s="23">
        <v>28.5</v>
      </c>
      <c r="J7" s="23">
        <v>27.67</v>
      </c>
      <c r="K7" s="23">
        <v>0</v>
      </c>
      <c r="L7" s="23">
        <v>0</v>
      </c>
      <c r="M7" s="23">
        <v>13.32</v>
      </c>
      <c r="N7" s="23">
        <v>0</v>
      </c>
      <c r="O7" s="23">
        <v>0</v>
      </c>
      <c r="P7" s="24">
        <f>SUM(B7:O7)</f>
        <v>78.990000000000009</v>
      </c>
      <c r="Q7" s="15"/>
    </row>
    <row r="8" spans="1:17" x14ac:dyDescent="0.35">
      <c r="A8" s="5" t="s">
        <v>33</v>
      </c>
      <c r="B8" s="23">
        <v>1</v>
      </c>
      <c r="C8" s="23">
        <v>1.18</v>
      </c>
      <c r="D8" s="23">
        <v>0</v>
      </c>
      <c r="E8" s="23">
        <v>0</v>
      </c>
      <c r="F8" s="23">
        <v>1.2</v>
      </c>
      <c r="G8" s="23">
        <v>1.1499999999999999</v>
      </c>
      <c r="H8" s="23">
        <v>0</v>
      </c>
      <c r="I8" s="23">
        <v>16.12</v>
      </c>
      <c r="J8" s="23">
        <v>12.98</v>
      </c>
      <c r="K8" s="23">
        <v>0</v>
      </c>
      <c r="L8" s="23">
        <v>0</v>
      </c>
      <c r="M8" s="23">
        <v>6.34</v>
      </c>
      <c r="N8" s="23">
        <v>0</v>
      </c>
      <c r="O8" s="23">
        <v>0</v>
      </c>
      <c r="P8" s="24">
        <f t="shared" ref="P8:P71" si="0">SUM(B8:O8)</f>
        <v>39.97</v>
      </c>
      <c r="Q8" s="15"/>
    </row>
    <row r="9" spans="1:17" x14ac:dyDescent="0.35">
      <c r="A9" s="5" t="s">
        <v>34</v>
      </c>
      <c r="B9" s="23">
        <v>0</v>
      </c>
      <c r="C9" s="23">
        <v>0</v>
      </c>
      <c r="D9" s="23">
        <v>0</v>
      </c>
      <c r="E9" s="23">
        <v>0</v>
      </c>
      <c r="F9" s="23">
        <v>1.5</v>
      </c>
      <c r="G9" s="23">
        <v>0</v>
      </c>
      <c r="H9" s="23">
        <v>0</v>
      </c>
      <c r="I9" s="23">
        <v>10.28</v>
      </c>
      <c r="J9" s="23">
        <v>0.5</v>
      </c>
      <c r="K9" s="23">
        <v>0</v>
      </c>
      <c r="L9" s="23">
        <v>0</v>
      </c>
      <c r="M9" s="23">
        <v>3.42</v>
      </c>
      <c r="N9" s="23">
        <v>4.3</v>
      </c>
      <c r="O9" s="23">
        <v>0</v>
      </c>
      <c r="P9" s="24">
        <f t="shared" si="0"/>
        <v>20</v>
      </c>
      <c r="Q9" s="15"/>
    </row>
    <row r="10" spans="1:17" x14ac:dyDescent="0.35">
      <c r="A10" s="5" t="s">
        <v>35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7.98</v>
      </c>
      <c r="J10" s="23">
        <v>0</v>
      </c>
      <c r="K10" s="23">
        <v>0</v>
      </c>
      <c r="L10" s="23">
        <v>0</v>
      </c>
      <c r="M10" s="23">
        <v>0</v>
      </c>
      <c r="N10" s="23">
        <v>2</v>
      </c>
      <c r="O10" s="23">
        <v>0</v>
      </c>
      <c r="P10" s="24">
        <f t="shared" si="0"/>
        <v>9.98</v>
      </c>
      <c r="Q10" s="15"/>
    </row>
    <row r="11" spans="1:17" x14ac:dyDescent="0.35">
      <c r="A11" s="5" t="s">
        <v>75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4">
        <f t="shared" si="0"/>
        <v>0</v>
      </c>
      <c r="Q11" s="15"/>
    </row>
    <row r="12" spans="1:17" x14ac:dyDescent="0.35">
      <c r="A12" s="5" t="s">
        <v>76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4">
        <f t="shared" si="0"/>
        <v>0</v>
      </c>
      <c r="Q12" s="15"/>
    </row>
    <row r="13" spans="1:17" x14ac:dyDescent="0.35">
      <c r="A13" s="5" t="s">
        <v>77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4">
        <f t="shared" si="0"/>
        <v>0</v>
      </c>
      <c r="Q13" s="15"/>
    </row>
    <row r="14" spans="1:17" x14ac:dyDescent="0.35">
      <c r="A14" s="5" t="s">
        <v>78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4">
        <f t="shared" si="0"/>
        <v>0</v>
      </c>
      <c r="Q14" s="15"/>
    </row>
    <row r="15" spans="1:17" x14ac:dyDescent="0.35">
      <c r="A15" s="5" t="s">
        <v>79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4">
        <f t="shared" si="0"/>
        <v>0</v>
      </c>
      <c r="Q15" s="15"/>
    </row>
    <row r="16" spans="1:17" x14ac:dyDescent="0.35">
      <c r="A16" s="5" t="s">
        <v>80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4">
        <f t="shared" si="0"/>
        <v>0</v>
      </c>
      <c r="Q16" s="15"/>
    </row>
    <row r="17" spans="1:17" x14ac:dyDescent="0.35">
      <c r="A17" s="5" t="s">
        <v>81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4">
        <f t="shared" si="0"/>
        <v>0</v>
      </c>
      <c r="Q17" s="15"/>
    </row>
    <row r="18" spans="1:17" x14ac:dyDescent="0.35">
      <c r="A18" s="5" t="s">
        <v>82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4">
        <f t="shared" si="0"/>
        <v>0</v>
      </c>
      <c r="Q18" s="15"/>
    </row>
    <row r="19" spans="1:17" x14ac:dyDescent="0.35">
      <c r="A19" s="5" t="s">
        <v>36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7.98</v>
      </c>
      <c r="N19" s="23">
        <v>2</v>
      </c>
      <c r="O19" s="23">
        <v>0</v>
      </c>
      <c r="P19" s="24">
        <f t="shared" si="0"/>
        <v>9.98</v>
      </c>
      <c r="Q19" s="15"/>
    </row>
    <row r="20" spans="1:17" x14ac:dyDescent="0.35">
      <c r="A20" s="5" t="s">
        <v>37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7.98</v>
      </c>
      <c r="N20" s="23">
        <v>2</v>
      </c>
      <c r="O20" s="23">
        <v>0</v>
      </c>
      <c r="P20" s="24">
        <f t="shared" si="0"/>
        <v>9.98</v>
      </c>
      <c r="Q20" s="15"/>
    </row>
    <row r="21" spans="1:17" x14ac:dyDescent="0.35">
      <c r="A21" s="5" t="s">
        <v>38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8</v>
      </c>
      <c r="N21" s="23">
        <v>1.98</v>
      </c>
      <c r="O21" s="23">
        <v>0</v>
      </c>
      <c r="P21" s="24">
        <f t="shared" si="0"/>
        <v>9.98</v>
      </c>
      <c r="Q21" s="15"/>
    </row>
    <row r="22" spans="1:17" x14ac:dyDescent="0.35">
      <c r="A22" s="5" t="s">
        <v>39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11.99</v>
      </c>
      <c r="N22" s="23">
        <v>3</v>
      </c>
      <c r="O22" s="23">
        <v>0</v>
      </c>
      <c r="P22" s="24">
        <f t="shared" si="0"/>
        <v>14.99</v>
      </c>
      <c r="Q22" s="15"/>
    </row>
    <row r="23" spans="1:17" x14ac:dyDescent="0.35">
      <c r="A23" s="5" t="s">
        <v>40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9.5</v>
      </c>
      <c r="J23" s="23">
        <v>7.5</v>
      </c>
      <c r="K23" s="23">
        <v>0</v>
      </c>
      <c r="L23" s="23">
        <v>0</v>
      </c>
      <c r="M23" s="23">
        <v>17.100000000000001</v>
      </c>
      <c r="N23" s="23">
        <v>5.9</v>
      </c>
      <c r="O23" s="23">
        <v>0</v>
      </c>
      <c r="P23" s="24">
        <f t="shared" si="0"/>
        <v>40</v>
      </c>
      <c r="Q23" s="15"/>
    </row>
    <row r="24" spans="1:17" x14ac:dyDescent="0.35">
      <c r="A24" s="5" t="s">
        <v>41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32.5</v>
      </c>
      <c r="K24" s="23">
        <v>0</v>
      </c>
      <c r="L24" s="23">
        <v>0</v>
      </c>
      <c r="M24" s="23">
        <v>7.5</v>
      </c>
      <c r="N24" s="23">
        <v>0</v>
      </c>
      <c r="O24" s="23">
        <v>0</v>
      </c>
      <c r="P24" s="24">
        <f t="shared" si="0"/>
        <v>40</v>
      </c>
      <c r="Q24" s="15"/>
    </row>
    <row r="25" spans="1:17" x14ac:dyDescent="0.35">
      <c r="A25" s="5" t="s">
        <v>42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25</v>
      </c>
      <c r="K25" s="23">
        <v>0</v>
      </c>
      <c r="L25" s="23">
        <v>0</v>
      </c>
      <c r="M25" s="23">
        <v>15</v>
      </c>
      <c r="N25" s="23">
        <v>0</v>
      </c>
      <c r="O25" s="23">
        <v>0</v>
      </c>
      <c r="P25" s="24">
        <f t="shared" si="0"/>
        <v>40</v>
      </c>
      <c r="Q25" s="15"/>
    </row>
    <row r="26" spans="1:17" x14ac:dyDescent="0.35">
      <c r="A26" s="5" t="s">
        <v>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33</v>
      </c>
      <c r="K26" s="23">
        <v>0</v>
      </c>
      <c r="L26" s="23">
        <v>0</v>
      </c>
      <c r="M26" s="23">
        <v>5</v>
      </c>
      <c r="N26" s="23">
        <v>2</v>
      </c>
      <c r="O26" s="23">
        <v>0</v>
      </c>
      <c r="P26" s="24">
        <f t="shared" si="0"/>
        <v>40</v>
      </c>
      <c r="Q26" s="15"/>
    </row>
    <row r="27" spans="1:17" x14ac:dyDescent="0.35">
      <c r="A27" s="5" t="s">
        <v>44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36.979999999999997</v>
      </c>
      <c r="K27" s="23">
        <v>0</v>
      </c>
      <c r="L27" s="23">
        <v>0</v>
      </c>
      <c r="M27" s="23">
        <v>2</v>
      </c>
      <c r="N27" s="23">
        <v>1</v>
      </c>
      <c r="O27" s="23">
        <v>0</v>
      </c>
      <c r="P27" s="24">
        <f t="shared" si="0"/>
        <v>39.979999999999997</v>
      </c>
      <c r="Q27" s="15"/>
    </row>
    <row r="28" spans="1:17" x14ac:dyDescent="0.35">
      <c r="A28" s="5" t="s">
        <v>45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32.979999999999997</v>
      </c>
      <c r="K28" s="23">
        <v>0</v>
      </c>
      <c r="L28" s="23">
        <v>0</v>
      </c>
      <c r="M28" s="23">
        <v>6.5</v>
      </c>
      <c r="N28" s="23">
        <v>0.5</v>
      </c>
      <c r="O28" s="23">
        <v>0</v>
      </c>
      <c r="P28" s="24">
        <f t="shared" si="0"/>
        <v>39.979999999999997</v>
      </c>
      <c r="Q28" s="15"/>
    </row>
    <row r="29" spans="1:17" x14ac:dyDescent="0.35">
      <c r="A29" s="5" t="s">
        <v>46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31</v>
      </c>
      <c r="K29" s="23">
        <v>0</v>
      </c>
      <c r="L29" s="23">
        <v>0</v>
      </c>
      <c r="M29" s="23">
        <v>9</v>
      </c>
      <c r="N29" s="23">
        <v>0</v>
      </c>
      <c r="O29" s="23">
        <v>0</v>
      </c>
      <c r="P29" s="24">
        <f t="shared" si="0"/>
        <v>40</v>
      </c>
      <c r="Q29" s="15"/>
    </row>
    <row r="30" spans="1:17" x14ac:dyDescent="0.35">
      <c r="A30" s="5" t="s">
        <v>47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36</v>
      </c>
      <c r="K30" s="23">
        <v>0</v>
      </c>
      <c r="L30" s="23">
        <v>0</v>
      </c>
      <c r="M30" s="23">
        <v>11.780000000000001</v>
      </c>
      <c r="N30" s="23">
        <v>2.2000000000000002</v>
      </c>
      <c r="O30" s="23">
        <v>0</v>
      </c>
      <c r="P30" s="24">
        <f t="shared" si="0"/>
        <v>49.980000000000004</v>
      </c>
      <c r="Q30" s="15"/>
    </row>
    <row r="31" spans="1:17" x14ac:dyDescent="0.35">
      <c r="A31" s="5" t="s">
        <v>48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38</v>
      </c>
      <c r="K31" s="23">
        <v>0</v>
      </c>
      <c r="L31" s="23">
        <v>0</v>
      </c>
      <c r="M31" s="23">
        <v>9.9600000000000009</v>
      </c>
      <c r="N31" s="23">
        <v>1.99</v>
      </c>
      <c r="O31" s="23">
        <v>0</v>
      </c>
      <c r="P31" s="24">
        <f t="shared" si="0"/>
        <v>49.95</v>
      </c>
      <c r="Q31" s="15"/>
    </row>
    <row r="32" spans="1:17" x14ac:dyDescent="0.35">
      <c r="A32" s="5" t="s">
        <v>49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38</v>
      </c>
      <c r="K32" s="23">
        <v>2</v>
      </c>
      <c r="L32" s="23">
        <v>0</v>
      </c>
      <c r="M32" s="23">
        <v>8</v>
      </c>
      <c r="N32" s="23">
        <v>2</v>
      </c>
      <c r="O32" s="23">
        <v>0</v>
      </c>
      <c r="P32" s="24">
        <f t="shared" si="0"/>
        <v>50</v>
      </c>
      <c r="Q32" s="15"/>
    </row>
    <row r="33" spans="1:17" x14ac:dyDescent="0.35">
      <c r="A33" s="5" t="s">
        <v>50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16.5</v>
      </c>
      <c r="J33" s="23">
        <v>26.5</v>
      </c>
      <c r="K33" s="23">
        <v>1</v>
      </c>
      <c r="L33" s="23">
        <v>0</v>
      </c>
      <c r="M33" s="23">
        <v>3</v>
      </c>
      <c r="N33" s="23">
        <v>3</v>
      </c>
      <c r="O33" s="23">
        <v>0</v>
      </c>
      <c r="P33" s="24">
        <f t="shared" si="0"/>
        <v>50</v>
      </c>
      <c r="Q33" s="15"/>
    </row>
    <row r="34" spans="1:17" x14ac:dyDescent="0.35">
      <c r="A34" s="5" t="s">
        <v>51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35</v>
      </c>
      <c r="K34" s="23">
        <v>0</v>
      </c>
      <c r="L34" s="23">
        <v>0</v>
      </c>
      <c r="M34" s="23">
        <v>13</v>
      </c>
      <c r="N34" s="23">
        <v>1.98</v>
      </c>
      <c r="O34" s="23">
        <v>0</v>
      </c>
      <c r="P34" s="24">
        <f t="shared" si="0"/>
        <v>49.98</v>
      </c>
      <c r="Q34" s="15"/>
    </row>
    <row r="35" spans="1:17" x14ac:dyDescent="0.35">
      <c r="A35" s="5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43.95</v>
      </c>
      <c r="K35" s="23">
        <v>0</v>
      </c>
      <c r="L35" s="23">
        <v>0</v>
      </c>
      <c r="M35" s="23">
        <v>4</v>
      </c>
      <c r="N35" s="23">
        <v>2</v>
      </c>
      <c r="O35" s="23">
        <v>0</v>
      </c>
      <c r="P35" s="24">
        <f t="shared" si="0"/>
        <v>49.95</v>
      </c>
      <c r="Q35" s="15"/>
    </row>
    <row r="36" spans="1:17" x14ac:dyDescent="0.35">
      <c r="A36" s="5" t="s">
        <v>53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37</v>
      </c>
      <c r="K36" s="23">
        <v>4.5</v>
      </c>
      <c r="L36" s="23">
        <v>0</v>
      </c>
      <c r="M36" s="23">
        <v>2</v>
      </c>
      <c r="N36" s="23">
        <v>6.5</v>
      </c>
      <c r="O36" s="23">
        <v>0</v>
      </c>
      <c r="P36" s="24">
        <f t="shared" si="0"/>
        <v>50</v>
      </c>
      <c r="Q36" s="15"/>
    </row>
    <row r="37" spans="1:17" x14ac:dyDescent="0.35">
      <c r="A37" s="5" t="s">
        <v>54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38</v>
      </c>
      <c r="K37" s="23">
        <v>5</v>
      </c>
      <c r="L37" s="23">
        <v>0</v>
      </c>
      <c r="M37" s="23">
        <v>5</v>
      </c>
      <c r="N37" s="23">
        <v>2</v>
      </c>
      <c r="O37" s="23">
        <v>0</v>
      </c>
      <c r="P37" s="24">
        <f t="shared" si="0"/>
        <v>50</v>
      </c>
      <c r="Q37" s="15"/>
    </row>
    <row r="38" spans="1:17" x14ac:dyDescent="0.35">
      <c r="A38" s="5" t="s">
        <v>55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33</v>
      </c>
      <c r="K38" s="23">
        <v>2</v>
      </c>
      <c r="L38" s="23">
        <v>0</v>
      </c>
      <c r="M38" s="23">
        <v>13.98</v>
      </c>
      <c r="N38" s="23">
        <v>1</v>
      </c>
      <c r="O38" s="23">
        <v>0</v>
      </c>
      <c r="P38" s="24">
        <f t="shared" si="0"/>
        <v>49.980000000000004</v>
      </c>
      <c r="Q38" s="15"/>
    </row>
    <row r="39" spans="1:17" x14ac:dyDescent="0.35">
      <c r="A39" s="5" t="s">
        <v>56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44</v>
      </c>
      <c r="K39" s="23">
        <v>4</v>
      </c>
      <c r="L39" s="23">
        <v>0</v>
      </c>
      <c r="M39" s="23">
        <v>1</v>
      </c>
      <c r="N39" s="23">
        <v>1</v>
      </c>
      <c r="O39" s="23">
        <v>0</v>
      </c>
      <c r="P39" s="24">
        <f t="shared" si="0"/>
        <v>50</v>
      </c>
      <c r="Q39" s="15"/>
    </row>
    <row r="40" spans="1:17" x14ac:dyDescent="0.35">
      <c r="A40" s="5" t="s">
        <v>83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5</v>
      </c>
      <c r="K40" s="23">
        <v>2.5</v>
      </c>
      <c r="L40" s="23">
        <v>0</v>
      </c>
      <c r="M40" s="23">
        <v>2</v>
      </c>
      <c r="N40" s="23">
        <v>0.5</v>
      </c>
      <c r="O40" s="23">
        <v>0</v>
      </c>
      <c r="P40" s="24">
        <f t="shared" si="0"/>
        <v>10</v>
      </c>
      <c r="Q40" s="15"/>
    </row>
    <row r="41" spans="1:17" x14ac:dyDescent="0.35">
      <c r="A41" s="5" t="s">
        <v>84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5</v>
      </c>
      <c r="K41" s="23">
        <v>2.5</v>
      </c>
      <c r="L41" s="23">
        <v>0</v>
      </c>
      <c r="M41" s="23">
        <v>2</v>
      </c>
      <c r="N41" s="23">
        <v>0.5</v>
      </c>
      <c r="O41" s="23">
        <v>0</v>
      </c>
      <c r="P41" s="24">
        <f t="shared" si="0"/>
        <v>10</v>
      </c>
      <c r="Q41" s="15"/>
    </row>
    <row r="42" spans="1:17" x14ac:dyDescent="0.35">
      <c r="A42" s="5" t="s">
        <v>57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9.1</v>
      </c>
      <c r="K42" s="23">
        <v>28.8</v>
      </c>
      <c r="L42" s="23">
        <v>0</v>
      </c>
      <c r="M42" s="23">
        <v>7.1</v>
      </c>
      <c r="N42" s="23">
        <v>5</v>
      </c>
      <c r="O42" s="23">
        <v>0</v>
      </c>
      <c r="P42" s="24">
        <f t="shared" si="0"/>
        <v>50</v>
      </c>
      <c r="Q42" s="15"/>
    </row>
    <row r="43" spans="1:17" x14ac:dyDescent="0.35">
      <c r="A43" s="5" t="s">
        <v>58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10</v>
      </c>
      <c r="K43" s="23">
        <v>26</v>
      </c>
      <c r="L43" s="23">
        <v>0</v>
      </c>
      <c r="M43" s="23">
        <v>12</v>
      </c>
      <c r="N43" s="23">
        <v>2</v>
      </c>
      <c r="O43" s="23">
        <v>0</v>
      </c>
      <c r="P43" s="24">
        <f t="shared" si="0"/>
        <v>50</v>
      </c>
      <c r="Q43" s="15"/>
    </row>
    <row r="44" spans="1:17" x14ac:dyDescent="0.35">
      <c r="A44" s="5" t="s">
        <v>59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13</v>
      </c>
      <c r="K44" s="23">
        <v>21</v>
      </c>
      <c r="L44" s="23">
        <v>5</v>
      </c>
      <c r="M44" s="23">
        <v>7</v>
      </c>
      <c r="N44" s="23">
        <v>3.99</v>
      </c>
      <c r="O44" s="23">
        <v>0</v>
      </c>
      <c r="P44" s="24">
        <f t="shared" si="0"/>
        <v>49.99</v>
      </c>
      <c r="Q44" s="15"/>
    </row>
    <row r="45" spans="1:17" x14ac:dyDescent="0.35">
      <c r="A45" s="5" t="s">
        <v>60</v>
      </c>
      <c r="B45" s="23">
        <v>0</v>
      </c>
      <c r="C45" s="23">
        <v>0</v>
      </c>
      <c r="D45" s="23">
        <v>4.0999999999999996</v>
      </c>
      <c r="E45" s="23">
        <v>0</v>
      </c>
      <c r="F45" s="23">
        <v>1.7</v>
      </c>
      <c r="G45" s="23">
        <v>1.2</v>
      </c>
      <c r="H45" s="23">
        <v>0</v>
      </c>
      <c r="I45" s="23">
        <v>2.2999999999999998</v>
      </c>
      <c r="J45" s="23">
        <v>14</v>
      </c>
      <c r="K45" s="23">
        <v>21</v>
      </c>
      <c r="L45" s="23">
        <v>2.5</v>
      </c>
      <c r="M45" s="23">
        <v>4.2</v>
      </c>
      <c r="N45" s="23">
        <v>4</v>
      </c>
      <c r="O45" s="23">
        <v>0</v>
      </c>
      <c r="P45" s="24">
        <f t="shared" si="0"/>
        <v>55</v>
      </c>
      <c r="Q45" s="15"/>
    </row>
    <row r="46" spans="1:17" x14ac:dyDescent="0.35">
      <c r="A46" s="5" t="s">
        <v>61</v>
      </c>
      <c r="B46" s="23">
        <v>0</v>
      </c>
      <c r="C46" s="23">
        <v>0</v>
      </c>
      <c r="D46" s="23">
        <v>3.6</v>
      </c>
      <c r="E46" s="23">
        <v>0</v>
      </c>
      <c r="F46" s="23">
        <v>2.95</v>
      </c>
      <c r="G46" s="23">
        <v>2.4500000000000002</v>
      </c>
      <c r="H46" s="23">
        <v>1</v>
      </c>
      <c r="I46" s="23">
        <v>14.5</v>
      </c>
      <c r="J46" s="23">
        <v>0</v>
      </c>
      <c r="K46" s="23">
        <v>26</v>
      </c>
      <c r="L46" s="23">
        <v>0</v>
      </c>
      <c r="M46" s="23">
        <v>3.5</v>
      </c>
      <c r="N46" s="23">
        <v>6</v>
      </c>
      <c r="O46" s="23">
        <v>0</v>
      </c>
      <c r="P46" s="24">
        <f t="shared" si="0"/>
        <v>60</v>
      </c>
      <c r="Q46" s="15"/>
    </row>
    <row r="47" spans="1:17" x14ac:dyDescent="0.35">
      <c r="A47" s="5" t="s">
        <v>62</v>
      </c>
      <c r="B47" s="23">
        <v>0</v>
      </c>
      <c r="C47" s="23">
        <v>0</v>
      </c>
      <c r="D47" s="23">
        <v>4</v>
      </c>
      <c r="E47" s="23">
        <v>0</v>
      </c>
      <c r="F47" s="23">
        <v>2.64</v>
      </c>
      <c r="G47" s="23">
        <v>2.36</v>
      </c>
      <c r="H47" s="23">
        <v>1.5</v>
      </c>
      <c r="I47" s="23">
        <v>11</v>
      </c>
      <c r="J47" s="23">
        <v>0</v>
      </c>
      <c r="K47" s="23">
        <v>26</v>
      </c>
      <c r="L47" s="23">
        <v>0</v>
      </c>
      <c r="M47" s="23">
        <v>6.98</v>
      </c>
      <c r="N47" s="23">
        <v>5.5</v>
      </c>
      <c r="O47" s="23">
        <v>0</v>
      </c>
      <c r="P47" s="24">
        <f t="shared" si="0"/>
        <v>59.980000000000004</v>
      </c>
      <c r="Q47" s="15"/>
    </row>
    <row r="48" spans="1:17" x14ac:dyDescent="0.35">
      <c r="A48" s="5" t="s">
        <v>63</v>
      </c>
      <c r="B48" s="23">
        <v>0</v>
      </c>
      <c r="C48" s="23">
        <v>0</v>
      </c>
      <c r="D48" s="23">
        <v>5.2</v>
      </c>
      <c r="E48" s="23">
        <v>0</v>
      </c>
      <c r="F48" s="23">
        <v>3.8</v>
      </c>
      <c r="G48" s="23">
        <v>3</v>
      </c>
      <c r="H48" s="23">
        <v>1</v>
      </c>
      <c r="I48" s="23">
        <v>22</v>
      </c>
      <c r="J48" s="23">
        <v>0</v>
      </c>
      <c r="K48" s="23">
        <v>15.99</v>
      </c>
      <c r="L48" s="23">
        <v>3</v>
      </c>
      <c r="M48" s="23">
        <v>4</v>
      </c>
      <c r="N48" s="23">
        <v>2</v>
      </c>
      <c r="O48" s="23">
        <v>0</v>
      </c>
      <c r="P48" s="24">
        <f t="shared" si="0"/>
        <v>59.99</v>
      </c>
      <c r="Q48" s="15"/>
    </row>
    <row r="49" spans="1:17" x14ac:dyDescent="0.35">
      <c r="A49" s="5" t="s">
        <v>64</v>
      </c>
      <c r="B49" s="23">
        <v>0</v>
      </c>
      <c r="C49" s="23">
        <v>0</v>
      </c>
      <c r="D49" s="23">
        <v>1.5</v>
      </c>
      <c r="E49" s="23">
        <v>1.5</v>
      </c>
      <c r="F49" s="23">
        <v>3</v>
      </c>
      <c r="G49" s="23">
        <v>3</v>
      </c>
      <c r="H49" s="23">
        <v>1</v>
      </c>
      <c r="I49" s="23">
        <v>15</v>
      </c>
      <c r="J49" s="23">
        <v>0</v>
      </c>
      <c r="K49" s="23">
        <v>20.98</v>
      </c>
      <c r="L49" s="23">
        <v>4</v>
      </c>
      <c r="M49" s="23">
        <v>6</v>
      </c>
      <c r="N49" s="23">
        <v>4</v>
      </c>
      <c r="O49" s="23">
        <v>0</v>
      </c>
      <c r="P49" s="24">
        <f t="shared" si="0"/>
        <v>59.980000000000004</v>
      </c>
      <c r="Q49" s="15"/>
    </row>
    <row r="50" spans="1:17" x14ac:dyDescent="0.35">
      <c r="A50" s="5" t="s">
        <v>65</v>
      </c>
      <c r="B50" s="23">
        <v>0</v>
      </c>
      <c r="C50" s="23">
        <v>0</v>
      </c>
      <c r="D50" s="23">
        <v>1</v>
      </c>
      <c r="E50" s="23">
        <v>15</v>
      </c>
      <c r="F50" s="23">
        <v>0.9</v>
      </c>
      <c r="G50" s="23">
        <v>0.4</v>
      </c>
      <c r="H50" s="23">
        <v>5.7</v>
      </c>
      <c r="I50" s="23">
        <v>12</v>
      </c>
      <c r="J50" s="23">
        <v>0</v>
      </c>
      <c r="K50" s="23">
        <v>15</v>
      </c>
      <c r="L50" s="23">
        <v>0</v>
      </c>
      <c r="M50" s="23">
        <v>6</v>
      </c>
      <c r="N50" s="23">
        <v>4</v>
      </c>
      <c r="O50" s="23">
        <v>0</v>
      </c>
      <c r="P50" s="24">
        <f t="shared" si="0"/>
        <v>60</v>
      </c>
      <c r="Q50" s="15"/>
    </row>
    <row r="51" spans="1:17" x14ac:dyDescent="0.35">
      <c r="A51" s="5" t="s">
        <v>66</v>
      </c>
      <c r="B51" s="23">
        <v>0</v>
      </c>
      <c r="C51" s="23">
        <v>0</v>
      </c>
      <c r="D51" s="23">
        <v>1</v>
      </c>
      <c r="E51" s="23">
        <v>11</v>
      </c>
      <c r="F51" s="23">
        <v>2.7</v>
      </c>
      <c r="G51" s="23">
        <v>1.3</v>
      </c>
      <c r="H51" s="23">
        <v>12</v>
      </c>
      <c r="I51" s="23">
        <v>6</v>
      </c>
      <c r="J51" s="23">
        <v>0</v>
      </c>
      <c r="K51" s="23">
        <v>17</v>
      </c>
      <c r="L51" s="23">
        <v>1</v>
      </c>
      <c r="M51" s="23">
        <v>5</v>
      </c>
      <c r="N51" s="23">
        <v>3</v>
      </c>
      <c r="O51" s="23">
        <v>0</v>
      </c>
      <c r="P51" s="24">
        <f t="shared" si="0"/>
        <v>60</v>
      </c>
      <c r="Q51" s="15"/>
    </row>
    <row r="52" spans="1:17" x14ac:dyDescent="0.35">
      <c r="A52" s="5" t="s">
        <v>67</v>
      </c>
      <c r="B52" s="23">
        <v>0</v>
      </c>
      <c r="C52" s="23">
        <v>0.4</v>
      </c>
      <c r="D52" s="23">
        <v>1.7</v>
      </c>
      <c r="E52" s="23">
        <v>14</v>
      </c>
      <c r="F52" s="23">
        <v>0.9</v>
      </c>
      <c r="G52" s="23">
        <v>1</v>
      </c>
      <c r="H52" s="23">
        <v>9</v>
      </c>
      <c r="I52" s="23">
        <v>9</v>
      </c>
      <c r="J52" s="23">
        <v>0</v>
      </c>
      <c r="K52" s="23">
        <v>13</v>
      </c>
      <c r="L52" s="23">
        <v>3</v>
      </c>
      <c r="M52" s="23">
        <v>4</v>
      </c>
      <c r="N52" s="23">
        <v>4</v>
      </c>
      <c r="O52" s="23">
        <v>0</v>
      </c>
      <c r="P52" s="24">
        <f t="shared" si="0"/>
        <v>60</v>
      </c>
      <c r="Q52" s="15"/>
    </row>
    <row r="53" spans="1:17" x14ac:dyDescent="0.35">
      <c r="A53" s="5" t="s">
        <v>68</v>
      </c>
      <c r="B53" s="23">
        <v>0</v>
      </c>
      <c r="C53" s="23">
        <v>2</v>
      </c>
      <c r="D53" s="23">
        <v>1.45</v>
      </c>
      <c r="E53" s="23">
        <v>11.05</v>
      </c>
      <c r="F53" s="23">
        <v>2</v>
      </c>
      <c r="G53" s="23">
        <v>1.5</v>
      </c>
      <c r="H53" s="23">
        <v>10</v>
      </c>
      <c r="I53" s="23">
        <v>10</v>
      </c>
      <c r="J53" s="23">
        <v>0</v>
      </c>
      <c r="K53" s="23">
        <v>14</v>
      </c>
      <c r="L53" s="23">
        <v>3</v>
      </c>
      <c r="M53" s="23">
        <v>3</v>
      </c>
      <c r="N53" s="23">
        <v>2</v>
      </c>
      <c r="O53" s="23">
        <v>0</v>
      </c>
      <c r="P53" s="24">
        <f t="shared" si="0"/>
        <v>60</v>
      </c>
      <c r="Q53" s="15"/>
    </row>
    <row r="54" spans="1:17" x14ac:dyDescent="0.35">
      <c r="A54" s="5" t="s">
        <v>69</v>
      </c>
      <c r="B54" s="23">
        <v>0</v>
      </c>
      <c r="C54" s="23">
        <v>1.5</v>
      </c>
      <c r="D54" s="23">
        <v>1.5</v>
      </c>
      <c r="E54" s="23">
        <v>8</v>
      </c>
      <c r="F54" s="23">
        <v>2.5</v>
      </c>
      <c r="G54" s="23">
        <v>2.5</v>
      </c>
      <c r="H54" s="23">
        <v>10</v>
      </c>
      <c r="I54" s="23">
        <v>5</v>
      </c>
      <c r="J54" s="23">
        <v>0</v>
      </c>
      <c r="K54" s="23">
        <v>15</v>
      </c>
      <c r="L54" s="23">
        <v>7.99</v>
      </c>
      <c r="M54" s="23">
        <v>6</v>
      </c>
      <c r="N54" s="23">
        <v>0</v>
      </c>
      <c r="O54" s="23">
        <v>0</v>
      </c>
      <c r="P54" s="24">
        <f t="shared" si="0"/>
        <v>59.99</v>
      </c>
      <c r="Q54" s="15"/>
    </row>
    <row r="55" spans="1:17" x14ac:dyDescent="0.35">
      <c r="A55" s="5" t="s">
        <v>70</v>
      </c>
      <c r="B55" s="23">
        <v>0</v>
      </c>
      <c r="C55" s="23">
        <v>3</v>
      </c>
      <c r="D55" s="23">
        <v>2</v>
      </c>
      <c r="E55" s="23">
        <v>12</v>
      </c>
      <c r="F55" s="23">
        <v>3</v>
      </c>
      <c r="G55" s="23">
        <v>2</v>
      </c>
      <c r="H55" s="23">
        <v>13.49</v>
      </c>
      <c r="I55" s="23">
        <v>7</v>
      </c>
      <c r="J55" s="23">
        <v>0</v>
      </c>
      <c r="K55" s="23">
        <v>10</v>
      </c>
      <c r="L55" s="23">
        <v>4.5</v>
      </c>
      <c r="M55" s="23">
        <v>0</v>
      </c>
      <c r="N55" s="23">
        <v>3</v>
      </c>
      <c r="O55" s="23">
        <v>0</v>
      </c>
      <c r="P55" s="24">
        <f t="shared" si="0"/>
        <v>59.99</v>
      </c>
      <c r="Q55" s="15"/>
    </row>
    <row r="56" spans="1:17" x14ac:dyDescent="0.35">
      <c r="A56" s="5" t="s">
        <v>71</v>
      </c>
      <c r="B56" s="23">
        <v>0</v>
      </c>
      <c r="C56" s="23">
        <v>0</v>
      </c>
      <c r="D56" s="23">
        <v>8.5</v>
      </c>
      <c r="E56" s="23">
        <v>9.9</v>
      </c>
      <c r="F56" s="23">
        <v>0.1</v>
      </c>
      <c r="G56" s="23">
        <v>0</v>
      </c>
      <c r="H56" s="23">
        <v>15.5</v>
      </c>
      <c r="I56" s="23">
        <v>8</v>
      </c>
      <c r="J56" s="23">
        <v>0</v>
      </c>
      <c r="K56" s="23">
        <v>6.98</v>
      </c>
      <c r="L56" s="23">
        <v>5.98</v>
      </c>
      <c r="M56" s="23">
        <v>3.98</v>
      </c>
      <c r="N56" s="23">
        <v>1</v>
      </c>
      <c r="O56" s="23">
        <v>0</v>
      </c>
      <c r="P56" s="24">
        <f t="shared" si="0"/>
        <v>59.940000000000005</v>
      </c>
      <c r="Q56" s="15"/>
    </row>
    <row r="57" spans="1:17" x14ac:dyDescent="0.35">
      <c r="A57" s="5" t="s">
        <v>72</v>
      </c>
      <c r="B57" s="23">
        <v>0</v>
      </c>
      <c r="C57" s="23">
        <v>3</v>
      </c>
      <c r="D57" s="23">
        <v>4.3</v>
      </c>
      <c r="E57" s="23">
        <v>15.8</v>
      </c>
      <c r="F57" s="23">
        <v>3.7</v>
      </c>
      <c r="G57" s="23">
        <v>1.2</v>
      </c>
      <c r="H57" s="23">
        <v>12</v>
      </c>
      <c r="I57" s="23">
        <v>9</v>
      </c>
      <c r="J57" s="23">
        <v>0</v>
      </c>
      <c r="K57" s="23">
        <v>7</v>
      </c>
      <c r="L57" s="23">
        <v>1</v>
      </c>
      <c r="M57" s="23">
        <v>3</v>
      </c>
      <c r="N57" s="23">
        <v>0</v>
      </c>
      <c r="O57" s="23">
        <v>0</v>
      </c>
      <c r="P57" s="24">
        <f t="shared" si="0"/>
        <v>60</v>
      </c>
      <c r="Q57" s="15"/>
    </row>
    <row r="58" spans="1:17" x14ac:dyDescent="0.35">
      <c r="A58" s="5" t="s">
        <v>73</v>
      </c>
      <c r="B58" s="23">
        <v>0</v>
      </c>
      <c r="C58" s="23">
        <v>1</v>
      </c>
      <c r="D58" s="23">
        <v>3</v>
      </c>
      <c r="E58" s="23">
        <v>7.5</v>
      </c>
      <c r="F58" s="23">
        <v>1.5</v>
      </c>
      <c r="G58" s="23">
        <v>4</v>
      </c>
      <c r="H58" s="23">
        <v>12</v>
      </c>
      <c r="I58" s="23">
        <v>10</v>
      </c>
      <c r="J58" s="23">
        <v>0</v>
      </c>
      <c r="K58" s="23">
        <v>12.5</v>
      </c>
      <c r="L58" s="23">
        <v>1</v>
      </c>
      <c r="M58" s="23">
        <v>4.9800000000000004</v>
      </c>
      <c r="N58" s="23">
        <v>0</v>
      </c>
      <c r="O58" s="23">
        <v>2.5</v>
      </c>
      <c r="P58" s="24">
        <f t="shared" si="0"/>
        <v>59.980000000000004</v>
      </c>
      <c r="Q58" s="15"/>
    </row>
    <row r="59" spans="1:17" x14ac:dyDescent="0.35">
      <c r="A59" s="5" t="s">
        <v>74</v>
      </c>
      <c r="B59" s="23">
        <v>0</v>
      </c>
      <c r="C59" s="23">
        <v>2</v>
      </c>
      <c r="D59" s="23">
        <v>2</v>
      </c>
      <c r="E59" s="23">
        <v>10</v>
      </c>
      <c r="F59" s="23">
        <v>2</v>
      </c>
      <c r="G59" s="23">
        <v>2</v>
      </c>
      <c r="H59" s="23">
        <v>10</v>
      </c>
      <c r="I59" s="23">
        <v>11</v>
      </c>
      <c r="J59" s="23">
        <v>0</v>
      </c>
      <c r="K59" s="23">
        <v>10</v>
      </c>
      <c r="L59" s="23">
        <v>6</v>
      </c>
      <c r="M59" s="23">
        <v>5</v>
      </c>
      <c r="N59" s="23">
        <v>0</v>
      </c>
      <c r="O59" s="23">
        <v>0</v>
      </c>
      <c r="P59" s="24">
        <f t="shared" si="0"/>
        <v>60</v>
      </c>
      <c r="Q59" s="15"/>
    </row>
    <row r="60" spans="1:17" x14ac:dyDescent="0.35">
      <c r="A60" s="5" t="s">
        <v>9</v>
      </c>
      <c r="B60" s="23">
        <v>0</v>
      </c>
      <c r="C60" s="23">
        <v>2</v>
      </c>
      <c r="D60" s="23">
        <v>3</v>
      </c>
      <c r="E60" s="23">
        <v>10</v>
      </c>
      <c r="F60" s="23">
        <v>1</v>
      </c>
      <c r="G60" s="23">
        <v>2</v>
      </c>
      <c r="H60" s="23">
        <v>10</v>
      </c>
      <c r="I60" s="23">
        <v>12</v>
      </c>
      <c r="J60" s="23">
        <v>0</v>
      </c>
      <c r="K60" s="23">
        <v>21.1</v>
      </c>
      <c r="L60" s="23">
        <v>0</v>
      </c>
      <c r="M60" s="23">
        <v>4</v>
      </c>
      <c r="N60" s="23">
        <v>0.9</v>
      </c>
      <c r="O60" s="23">
        <v>3</v>
      </c>
      <c r="P60" s="24">
        <f t="shared" si="0"/>
        <v>69</v>
      </c>
      <c r="Q60" s="15"/>
    </row>
    <row r="61" spans="1:17" x14ac:dyDescent="0.35">
      <c r="A61" s="5" t="s">
        <v>10</v>
      </c>
      <c r="B61" s="23">
        <v>0</v>
      </c>
      <c r="C61" s="23">
        <v>1</v>
      </c>
      <c r="D61" s="23">
        <v>0</v>
      </c>
      <c r="E61" s="23">
        <v>6</v>
      </c>
      <c r="F61" s="23">
        <v>1</v>
      </c>
      <c r="G61" s="23">
        <v>1</v>
      </c>
      <c r="H61" s="23">
        <v>7.6</v>
      </c>
      <c r="I61" s="23">
        <v>6.8369999999999997</v>
      </c>
      <c r="J61" s="23">
        <v>1.3</v>
      </c>
      <c r="K61" s="23">
        <v>14</v>
      </c>
      <c r="L61" s="23">
        <v>10</v>
      </c>
      <c r="M61" s="23">
        <v>5</v>
      </c>
      <c r="N61" s="23">
        <v>5</v>
      </c>
      <c r="O61" s="23">
        <v>1.2629999999999999</v>
      </c>
      <c r="P61" s="24">
        <f t="shared" si="0"/>
        <v>60</v>
      </c>
      <c r="Q61" s="15"/>
    </row>
    <row r="62" spans="1:17" x14ac:dyDescent="0.35">
      <c r="A62" s="5" t="s">
        <v>11</v>
      </c>
      <c r="B62" s="23">
        <v>0</v>
      </c>
      <c r="C62" s="23">
        <v>4.3499999999999996</v>
      </c>
      <c r="D62" s="23">
        <v>0</v>
      </c>
      <c r="E62" s="23">
        <v>6.1</v>
      </c>
      <c r="F62" s="23">
        <v>3</v>
      </c>
      <c r="G62" s="23">
        <v>2.75</v>
      </c>
      <c r="H62" s="23">
        <v>10</v>
      </c>
      <c r="I62" s="23">
        <v>6</v>
      </c>
      <c r="J62" s="23">
        <v>0</v>
      </c>
      <c r="K62" s="23">
        <v>12</v>
      </c>
      <c r="L62" s="23">
        <v>4.9800000000000004</v>
      </c>
      <c r="M62" s="23">
        <v>4</v>
      </c>
      <c r="N62" s="23">
        <v>2</v>
      </c>
      <c r="O62" s="23">
        <v>2</v>
      </c>
      <c r="P62" s="24">
        <f t="shared" si="0"/>
        <v>57.180000000000007</v>
      </c>
      <c r="Q62" s="15"/>
    </row>
    <row r="63" spans="1:17" x14ac:dyDescent="0.35">
      <c r="A63" s="5" t="s">
        <v>12</v>
      </c>
      <c r="B63" s="23">
        <v>0</v>
      </c>
      <c r="C63" s="23">
        <v>3</v>
      </c>
      <c r="D63" s="23">
        <v>0</v>
      </c>
      <c r="E63" s="23">
        <v>6.9</v>
      </c>
      <c r="F63" s="23">
        <v>4.0999999999999996</v>
      </c>
      <c r="G63" s="23">
        <v>0.5</v>
      </c>
      <c r="H63" s="23">
        <v>9.5</v>
      </c>
      <c r="I63" s="23">
        <v>4</v>
      </c>
      <c r="J63" s="23">
        <v>0</v>
      </c>
      <c r="K63" s="23">
        <v>10.98</v>
      </c>
      <c r="L63" s="23">
        <v>9</v>
      </c>
      <c r="M63" s="23">
        <v>6</v>
      </c>
      <c r="N63" s="23">
        <v>2</v>
      </c>
      <c r="O63" s="23">
        <v>1</v>
      </c>
      <c r="P63" s="24">
        <f t="shared" si="0"/>
        <v>56.980000000000004</v>
      </c>
      <c r="Q63" s="15"/>
    </row>
    <row r="64" spans="1:17" x14ac:dyDescent="0.35">
      <c r="A64" s="5" t="s">
        <v>13</v>
      </c>
      <c r="B64" s="23">
        <v>0</v>
      </c>
      <c r="C64" s="23">
        <v>3</v>
      </c>
      <c r="D64" s="23">
        <v>0</v>
      </c>
      <c r="E64" s="23">
        <v>5</v>
      </c>
      <c r="F64" s="23">
        <v>3</v>
      </c>
      <c r="G64" s="23">
        <v>2</v>
      </c>
      <c r="H64" s="23">
        <v>9.98</v>
      </c>
      <c r="I64" s="23">
        <v>6</v>
      </c>
      <c r="J64" s="23">
        <v>1.1000000000000001</v>
      </c>
      <c r="K64" s="23">
        <v>12</v>
      </c>
      <c r="L64" s="23">
        <v>7</v>
      </c>
      <c r="M64" s="23">
        <v>0</v>
      </c>
      <c r="N64" s="23">
        <v>3</v>
      </c>
      <c r="O64" s="23">
        <v>1</v>
      </c>
      <c r="P64" s="24">
        <f t="shared" si="0"/>
        <v>53.08</v>
      </c>
      <c r="Q64" s="15"/>
    </row>
    <row r="65" spans="1:19" x14ac:dyDescent="0.35">
      <c r="A65" s="5" t="s">
        <v>14</v>
      </c>
      <c r="B65" s="23">
        <v>0</v>
      </c>
      <c r="C65" s="23">
        <v>2</v>
      </c>
      <c r="D65" s="23">
        <v>0</v>
      </c>
      <c r="E65" s="23">
        <v>8</v>
      </c>
      <c r="F65" s="23">
        <v>4</v>
      </c>
      <c r="G65" s="23">
        <v>0.54</v>
      </c>
      <c r="H65" s="23">
        <v>10.96</v>
      </c>
      <c r="I65" s="23">
        <v>7.5</v>
      </c>
      <c r="J65" s="23">
        <v>2</v>
      </c>
      <c r="K65" s="23">
        <v>11</v>
      </c>
      <c r="L65" s="23">
        <v>4.99</v>
      </c>
      <c r="M65" s="23">
        <v>2</v>
      </c>
      <c r="N65" s="23">
        <v>6</v>
      </c>
      <c r="O65" s="23">
        <v>1</v>
      </c>
      <c r="P65" s="24">
        <f t="shared" si="0"/>
        <v>59.99</v>
      </c>
      <c r="Q65" s="15"/>
    </row>
    <row r="66" spans="1:19" x14ac:dyDescent="0.35">
      <c r="A66" s="5" t="s">
        <v>15</v>
      </c>
      <c r="B66" s="23">
        <v>0</v>
      </c>
      <c r="C66" s="23">
        <v>1.5</v>
      </c>
      <c r="D66" s="23">
        <v>0</v>
      </c>
      <c r="E66" s="23">
        <v>9.5</v>
      </c>
      <c r="F66" s="23">
        <v>4.5</v>
      </c>
      <c r="G66" s="23">
        <v>1.5</v>
      </c>
      <c r="H66" s="23">
        <v>11</v>
      </c>
      <c r="I66" s="23">
        <v>0.5</v>
      </c>
      <c r="J66" s="23">
        <v>2</v>
      </c>
      <c r="K66" s="23">
        <v>9.5</v>
      </c>
      <c r="L66" s="23">
        <v>5</v>
      </c>
      <c r="M66" s="23">
        <v>6</v>
      </c>
      <c r="N66" s="23">
        <v>2</v>
      </c>
      <c r="O66" s="23">
        <v>1</v>
      </c>
      <c r="P66" s="24">
        <f t="shared" si="0"/>
        <v>54</v>
      </c>
      <c r="Q66" s="15"/>
    </row>
    <row r="67" spans="1:19" x14ac:dyDescent="0.35">
      <c r="A67" s="5" t="s">
        <v>16</v>
      </c>
      <c r="B67" s="23">
        <v>0</v>
      </c>
      <c r="C67" s="23">
        <v>3</v>
      </c>
      <c r="D67" s="23">
        <v>0</v>
      </c>
      <c r="E67" s="23">
        <v>6</v>
      </c>
      <c r="F67" s="23">
        <v>3</v>
      </c>
      <c r="G67" s="23">
        <v>0</v>
      </c>
      <c r="H67" s="23">
        <v>7</v>
      </c>
      <c r="I67" s="23">
        <v>2.7</v>
      </c>
      <c r="J67" s="23">
        <v>2</v>
      </c>
      <c r="K67" s="23">
        <v>10</v>
      </c>
      <c r="L67" s="23">
        <v>6</v>
      </c>
      <c r="M67" s="23">
        <v>9</v>
      </c>
      <c r="N67" s="23">
        <v>5</v>
      </c>
      <c r="O67" s="23">
        <v>1</v>
      </c>
      <c r="P67" s="24">
        <f t="shared" si="0"/>
        <v>54.7</v>
      </c>
      <c r="Q67" s="15"/>
    </row>
    <row r="68" spans="1:19" x14ac:dyDescent="0.35">
      <c r="A68" s="5" t="s">
        <v>17</v>
      </c>
      <c r="B68" s="23">
        <v>0</v>
      </c>
      <c r="C68" s="23">
        <v>1</v>
      </c>
      <c r="D68" s="23">
        <v>0</v>
      </c>
      <c r="E68" s="23">
        <v>5.68</v>
      </c>
      <c r="F68" s="23">
        <v>4</v>
      </c>
      <c r="G68" s="23">
        <v>0</v>
      </c>
      <c r="H68" s="23">
        <v>10</v>
      </c>
      <c r="I68" s="23">
        <v>0</v>
      </c>
      <c r="J68" s="23">
        <v>0</v>
      </c>
      <c r="K68" s="23">
        <v>9</v>
      </c>
      <c r="L68" s="23">
        <v>8</v>
      </c>
      <c r="M68" s="23">
        <v>8</v>
      </c>
      <c r="N68" s="23">
        <v>2</v>
      </c>
      <c r="O68" s="23">
        <v>5</v>
      </c>
      <c r="P68" s="24">
        <f t="shared" si="0"/>
        <v>52.68</v>
      </c>
      <c r="Q68" s="15"/>
    </row>
    <row r="69" spans="1:19" x14ac:dyDescent="0.35">
      <c r="A69" s="5" t="s">
        <v>18</v>
      </c>
      <c r="B69" s="23">
        <v>0</v>
      </c>
      <c r="C69" s="23">
        <v>1</v>
      </c>
      <c r="D69" s="23">
        <v>0</v>
      </c>
      <c r="E69" s="23">
        <v>8</v>
      </c>
      <c r="F69" s="23">
        <v>5</v>
      </c>
      <c r="G69" s="23">
        <v>4.0970000000000004</v>
      </c>
      <c r="H69" s="23">
        <v>6</v>
      </c>
      <c r="I69" s="23">
        <v>0</v>
      </c>
      <c r="J69" s="23">
        <v>0</v>
      </c>
      <c r="K69" s="23">
        <v>9</v>
      </c>
      <c r="L69" s="23">
        <v>6.98</v>
      </c>
      <c r="M69" s="23">
        <v>3</v>
      </c>
      <c r="N69" s="23">
        <v>7</v>
      </c>
      <c r="O69" s="23">
        <v>3.55</v>
      </c>
      <c r="P69" s="24">
        <f t="shared" si="0"/>
        <v>53.626999999999995</v>
      </c>
      <c r="Q69" s="15"/>
    </row>
    <row r="70" spans="1:19" x14ac:dyDescent="0.35">
      <c r="A70" s="5" t="s">
        <v>19</v>
      </c>
      <c r="B70" s="23">
        <v>0</v>
      </c>
      <c r="C70" s="23">
        <v>4</v>
      </c>
      <c r="D70" s="23">
        <v>0</v>
      </c>
      <c r="E70" s="23">
        <v>7</v>
      </c>
      <c r="F70" s="23">
        <v>5</v>
      </c>
      <c r="G70" s="23">
        <v>1.85</v>
      </c>
      <c r="H70" s="23">
        <v>10.7</v>
      </c>
      <c r="I70" s="23">
        <v>0</v>
      </c>
      <c r="J70" s="23">
        <v>0</v>
      </c>
      <c r="K70" s="23">
        <v>8</v>
      </c>
      <c r="L70" s="23">
        <v>5</v>
      </c>
      <c r="M70" s="23">
        <v>7</v>
      </c>
      <c r="N70" s="23">
        <v>3</v>
      </c>
      <c r="O70" s="23">
        <v>1.55</v>
      </c>
      <c r="P70" s="24">
        <f t="shared" si="0"/>
        <v>53.099999999999994</v>
      </c>
      <c r="Q70" s="15"/>
    </row>
    <row r="71" spans="1:19" x14ac:dyDescent="0.35">
      <c r="A71" s="5" t="s">
        <v>20</v>
      </c>
      <c r="B71" s="23">
        <v>0</v>
      </c>
      <c r="C71" s="23">
        <v>4.8</v>
      </c>
      <c r="D71" s="23">
        <v>0</v>
      </c>
      <c r="E71" s="23">
        <v>8.98</v>
      </c>
      <c r="F71" s="23">
        <v>0.72</v>
      </c>
      <c r="G71" s="23">
        <v>5.95</v>
      </c>
      <c r="H71" s="23">
        <v>7</v>
      </c>
      <c r="I71" s="23">
        <v>4</v>
      </c>
      <c r="J71" s="23">
        <v>3</v>
      </c>
      <c r="K71" s="23">
        <v>10</v>
      </c>
      <c r="L71" s="23">
        <v>0</v>
      </c>
      <c r="M71" s="23">
        <v>5.98</v>
      </c>
      <c r="N71" s="23">
        <v>3</v>
      </c>
      <c r="O71" s="23">
        <v>1.05</v>
      </c>
      <c r="P71" s="24">
        <f t="shared" si="0"/>
        <v>54.480000000000004</v>
      </c>
      <c r="Q71" s="15"/>
    </row>
    <row r="72" spans="1:19" x14ac:dyDescent="0.35">
      <c r="A72" s="5" t="s">
        <v>21</v>
      </c>
      <c r="B72" s="23">
        <v>0</v>
      </c>
      <c r="C72" s="23">
        <v>0</v>
      </c>
      <c r="D72" s="23">
        <v>0</v>
      </c>
      <c r="E72" s="23">
        <v>7</v>
      </c>
      <c r="F72" s="23">
        <v>3</v>
      </c>
      <c r="G72" s="23">
        <v>5</v>
      </c>
      <c r="H72" s="23">
        <v>9.99</v>
      </c>
      <c r="I72" s="23">
        <v>4</v>
      </c>
      <c r="J72" s="23">
        <v>3</v>
      </c>
      <c r="K72" s="23">
        <v>5.98</v>
      </c>
      <c r="L72" s="23">
        <v>4</v>
      </c>
      <c r="M72" s="23">
        <v>7</v>
      </c>
      <c r="N72" s="23">
        <v>5</v>
      </c>
      <c r="O72" s="23">
        <v>0.36</v>
      </c>
      <c r="P72" s="24">
        <f t="shared" ref="P72:P79" si="1">SUM(B72:O72)</f>
        <v>54.33</v>
      </c>
      <c r="Q72" s="15"/>
    </row>
    <row r="73" spans="1:19" x14ac:dyDescent="0.35">
      <c r="A73" s="5" t="s">
        <v>22</v>
      </c>
      <c r="B73" s="23">
        <v>0</v>
      </c>
      <c r="C73" s="23">
        <v>0.8</v>
      </c>
      <c r="D73" s="23">
        <v>0</v>
      </c>
      <c r="E73" s="23">
        <v>5</v>
      </c>
      <c r="F73" s="23">
        <v>0.8</v>
      </c>
      <c r="G73" s="23">
        <v>3.4</v>
      </c>
      <c r="H73" s="23">
        <v>10</v>
      </c>
      <c r="I73" s="23">
        <v>5</v>
      </c>
      <c r="J73" s="23">
        <v>4</v>
      </c>
      <c r="K73" s="23">
        <v>6</v>
      </c>
      <c r="L73" s="23">
        <v>1</v>
      </c>
      <c r="M73" s="23">
        <v>8</v>
      </c>
      <c r="N73" s="23">
        <v>8</v>
      </c>
      <c r="O73" s="23">
        <v>1</v>
      </c>
      <c r="P73" s="24">
        <f t="shared" si="1"/>
        <v>53</v>
      </c>
      <c r="Q73" s="15"/>
    </row>
    <row r="74" spans="1:19" x14ac:dyDescent="0.35">
      <c r="A74" s="5" t="s">
        <v>23</v>
      </c>
      <c r="B74" s="23">
        <v>0</v>
      </c>
      <c r="C74" s="23">
        <v>3</v>
      </c>
      <c r="D74" s="23">
        <v>0</v>
      </c>
      <c r="E74" s="23">
        <v>7.3</v>
      </c>
      <c r="F74" s="23">
        <v>3</v>
      </c>
      <c r="G74" s="23">
        <v>3</v>
      </c>
      <c r="H74" s="23">
        <v>14</v>
      </c>
      <c r="I74" s="23">
        <v>3</v>
      </c>
      <c r="J74" s="23">
        <v>3</v>
      </c>
      <c r="K74" s="23">
        <v>2.6999999999999997</v>
      </c>
      <c r="L74" s="23">
        <v>7</v>
      </c>
      <c r="M74" s="23">
        <v>5</v>
      </c>
      <c r="N74" s="23">
        <v>2</v>
      </c>
      <c r="O74" s="23">
        <v>0</v>
      </c>
      <c r="P74" s="24">
        <f t="shared" si="1"/>
        <v>53</v>
      </c>
      <c r="Q74" s="15"/>
    </row>
    <row r="75" spans="1:19" x14ac:dyDescent="0.35">
      <c r="A75" s="5" t="s">
        <v>24</v>
      </c>
      <c r="B75" s="23">
        <v>0</v>
      </c>
      <c r="C75" s="23">
        <v>1</v>
      </c>
      <c r="D75" s="23">
        <v>0</v>
      </c>
      <c r="E75" s="23">
        <v>3</v>
      </c>
      <c r="F75" s="23">
        <v>3.55</v>
      </c>
      <c r="G75" s="23">
        <v>3</v>
      </c>
      <c r="H75" s="23">
        <v>11</v>
      </c>
      <c r="I75" s="23">
        <v>3</v>
      </c>
      <c r="J75" s="23">
        <v>3</v>
      </c>
      <c r="K75" s="23">
        <v>8.1999999999999993</v>
      </c>
      <c r="L75" s="23">
        <v>6</v>
      </c>
      <c r="M75" s="23">
        <v>6</v>
      </c>
      <c r="N75" s="23">
        <v>2</v>
      </c>
      <c r="O75" s="23">
        <v>0.25</v>
      </c>
      <c r="P75" s="24">
        <f t="shared" si="1"/>
        <v>50</v>
      </c>
      <c r="Q75" s="15">
        <v>50</v>
      </c>
      <c r="R75" s="1"/>
      <c r="S75" s="1"/>
    </row>
    <row r="76" spans="1:19" x14ac:dyDescent="0.35">
      <c r="A76" s="10" t="s">
        <v>97</v>
      </c>
      <c r="B76" s="23">
        <v>0</v>
      </c>
      <c r="C76" s="23">
        <v>1</v>
      </c>
      <c r="D76" s="23">
        <v>0</v>
      </c>
      <c r="E76" s="23">
        <v>10</v>
      </c>
      <c r="F76" s="23">
        <v>1</v>
      </c>
      <c r="G76" s="23">
        <v>1</v>
      </c>
      <c r="H76" s="23">
        <v>10</v>
      </c>
      <c r="I76" s="23">
        <v>3</v>
      </c>
      <c r="J76" s="23">
        <v>3</v>
      </c>
      <c r="K76" s="23">
        <v>8</v>
      </c>
      <c r="L76" s="23">
        <v>9</v>
      </c>
      <c r="M76" s="23">
        <v>4</v>
      </c>
      <c r="N76" s="23">
        <v>0</v>
      </c>
      <c r="O76" s="23">
        <v>0</v>
      </c>
      <c r="P76" s="24">
        <f t="shared" si="1"/>
        <v>50</v>
      </c>
      <c r="Q76" s="15">
        <v>50</v>
      </c>
      <c r="R76" s="1"/>
      <c r="S76" s="1"/>
    </row>
    <row r="77" spans="1:19" x14ac:dyDescent="0.35">
      <c r="A77" s="10" t="s">
        <v>98</v>
      </c>
      <c r="B77" s="23">
        <v>0</v>
      </c>
      <c r="C77" s="23">
        <v>1</v>
      </c>
      <c r="D77" s="25">
        <v>0</v>
      </c>
      <c r="E77" s="23">
        <v>6</v>
      </c>
      <c r="F77" s="23">
        <v>3</v>
      </c>
      <c r="G77" s="23">
        <v>1</v>
      </c>
      <c r="H77" s="23">
        <v>10</v>
      </c>
      <c r="I77" s="23">
        <v>3</v>
      </c>
      <c r="J77" s="23">
        <v>3</v>
      </c>
      <c r="K77" s="23">
        <v>10</v>
      </c>
      <c r="L77" s="23">
        <v>7</v>
      </c>
      <c r="M77" s="23">
        <v>1</v>
      </c>
      <c r="N77" s="23">
        <v>4</v>
      </c>
      <c r="O77" s="23">
        <v>1</v>
      </c>
      <c r="P77" s="24">
        <f t="shared" si="1"/>
        <v>50</v>
      </c>
      <c r="Q77" s="15">
        <v>50</v>
      </c>
      <c r="R77" s="1"/>
      <c r="S77" s="1"/>
    </row>
    <row r="78" spans="1:19" x14ac:dyDescent="0.35">
      <c r="A78" s="10" t="s">
        <v>99</v>
      </c>
      <c r="B78" s="23">
        <v>0</v>
      </c>
      <c r="C78" s="23">
        <v>0</v>
      </c>
      <c r="D78" s="25">
        <v>0</v>
      </c>
      <c r="E78" s="23">
        <v>8</v>
      </c>
      <c r="F78" s="23">
        <v>0</v>
      </c>
      <c r="G78" s="23">
        <v>1</v>
      </c>
      <c r="H78" s="23">
        <v>11</v>
      </c>
      <c r="I78" s="23">
        <v>2</v>
      </c>
      <c r="J78" s="23">
        <v>4</v>
      </c>
      <c r="K78" s="23">
        <v>10</v>
      </c>
      <c r="L78" s="23">
        <v>4</v>
      </c>
      <c r="M78" s="23">
        <v>0</v>
      </c>
      <c r="N78" s="23">
        <v>5.96</v>
      </c>
      <c r="O78" s="23">
        <v>1</v>
      </c>
      <c r="P78" s="24">
        <f t="shared" si="1"/>
        <v>46.96</v>
      </c>
      <c r="Q78" s="15">
        <v>50</v>
      </c>
      <c r="R78" s="1"/>
      <c r="S78" s="1"/>
    </row>
    <row r="79" spans="1:19" x14ac:dyDescent="0.35">
      <c r="A79" s="10" t="s">
        <v>100</v>
      </c>
      <c r="B79" s="23">
        <v>0</v>
      </c>
      <c r="C79" s="23">
        <v>0</v>
      </c>
      <c r="D79" s="25">
        <v>0</v>
      </c>
      <c r="E79" s="23">
        <v>6</v>
      </c>
      <c r="F79" s="23">
        <v>0</v>
      </c>
      <c r="G79" s="23">
        <v>0</v>
      </c>
      <c r="H79" s="23">
        <v>9</v>
      </c>
      <c r="I79" s="23">
        <v>3</v>
      </c>
      <c r="J79" s="23">
        <v>3</v>
      </c>
      <c r="K79" s="23">
        <v>9.98</v>
      </c>
      <c r="L79" s="23">
        <v>9</v>
      </c>
      <c r="M79" s="23">
        <v>4</v>
      </c>
      <c r="N79" s="23">
        <v>0</v>
      </c>
      <c r="O79" s="23">
        <v>0.4</v>
      </c>
      <c r="P79" s="24">
        <f t="shared" si="1"/>
        <v>44.38</v>
      </c>
      <c r="Q79" s="15">
        <v>50</v>
      </c>
      <c r="R79" s="1"/>
      <c r="S79" s="1"/>
    </row>
    <row r="80" spans="1:19" x14ac:dyDescent="0.35">
      <c r="A80" s="10" t="s">
        <v>101</v>
      </c>
      <c r="B80" s="23">
        <v>0</v>
      </c>
      <c r="C80" s="23">
        <v>0</v>
      </c>
      <c r="D80" s="25">
        <v>0</v>
      </c>
      <c r="E80" s="23">
        <v>6</v>
      </c>
      <c r="F80" s="23">
        <v>0</v>
      </c>
      <c r="G80" s="23">
        <v>0</v>
      </c>
      <c r="H80" s="23">
        <v>10.98</v>
      </c>
      <c r="I80" s="23">
        <v>0</v>
      </c>
      <c r="J80" s="23">
        <v>0</v>
      </c>
      <c r="K80" s="23">
        <v>12</v>
      </c>
      <c r="L80" s="23">
        <v>6.96</v>
      </c>
      <c r="M80" s="23">
        <v>1.744</v>
      </c>
      <c r="N80" s="23">
        <v>2.2559999999999998</v>
      </c>
      <c r="O80" s="23">
        <v>0</v>
      </c>
      <c r="P80" s="24">
        <f t="shared" ref="P80:P86" si="2">SUM(B80:O80)</f>
        <v>39.94</v>
      </c>
      <c r="Q80" s="15">
        <v>40</v>
      </c>
      <c r="R80" s="1"/>
      <c r="S80" s="1"/>
    </row>
    <row r="81" spans="1:19" x14ac:dyDescent="0.35">
      <c r="A81" s="10" t="s">
        <v>102</v>
      </c>
      <c r="B81" s="23">
        <v>0</v>
      </c>
      <c r="C81" s="23">
        <v>0</v>
      </c>
      <c r="D81" s="23">
        <v>0</v>
      </c>
      <c r="E81" s="23">
        <v>6</v>
      </c>
      <c r="F81" s="23">
        <v>1</v>
      </c>
      <c r="G81" s="23">
        <v>1</v>
      </c>
      <c r="H81" s="23">
        <v>6.99</v>
      </c>
      <c r="I81" s="23">
        <v>1</v>
      </c>
      <c r="J81" s="23">
        <v>3</v>
      </c>
      <c r="K81" s="23">
        <v>10</v>
      </c>
      <c r="L81" s="23">
        <v>5</v>
      </c>
      <c r="M81" s="23">
        <v>0</v>
      </c>
      <c r="N81" s="23">
        <v>4</v>
      </c>
      <c r="O81" s="23">
        <v>0.5</v>
      </c>
      <c r="P81" s="24">
        <f t="shared" si="2"/>
        <v>38.49</v>
      </c>
      <c r="Q81" s="15">
        <v>40</v>
      </c>
      <c r="R81" s="1"/>
      <c r="S81" s="1"/>
    </row>
    <row r="82" spans="1:19" x14ac:dyDescent="0.35">
      <c r="A82" s="10" t="s">
        <v>103</v>
      </c>
      <c r="B82" s="23">
        <v>0</v>
      </c>
      <c r="C82" s="23">
        <v>0</v>
      </c>
      <c r="D82" s="23">
        <v>0</v>
      </c>
      <c r="E82" s="23">
        <v>4.5</v>
      </c>
      <c r="F82" s="23">
        <v>2</v>
      </c>
      <c r="G82" s="23">
        <v>0</v>
      </c>
      <c r="H82" s="23">
        <v>10</v>
      </c>
      <c r="I82" s="23">
        <v>1</v>
      </c>
      <c r="J82" s="23">
        <v>2</v>
      </c>
      <c r="K82" s="23">
        <v>8</v>
      </c>
      <c r="L82" s="23">
        <v>7</v>
      </c>
      <c r="M82" s="23">
        <v>2</v>
      </c>
      <c r="N82" s="23">
        <v>2</v>
      </c>
      <c r="O82" s="23">
        <v>0</v>
      </c>
      <c r="P82" s="24">
        <f t="shared" si="2"/>
        <v>38.5</v>
      </c>
      <c r="Q82" s="15">
        <v>40</v>
      </c>
      <c r="R82" s="1"/>
      <c r="S82" s="1"/>
    </row>
    <row r="83" spans="1:19" x14ac:dyDescent="0.35">
      <c r="A83" s="10" t="s">
        <v>104</v>
      </c>
      <c r="B83" s="23">
        <v>0</v>
      </c>
      <c r="C83" s="23">
        <v>0</v>
      </c>
      <c r="D83" s="23">
        <v>0</v>
      </c>
      <c r="E83" s="23">
        <v>4.2</v>
      </c>
      <c r="F83" s="23">
        <v>1</v>
      </c>
      <c r="G83" s="23">
        <v>1</v>
      </c>
      <c r="H83" s="23">
        <v>3</v>
      </c>
      <c r="I83" s="23">
        <v>2</v>
      </c>
      <c r="J83" s="23">
        <v>3.48</v>
      </c>
      <c r="K83" s="23">
        <v>10.32</v>
      </c>
      <c r="L83" s="23">
        <v>5</v>
      </c>
      <c r="M83" s="23">
        <v>6.5</v>
      </c>
      <c r="N83" s="23">
        <v>2</v>
      </c>
      <c r="O83" s="23">
        <v>0</v>
      </c>
      <c r="P83" s="24">
        <f t="shared" si="2"/>
        <v>38.5</v>
      </c>
      <c r="Q83" s="15">
        <v>40</v>
      </c>
      <c r="R83" s="1"/>
      <c r="S83" s="1"/>
    </row>
    <row r="84" spans="1:19" x14ac:dyDescent="0.35">
      <c r="A84" s="10" t="s">
        <v>105</v>
      </c>
      <c r="B84" s="23">
        <v>0</v>
      </c>
      <c r="C84" s="23">
        <v>0</v>
      </c>
      <c r="D84" s="23">
        <v>0</v>
      </c>
      <c r="E84" s="23">
        <v>5</v>
      </c>
      <c r="F84" s="23">
        <v>1</v>
      </c>
      <c r="G84" s="23">
        <v>1</v>
      </c>
      <c r="H84" s="23">
        <v>8</v>
      </c>
      <c r="I84" s="23">
        <v>1</v>
      </c>
      <c r="J84" s="23">
        <v>3</v>
      </c>
      <c r="K84" s="23">
        <v>7.7</v>
      </c>
      <c r="L84" s="23">
        <v>4</v>
      </c>
      <c r="M84" s="23">
        <v>4.3</v>
      </c>
      <c r="N84" s="23">
        <v>2</v>
      </c>
      <c r="O84" s="23">
        <v>0</v>
      </c>
      <c r="P84" s="24">
        <f t="shared" si="2"/>
        <v>37</v>
      </c>
      <c r="Q84" s="15">
        <v>40</v>
      </c>
      <c r="R84" s="1"/>
      <c r="S84" s="1"/>
    </row>
    <row r="85" spans="1:19" x14ac:dyDescent="0.35">
      <c r="A85" s="10" t="s">
        <v>109</v>
      </c>
      <c r="B85" s="23">
        <f>'1. Állampapír aukción'!B85+'2. Állampapír aukción kívül'!B85</f>
        <v>0</v>
      </c>
      <c r="C85" s="23">
        <f>'1. Állampapír aukción'!C85+'2. Állampapír aukción kívül'!C85</f>
        <v>0</v>
      </c>
      <c r="D85" s="23">
        <f>'1. Állampapír aukción'!D85+'2. Állampapír aukción kívül'!D85</f>
        <v>0</v>
      </c>
      <c r="E85" s="23">
        <f>'1. Állampapír aukción'!E85+'2. Állampapír aukción kívül'!E85</f>
        <v>7</v>
      </c>
      <c r="F85" s="23">
        <f>'1. Állampapír aukción'!F85+'2. Állampapír aukción kívül'!F85</f>
        <v>0</v>
      </c>
      <c r="G85" s="23">
        <f>'1. Állampapír aukción'!G85+'2. Állampapír aukción kívül'!G85</f>
        <v>0</v>
      </c>
      <c r="H85" s="23">
        <f>'1. Állampapír aukción'!H85+'2. Állampapír aukción kívül'!H85</f>
        <v>9</v>
      </c>
      <c r="I85" s="23">
        <f>'1. Állampapír aukción'!I85+'2. Állampapír aukción kívül'!I85</f>
        <v>2</v>
      </c>
      <c r="J85" s="23">
        <f>'1. Állampapír aukción'!J85+'2. Állampapír aukción kívül'!J85</f>
        <v>0</v>
      </c>
      <c r="K85" s="23">
        <f>'1. Állampapír aukción'!K85+'2. Állampapír aukción kívül'!K85</f>
        <v>8</v>
      </c>
      <c r="L85" s="23">
        <f>'1. Állampapír aukción'!L85+'2. Állampapír aukción kívül'!L85</f>
        <v>2</v>
      </c>
      <c r="M85" s="23">
        <f>'1. Állampapír aukción'!M85+'2. Állampapír aukción kívül'!M85</f>
        <v>2</v>
      </c>
      <c r="N85" s="23">
        <f>'1. Állampapír aukción'!N85+'2. Állampapír aukción kívül'!N85</f>
        <v>5</v>
      </c>
      <c r="O85" s="23">
        <f>'1. Állampapír aukción'!O85+'2. Állampapír aukción kívül'!O85</f>
        <v>0</v>
      </c>
      <c r="P85" s="24">
        <f t="shared" si="2"/>
        <v>35</v>
      </c>
      <c r="Q85" s="15">
        <v>40</v>
      </c>
      <c r="R85" s="1"/>
      <c r="S85" s="1"/>
    </row>
    <row r="86" spans="1:19" x14ac:dyDescent="0.35">
      <c r="A86" s="10" t="s">
        <v>110</v>
      </c>
      <c r="B86" s="23">
        <v>0</v>
      </c>
      <c r="C86" s="23">
        <v>0</v>
      </c>
      <c r="D86" s="23">
        <v>0</v>
      </c>
      <c r="E86" s="23">
        <v>1</v>
      </c>
      <c r="F86" s="23">
        <v>0</v>
      </c>
      <c r="G86" s="23">
        <v>1</v>
      </c>
      <c r="H86" s="23">
        <v>11</v>
      </c>
      <c r="I86" s="23">
        <v>2</v>
      </c>
      <c r="J86" s="23">
        <v>3</v>
      </c>
      <c r="K86" s="23">
        <v>8</v>
      </c>
      <c r="L86" s="23">
        <v>2</v>
      </c>
      <c r="M86" s="23">
        <v>0</v>
      </c>
      <c r="N86" s="23">
        <v>4</v>
      </c>
      <c r="O86" s="23">
        <v>0</v>
      </c>
      <c r="P86" s="24">
        <f t="shared" si="2"/>
        <v>32</v>
      </c>
      <c r="Q86" s="15">
        <v>40</v>
      </c>
      <c r="R86" s="1"/>
      <c r="S86" s="1"/>
    </row>
    <row r="87" spans="1:19" x14ac:dyDescent="0.35">
      <c r="A87" s="10" t="s">
        <v>111</v>
      </c>
      <c r="B87" s="23">
        <v>0</v>
      </c>
      <c r="C87" s="23">
        <v>0</v>
      </c>
      <c r="D87" s="23">
        <v>0</v>
      </c>
      <c r="E87" s="23">
        <v>3</v>
      </c>
      <c r="F87" s="23">
        <v>0</v>
      </c>
      <c r="G87" s="23">
        <v>0</v>
      </c>
      <c r="H87" s="23">
        <v>9</v>
      </c>
      <c r="I87" s="23">
        <v>2</v>
      </c>
      <c r="J87" s="23">
        <v>1</v>
      </c>
      <c r="K87" s="23">
        <v>8</v>
      </c>
      <c r="L87" s="23">
        <v>2</v>
      </c>
      <c r="M87" s="23">
        <v>3</v>
      </c>
      <c r="N87" s="23">
        <v>4</v>
      </c>
      <c r="O87" s="23">
        <v>0</v>
      </c>
      <c r="P87" s="24">
        <f>SUM(B87:O87)</f>
        <v>32</v>
      </c>
      <c r="Q87" s="15">
        <v>40</v>
      </c>
      <c r="R87" s="1"/>
      <c r="S87" s="1"/>
    </row>
    <row r="88" spans="1:19" x14ac:dyDescent="0.35">
      <c r="A88" s="10" t="s">
        <v>112</v>
      </c>
      <c r="B88" s="23">
        <v>0</v>
      </c>
      <c r="C88" s="23">
        <v>0.55000000000000004</v>
      </c>
      <c r="D88" s="23">
        <v>0</v>
      </c>
      <c r="E88" s="23">
        <v>5</v>
      </c>
      <c r="F88" s="23">
        <v>0</v>
      </c>
      <c r="G88" s="23">
        <v>0.76</v>
      </c>
      <c r="H88" s="23">
        <v>8</v>
      </c>
      <c r="I88" s="23">
        <v>3</v>
      </c>
      <c r="J88" s="23">
        <v>0</v>
      </c>
      <c r="K88" s="23">
        <v>6</v>
      </c>
      <c r="L88" s="23">
        <v>3</v>
      </c>
      <c r="M88" s="23">
        <v>0.69</v>
      </c>
      <c r="N88" s="23">
        <v>2</v>
      </c>
      <c r="O88" s="23">
        <v>0</v>
      </c>
      <c r="P88" s="24">
        <f>SUM(B88:O88)</f>
        <v>29</v>
      </c>
      <c r="Q88" s="15">
        <v>40</v>
      </c>
      <c r="R88" s="1"/>
      <c r="S88" s="1"/>
    </row>
    <row r="89" spans="1:19" x14ac:dyDescent="0.35">
      <c r="A89" s="10" t="s">
        <v>113</v>
      </c>
      <c r="B89" s="23">
        <v>0</v>
      </c>
      <c r="C89" s="23">
        <v>0</v>
      </c>
      <c r="D89" s="23">
        <v>0</v>
      </c>
      <c r="E89" s="23">
        <v>4</v>
      </c>
      <c r="F89" s="23">
        <v>0</v>
      </c>
      <c r="G89" s="23">
        <v>0</v>
      </c>
      <c r="H89" s="23">
        <v>8</v>
      </c>
      <c r="I89" s="23">
        <v>0</v>
      </c>
      <c r="J89" s="23">
        <v>0</v>
      </c>
      <c r="K89" s="23">
        <v>6</v>
      </c>
      <c r="L89" s="23">
        <v>1</v>
      </c>
      <c r="M89" s="23">
        <v>0</v>
      </c>
      <c r="N89" s="23">
        <v>6</v>
      </c>
      <c r="O89" s="23">
        <v>0</v>
      </c>
      <c r="P89" s="24">
        <f>SUM(B89:O89)</f>
        <v>25</v>
      </c>
      <c r="Q89" s="15">
        <v>40</v>
      </c>
      <c r="R89" s="1"/>
      <c r="S89" s="1"/>
    </row>
    <row r="90" spans="1:19" x14ac:dyDescent="0.35">
      <c r="A90" s="10" t="s">
        <v>114</v>
      </c>
      <c r="B90" s="23">
        <v>0</v>
      </c>
      <c r="C90" s="23">
        <v>0</v>
      </c>
      <c r="D90" s="23">
        <v>0</v>
      </c>
      <c r="E90" s="23">
        <v>3</v>
      </c>
      <c r="F90" s="23">
        <v>0</v>
      </c>
      <c r="G90" s="23">
        <v>0</v>
      </c>
      <c r="H90" s="23">
        <v>3</v>
      </c>
      <c r="I90" s="23">
        <v>1</v>
      </c>
      <c r="J90" s="23">
        <v>1</v>
      </c>
      <c r="K90" s="23">
        <v>5</v>
      </c>
      <c r="L90" s="23">
        <v>1</v>
      </c>
      <c r="M90" s="23">
        <v>1</v>
      </c>
      <c r="N90" s="23">
        <v>5</v>
      </c>
      <c r="O90" s="23">
        <v>0</v>
      </c>
      <c r="P90" s="24">
        <f>SUM(B90:O90)</f>
        <v>20</v>
      </c>
      <c r="Q90" s="15">
        <v>40</v>
      </c>
      <c r="R90" s="1"/>
      <c r="S90" s="1"/>
    </row>
    <row r="91" spans="1:19" x14ac:dyDescent="0.35">
      <c r="A91" s="10" t="s">
        <v>115</v>
      </c>
      <c r="B91" s="23">
        <v>0</v>
      </c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4.5</v>
      </c>
      <c r="L91" s="23">
        <v>0</v>
      </c>
      <c r="M91" s="23">
        <v>3</v>
      </c>
      <c r="N91" s="23">
        <v>2.5</v>
      </c>
      <c r="O91" s="23">
        <v>0</v>
      </c>
      <c r="P91" s="24">
        <f>SUM(B91:O91)</f>
        <v>10</v>
      </c>
      <c r="Q91" s="15">
        <v>40</v>
      </c>
      <c r="R91" s="1"/>
      <c r="S91" s="1"/>
    </row>
    <row r="92" spans="1:19" s="3" customFormat="1" x14ac:dyDescent="0.35">
      <c r="A92" s="8" t="s">
        <v>96</v>
      </c>
      <c r="B92" s="24">
        <f>SUM(B7:B91)</f>
        <v>2</v>
      </c>
      <c r="C92" s="24">
        <f>SUM(C7:C91)</f>
        <v>56.779999999999994</v>
      </c>
      <c r="D92" s="24">
        <f t="shared" ref="D92:P92" si="3">SUM(D7:D91)</f>
        <v>47.849999999999994</v>
      </c>
      <c r="E92" s="24">
        <f t="shared" si="3"/>
        <v>303.91000000000003</v>
      </c>
      <c r="F92" s="24">
        <f t="shared" si="3"/>
        <v>96.56</v>
      </c>
      <c r="G92" s="24">
        <f t="shared" si="3"/>
        <v>74.407000000000011</v>
      </c>
      <c r="H92" s="24">
        <f t="shared" si="3"/>
        <v>395.89</v>
      </c>
      <c r="I92" s="24">
        <f t="shared" si="3"/>
        <v>331.21699999999998</v>
      </c>
      <c r="J92" s="24">
        <f t="shared" si="3"/>
        <v>719.54</v>
      </c>
      <c r="K92" s="24">
        <f t="shared" si="3"/>
        <v>620.71000000000015</v>
      </c>
      <c r="L92" s="24">
        <f t="shared" si="3"/>
        <v>200.88000000000002</v>
      </c>
      <c r="M92" s="24">
        <f t="shared" si="3"/>
        <v>407.80400000000009</v>
      </c>
      <c r="N92" s="24">
        <f t="shared" si="3"/>
        <v>207.45600000000002</v>
      </c>
      <c r="O92" s="24">
        <f t="shared" si="3"/>
        <v>29.422999999999998</v>
      </c>
      <c r="P92" s="24">
        <f t="shared" si="3"/>
        <v>3494.4269999999992</v>
      </c>
      <c r="Q92" s="19"/>
    </row>
    <row r="93" spans="1:19" x14ac:dyDescent="0.35">
      <c r="A93" s="1"/>
      <c r="P93" s="20"/>
    </row>
    <row r="94" spans="1:19" x14ac:dyDescent="0.35">
      <c r="A94" s="1"/>
    </row>
    <row r="95" spans="1:19" x14ac:dyDescent="0.35">
      <c r="A95" s="1"/>
    </row>
    <row r="96" spans="1:19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1"/>
    </row>
    <row r="109" spans="1:1" x14ac:dyDescent="0.35">
      <c r="A109" s="1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  <row r="125" spans="1:1" x14ac:dyDescent="0.35">
      <c r="A125" s="1"/>
    </row>
    <row r="126" spans="1:1" x14ac:dyDescent="0.35">
      <c r="A126" s="1"/>
    </row>
    <row r="127" spans="1:1" x14ac:dyDescent="0.35">
      <c r="A127" s="1"/>
    </row>
    <row r="128" spans="1:1" x14ac:dyDescent="0.35">
      <c r="A128" s="1"/>
    </row>
    <row r="129" spans="1:1" x14ac:dyDescent="0.35">
      <c r="A129" s="1"/>
    </row>
    <row r="130" spans="1:1" x14ac:dyDescent="0.35">
      <c r="A130" s="1"/>
    </row>
    <row r="131" spans="1:1" x14ac:dyDescent="0.35">
      <c r="A131" s="1"/>
    </row>
    <row r="132" spans="1:1" x14ac:dyDescent="0.35">
      <c r="A132" s="1"/>
    </row>
    <row r="133" spans="1:1" x14ac:dyDescent="0.35">
      <c r="A133" s="1"/>
    </row>
    <row r="134" spans="1:1" x14ac:dyDescent="0.35">
      <c r="A134" s="1"/>
    </row>
    <row r="135" spans="1:1" x14ac:dyDescent="0.35">
      <c r="A135" s="1"/>
    </row>
    <row r="136" spans="1:1" x14ac:dyDescent="0.35">
      <c r="A136" s="1"/>
    </row>
    <row r="137" spans="1:1" x14ac:dyDescent="0.35">
      <c r="A137" s="1"/>
    </row>
    <row r="138" spans="1:1" x14ac:dyDescent="0.35">
      <c r="A138" s="1"/>
    </row>
    <row r="139" spans="1:1" x14ac:dyDescent="0.35">
      <c r="A139" s="1"/>
    </row>
    <row r="140" spans="1:1" x14ac:dyDescent="0.35">
      <c r="A140" s="1"/>
    </row>
    <row r="141" spans="1:1" x14ac:dyDescent="0.35">
      <c r="A141" s="1"/>
    </row>
    <row r="142" spans="1:1" x14ac:dyDescent="0.35">
      <c r="A142" s="1"/>
    </row>
    <row r="143" spans="1:1" x14ac:dyDescent="0.35">
      <c r="A143" s="1"/>
    </row>
    <row r="144" spans="1:1" x14ac:dyDescent="0.35">
      <c r="A144" s="1"/>
    </row>
    <row r="145" spans="1:1" x14ac:dyDescent="0.35">
      <c r="A145" s="1"/>
    </row>
    <row r="146" spans="1:1" x14ac:dyDescent="0.35">
      <c r="A146" s="1"/>
    </row>
    <row r="147" spans="1:1" x14ac:dyDescent="0.35">
      <c r="A147" s="1"/>
    </row>
    <row r="148" spans="1:1" x14ac:dyDescent="0.35">
      <c r="A148" s="1"/>
    </row>
    <row r="149" spans="1:1" x14ac:dyDescent="0.35">
      <c r="A149" s="1"/>
    </row>
    <row r="150" spans="1:1" x14ac:dyDescent="0.35">
      <c r="A150" s="1"/>
    </row>
    <row r="151" spans="1:1" x14ac:dyDescent="0.35">
      <c r="A151" s="1"/>
    </row>
    <row r="152" spans="1:1" x14ac:dyDescent="0.35">
      <c r="A152" s="1"/>
    </row>
    <row r="153" spans="1:1" x14ac:dyDescent="0.35">
      <c r="A153" s="1"/>
    </row>
    <row r="154" spans="1:1" x14ac:dyDescent="0.35">
      <c r="A154" s="1"/>
    </row>
    <row r="155" spans="1:1" x14ac:dyDescent="0.35">
      <c r="A155" s="1"/>
    </row>
    <row r="156" spans="1:1" x14ac:dyDescent="0.35">
      <c r="A156" s="1"/>
    </row>
    <row r="157" spans="1:1" x14ac:dyDescent="0.35">
      <c r="A157" s="1"/>
    </row>
    <row r="158" spans="1:1" x14ac:dyDescent="0.35">
      <c r="A158" s="1"/>
    </row>
    <row r="159" spans="1:1" x14ac:dyDescent="0.35">
      <c r="A159" s="1"/>
    </row>
    <row r="160" spans="1:1" x14ac:dyDescent="0.35">
      <c r="A160" s="1"/>
    </row>
    <row r="161" spans="1:1" x14ac:dyDescent="0.35">
      <c r="A161" s="1"/>
    </row>
    <row r="162" spans="1:1" x14ac:dyDescent="0.35">
      <c r="A162" s="1"/>
    </row>
    <row r="163" spans="1:1" x14ac:dyDescent="0.35">
      <c r="A163" s="1"/>
    </row>
    <row r="164" spans="1:1" x14ac:dyDescent="0.35">
      <c r="A164" s="1"/>
    </row>
    <row r="165" spans="1:1" x14ac:dyDescent="0.35">
      <c r="A165" s="1"/>
    </row>
    <row r="166" spans="1:1" x14ac:dyDescent="0.35">
      <c r="A166" s="1"/>
    </row>
    <row r="167" spans="1:1" x14ac:dyDescent="0.35">
      <c r="A167" s="1"/>
    </row>
    <row r="168" spans="1:1" x14ac:dyDescent="0.35">
      <c r="A168" s="1"/>
    </row>
    <row r="169" spans="1:1" x14ac:dyDescent="0.35">
      <c r="A169" s="1"/>
    </row>
    <row r="170" spans="1:1" x14ac:dyDescent="0.35">
      <c r="A170" s="1"/>
    </row>
    <row r="171" spans="1:1" x14ac:dyDescent="0.35">
      <c r="A171" s="1"/>
    </row>
    <row r="172" spans="1:1" x14ac:dyDescent="0.35">
      <c r="A172" s="1"/>
    </row>
    <row r="173" spans="1:1" x14ac:dyDescent="0.35">
      <c r="A173" s="1"/>
    </row>
    <row r="174" spans="1:1" x14ac:dyDescent="0.35">
      <c r="A174" s="1"/>
    </row>
    <row r="175" spans="1:1" x14ac:dyDescent="0.35">
      <c r="A175" s="1"/>
    </row>
    <row r="176" spans="1:1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  <row r="183" spans="1:1" x14ac:dyDescent="0.35">
      <c r="A183" s="1"/>
    </row>
    <row r="184" spans="1:1" x14ac:dyDescent="0.35">
      <c r="A184" s="1"/>
    </row>
    <row r="185" spans="1:1" x14ac:dyDescent="0.35">
      <c r="A185" s="1"/>
    </row>
    <row r="186" spans="1:1" x14ac:dyDescent="0.35">
      <c r="A186" s="1"/>
    </row>
    <row r="187" spans="1:1" x14ac:dyDescent="0.35">
      <c r="A187" s="1"/>
    </row>
    <row r="188" spans="1:1" x14ac:dyDescent="0.35">
      <c r="A188" s="1"/>
    </row>
    <row r="189" spans="1:1" x14ac:dyDescent="0.35">
      <c r="A189" s="1"/>
    </row>
    <row r="190" spans="1:1" x14ac:dyDescent="0.35">
      <c r="A190" s="1"/>
    </row>
    <row r="191" spans="1:1" x14ac:dyDescent="0.35">
      <c r="A191" s="1"/>
    </row>
    <row r="192" spans="1:1" x14ac:dyDescent="0.35">
      <c r="A192" s="1"/>
    </row>
    <row r="193" spans="1:1" x14ac:dyDescent="0.35">
      <c r="A193" s="1"/>
    </row>
    <row r="194" spans="1:1" x14ac:dyDescent="0.35">
      <c r="A194" s="1"/>
    </row>
    <row r="195" spans="1:1" x14ac:dyDescent="0.35">
      <c r="A195" s="1"/>
    </row>
    <row r="196" spans="1:1" x14ac:dyDescent="0.35">
      <c r="A196" s="1"/>
    </row>
    <row r="197" spans="1:1" x14ac:dyDescent="0.35">
      <c r="A197" s="1"/>
    </row>
    <row r="198" spans="1:1" x14ac:dyDescent="0.35">
      <c r="A198" s="1"/>
    </row>
    <row r="199" spans="1:1" x14ac:dyDescent="0.35">
      <c r="A199" s="1"/>
    </row>
    <row r="200" spans="1:1" x14ac:dyDescent="0.35">
      <c r="A200" s="1"/>
    </row>
    <row r="201" spans="1:1" x14ac:dyDescent="0.35">
      <c r="A201" s="1"/>
    </row>
    <row r="202" spans="1:1" x14ac:dyDescent="0.35">
      <c r="A202" s="1"/>
    </row>
    <row r="203" spans="1:1" x14ac:dyDescent="0.35">
      <c r="A203" s="1"/>
    </row>
    <row r="204" spans="1:1" x14ac:dyDescent="0.35">
      <c r="A204" s="1"/>
    </row>
    <row r="205" spans="1:1" x14ac:dyDescent="0.35">
      <c r="A205" s="1"/>
    </row>
    <row r="206" spans="1:1" x14ac:dyDescent="0.35">
      <c r="A206" s="1"/>
    </row>
    <row r="207" spans="1:1" x14ac:dyDescent="0.35">
      <c r="A207" s="1"/>
    </row>
    <row r="208" spans="1:1" x14ac:dyDescent="0.35">
      <c r="A208" s="1"/>
    </row>
    <row r="209" spans="1:1" x14ac:dyDescent="0.35">
      <c r="A209" s="1"/>
    </row>
    <row r="210" spans="1:1" x14ac:dyDescent="0.35">
      <c r="A210" s="1"/>
    </row>
    <row r="211" spans="1:1" x14ac:dyDescent="0.35">
      <c r="A211" s="1"/>
    </row>
    <row r="212" spans="1:1" x14ac:dyDescent="0.35">
      <c r="A212" s="1"/>
    </row>
    <row r="213" spans="1:1" x14ac:dyDescent="0.35">
      <c r="A213" s="1"/>
    </row>
    <row r="214" spans="1:1" x14ac:dyDescent="0.35">
      <c r="A214" s="1"/>
    </row>
    <row r="215" spans="1:1" x14ac:dyDescent="0.35">
      <c r="A215" s="1"/>
    </row>
    <row r="216" spans="1:1" x14ac:dyDescent="0.35">
      <c r="A216" s="1"/>
    </row>
    <row r="217" spans="1:1" x14ac:dyDescent="0.35">
      <c r="A217" s="1"/>
    </row>
    <row r="218" spans="1:1" x14ac:dyDescent="0.35">
      <c r="A218" s="1"/>
    </row>
    <row r="219" spans="1:1" x14ac:dyDescent="0.35">
      <c r="A219" s="1"/>
    </row>
    <row r="220" spans="1:1" x14ac:dyDescent="0.35">
      <c r="A220" s="1"/>
    </row>
    <row r="221" spans="1:1" x14ac:dyDescent="0.35">
      <c r="A221" s="1"/>
    </row>
    <row r="222" spans="1:1" x14ac:dyDescent="0.35">
      <c r="A222" s="1"/>
    </row>
    <row r="223" spans="1:1" x14ac:dyDescent="0.35">
      <c r="A223" s="1"/>
    </row>
    <row r="224" spans="1:1" x14ac:dyDescent="0.35">
      <c r="A224" s="1"/>
    </row>
    <row r="225" spans="1:1" x14ac:dyDescent="0.35">
      <c r="A225" s="1"/>
    </row>
    <row r="226" spans="1:1" x14ac:dyDescent="0.35">
      <c r="A226" s="1"/>
    </row>
    <row r="227" spans="1:1" x14ac:dyDescent="0.35">
      <c r="A227" s="1"/>
    </row>
    <row r="228" spans="1:1" x14ac:dyDescent="0.35">
      <c r="A228" s="1"/>
    </row>
    <row r="229" spans="1:1" x14ac:dyDescent="0.35">
      <c r="A229" s="1"/>
    </row>
    <row r="230" spans="1:1" x14ac:dyDescent="0.35">
      <c r="A230" s="1"/>
    </row>
    <row r="231" spans="1:1" x14ac:dyDescent="0.35">
      <c r="A231" s="1"/>
    </row>
    <row r="232" spans="1:1" x14ac:dyDescent="0.35">
      <c r="A232" s="1"/>
    </row>
    <row r="233" spans="1:1" x14ac:dyDescent="0.35">
      <c r="A233" s="1"/>
    </row>
    <row r="234" spans="1:1" x14ac:dyDescent="0.35">
      <c r="A234" s="1"/>
    </row>
    <row r="235" spans="1:1" x14ac:dyDescent="0.35">
      <c r="A235" s="1"/>
    </row>
    <row r="236" spans="1:1" x14ac:dyDescent="0.35">
      <c r="A236" s="1"/>
    </row>
    <row r="237" spans="1:1" x14ac:dyDescent="0.35">
      <c r="A237" s="1"/>
    </row>
    <row r="238" spans="1:1" x14ac:dyDescent="0.35">
      <c r="A238" s="1"/>
    </row>
    <row r="239" spans="1:1" x14ac:dyDescent="0.35">
      <c r="A239" s="1"/>
    </row>
    <row r="240" spans="1:1" x14ac:dyDescent="0.35">
      <c r="A240" s="1"/>
    </row>
    <row r="241" spans="1:1" x14ac:dyDescent="0.35">
      <c r="A241" s="1"/>
    </row>
    <row r="242" spans="1:1" x14ac:dyDescent="0.35">
      <c r="A242" s="1"/>
    </row>
    <row r="243" spans="1:1" x14ac:dyDescent="0.35">
      <c r="A243" s="1"/>
    </row>
    <row r="244" spans="1:1" x14ac:dyDescent="0.35">
      <c r="A244" s="1"/>
    </row>
    <row r="245" spans="1:1" x14ac:dyDescent="0.35">
      <c r="A245" s="1"/>
    </row>
  </sheetData>
  <mergeCells count="1">
    <mergeCell ref="B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Állampapír összesen ábra</vt:lpstr>
      <vt:lpstr>1. Állampapír aukción</vt:lpstr>
      <vt:lpstr>2. Állampapír aukción kívül</vt:lpstr>
      <vt:lpstr>3. Állampapír összesen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Adfin főo.</dc:creator>
  <cp:lastModifiedBy>Végh Zoltán</cp:lastModifiedBy>
  <dcterms:created xsi:type="dcterms:W3CDTF">2021-09-01T12:29:24Z</dcterms:created>
  <dcterms:modified xsi:type="dcterms:W3CDTF">2021-12-17T12:51:36Z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2026-09-01T12:29:26Z</vt:filetime>
  </property>
  <property fmtid="{D5CDD505-2E9C-101B-9397-08002B2CF9AE}" pid="3" name="Érvényességet beállító">
    <vt:lpwstr>sulyoka</vt:lpwstr>
  </property>
  <property fmtid="{D5CDD505-2E9C-101B-9397-08002B2CF9AE}" pid="4" name="Érvényességi idő első beállítása">
    <vt:filetime>2021-09-01T12:29:26Z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sulyoka@mnb.hu</vt:lpwstr>
  </property>
  <property fmtid="{D5CDD505-2E9C-101B-9397-08002B2CF9AE}" pid="8" name="MSIP_Label_b0d11092-50c9-4e74-84b5-b1af078dc3d0_SetDate">
    <vt:lpwstr>2021-09-01T13:58:52.6488980Z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fdd16cfd-3b1d-4281-b582-aa1405561283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  <property fmtid="{D5CDD505-2E9C-101B-9397-08002B2CF9AE}" pid="14" name="_AdHocReviewCycleID">
    <vt:i4>-1428726219</vt:i4>
  </property>
  <property fmtid="{D5CDD505-2E9C-101B-9397-08002B2CF9AE}" pid="15" name="_NewReviewCycle">
    <vt:lpwstr/>
  </property>
  <property fmtid="{D5CDD505-2E9C-101B-9397-08002B2CF9AE}" pid="16" name="_EmailSubject">
    <vt:lpwstr>Jóváhagyásra - QE fájlok az MNB honlapon - módosítás</vt:lpwstr>
  </property>
  <property fmtid="{D5CDD505-2E9C-101B-9397-08002B2CF9AE}" pid="17" name="_AuthorEmail">
    <vt:lpwstr>kalmanp@mnb.hu</vt:lpwstr>
  </property>
  <property fmtid="{D5CDD505-2E9C-101B-9397-08002B2CF9AE}" pid="18" name="_AuthorEmailDisplayName">
    <vt:lpwstr>Kálmán Péter</vt:lpwstr>
  </property>
  <property fmtid="{D5CDD505-2E9C-101B-9397-08002B2CF9AE}" pid="19" name="_ReviewingToolsShownOnce">
    <vt:lpwstr/>
  </property>
</Properties>
</file>