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ml.chartshapes+xml"/>
  <Override PartName="/xl/charts/chart1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drawings/drawing23.xml" ContentType="application/vnd.openxmlformats-officedocument.drawingml.chartshapes+xml"/>
  <Override PartName="/xl/charts/chart16.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ml.chartshapes+xml"/>
  <Override PartName="/xl/charts/chart1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9.xml" ContentType="application/vnd.openxmlformats-officedocument.drawingml.chart+xml"/>
  <Override PartName="/xl/drawings/drawing29.xml" ContentType="application/vnd.openxmlformats-officedocument.drawingml.chartshapes+xml"/>
  <Override PartName="/xl/charts/chart20.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drawings/drawing32.xml" ContentType="application/vnd.openxmlformats-officedocument.drawingml.chartshapes+xml"/>
  <Override PartName="/xl/charts/chart22.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theme/themeOverride1.xml" ContentType="application/vnd.openxmlformats-officedocument.themeOverride+xml"/>
  <Override PartName="/xl/drawings/drawing35.xml" ContentType="application/vnd.openxmlformats-officedocument.drawingml.chartshapes+xml"/>
  <Override PartName="/xl/charts/chart24.xml" ContentType="application/vnd.openxmlformats-officedocument.drawingml.chart+xml"/>
  <Override PartName="/xl/theme/themeOverride2.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ml.chartshapes+xml"/>
  <Override PartName="/xl/charts/chart26.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1.xml" ContentType="application/vnd.openxmlformats-officedocument.drawingml.chartshapes+xml"/>
  <Override PartName="/xl/charts/chart2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9.xml" ContentType="application/vnd.openxmlformats-officedocument.drawingml.chart+xml"/>
  <Override PartName="/xl/drawings/drawing44.xml" ContentType="application/vnd.openxmlformats-officedocument.drawingml.chartshapes+xml"/>
  <Override PartName="/xl/charts/chart30.xml" ContentType="application/vnd.openxmlformats-officedocument.drawingml.chart+xml"/>
  <Override PartName="/xl/drawings/drawing4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codeName="ThisWorkbook"/>
  <mc:AlternateContent xmlns:mc="http://schemas.openxmlformats.org/markup-compatibility/2006">
    <mc:Choice Requires="x15">
      <x15ac:absPath xmlns:x15ac="http://schemas.microsoft.com/office/spreadsheetml/2010/11/ac" url="X:\_workflow\KKF\_IR összes\2017_12\ábrák\NETRE\"/>
    </mc:Choice>
  </mc:AlternateContent>
  <bookViews>
    <workbookView xWindow="13815" yWindow="-135" windowWidth="14460" windowHeight="12675" tabRatio="904"/>
  </bookViews>
  <sheets>
    <sheet name="alappálya-baseline" sheetId="136" r:id="rId1"/>
    <sheet name="c1-1" sheetId="65" r:id="rId2"/>
    <sheet name="c1-2" sheetId="79" r:id="rId3"/>
    <sheet name="c1-3" sheetId="6" r:id="rId4"/>
    <sheet name="t1-1" sheetId="7" r:id="rId5"/>
    <sheet name="c1-4" sheetId="155" r:id="rId6"/>
    <sheet name="c1-5" sheetId="116" r:id="rId7"/>
    <sheet name="c1-6" sheetId="67" r:id="rId8"/>
    <sheet name="c1-7" sheetId="145" r:id="rId9"/>
    <sheet name="c1-8" sheetId="154" r:id="rId10"/>
    <sheet name="c1-9" sheetId="131" r:id="rId11"/>
    <sheet name="c1-10" sheetId="103" r:id="rId12"/>
    <sheet name="c1-11" sheetId="157" r:id="rId13"/>
    <sheet name="cb1-12" sheetId="160" r:id="rId14"/>
    <sheet name="c1-13" sheetId="139" r:id="rId15"/>
    <sheet name="c1-14" sheetId="158" r:id="rId16"/>
    <sheet name="c1-15" sheetId="140" r:id="rId17"/>
    <sheet name="t1-2" sheetId="94" r:id="rId18"/>
    <sheet name="t1-3" sheetId="74" r:id="rId19"/>
    <sheet name="t1-4" sheetId="70" r:id="rId20"/>
  </sheets>
  <externalReferences>
    <externalReference r:id="rId21"/>
    <externalReference r:id="rId22"/>
    <externalReference r:id="rId23"/>
    <externalReference r:id="rId24"/>
    <externalReference r:id="rId25"/>
    <externalReference r:id="rId26"/>
  </externalReferences>
  <definedNames>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localSheetId="12" hidden="1">{"'előző év december'!$A$2:$CP$214"}</definedName>
    <definedName name="_____________aaa" localSheetId="15" hidden="1">{"'előző év december'!$A$2:$CP$214"}</definedName>
    <definedName name="_____________aaa" localSheetId="5"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localSheetId="15" hidden="1">{"'előző év december'!$A$2:$CP$214"}</definedName>
    <definedName name="______cp10" localSheetId="5" hidden="1">{"'előző év december'!$A$2:$CP$214"}</definedName>
    <definedName name="______cp10" hidden="1">{"'előző év december'!$A$2:$CP$214"}</definedName>
    <definedName name="______cp11" localSheetId="15" hidden="1">{"'előző év december'!$A$2:$CP$214"}</definedName>
    <definedName name="______cp11" localSheetId="5" hidden="1">{"'előző év december'!$A$2:$CP$214"}</definedName>
    <definedName name="______cp11" hidden="1">{"'előző év december'!$A$2:$CP$214"}</definedName>
    <definedName name="______cp2" localSheetId="15" hidden="1">{"'előző év december'!$A$2:$CP$214"}</definedName>
    <definedName name="______cp2" localSheetId="5" hidden="1">{"'előző év december'!$A$2:$CP$214"}</definedName>
    <definedName name="______cp2" hidden="1">{"'előző év december'!$A$2:$CP$214"}</definedName>
    <definedName name="______cp3" localSheetId="15" hidden="1">{"'előző év december'!$A$2:$CP$214"}</definedName>
    <definedName name="______cp3" localSheetId="5" hidden="1">{"'előző év december'!$A$2:$CP$214"}</definedName>
    <definedName name="______cp3" hidden="1">{"'előző év december'!$A$2:$CP$214"}</definedName>
    <definedName name="______cp4" localSheetId="15" hidden="1">{"'előző év december'!$A$2:$CP$214"}</definedName>
    <definedName name="______cp4" localSheetId="5" hidden="1">{"'előző év december'!$A$2:$CP$214"}</definedName>
    <definedName name="______cp4" hidden="1">{"'előző év december'!$A$2:$CP$214"}</definedName>
    <definedName name="______cp5" localSheetId="15" hidden="1">{"'előző év december'!$A$2:$CP$214"}</definedName>
    <definedName name="______cp5" localSheetId="5" hidden="1">{"'előző év december'!$A$2:$CP$214"}</definedName>
    <definedName name="______cp5" hidden="1">{"'előző év december'!$A$2:$CP$214"}</definedName>
    <definedName name="______cp6" localSheetId="15" hidden="1">{"'előző év december'!$A$2:$CP$214"}</definedName>
    <definedName name="______cp6" localSheetId="5" hidden="1">{"'előző év december'!$A$2:$CP$214"}</definedName>
    <definedName name="______cp6" hidden="1">{"'előző év december'!$A$2:$CP$214"}</definedName>
    <definedName name="______cp7" localSheetId="15" hidden="1">{"'előző év december'!$A$2:$CP$214"}</definedName>
    <definedName name="______cp7" localSheetId="5" hidden="1">{"'előző év december'!$A$2:$CP$214"}</definedName>
    <definedName name="______cp7" hidden="1">{"'előző év december'!$A$2:$CP$214"}</definedName>
    <definedName name="______cp8" localSheetId="15" hidden="1">{"'előző év december'!$A$2:$CP$214"}</definedName>
    <definedName name="______cp8" localSheetId="5" hidden="1">{"'előző év december'!$A$2:$CP$214"}</definedName>
    <definedName name="______cp8" hidden="1">{"'előző év december'!$A$2:$CP$214"}</definedName>
    <definedName name="______cp9" localSheetId="15" hidden="1">{"'előző év december'!$A$2:$CP$214"}</definedName>
    <definedName name="______cp9" localSheetId="5" hidden="1">{"'előző év december'!$A$2:$CP$214"}</definedName>
    <definedName name="______cp9" hidden="1">{"'előző év december'!$A$2:$CP$214"}</definedName>
    <definedName name="______cpr2" localSheetId="15" hidden="1">{"'előző év december'!$A$2:$CP$214"}</definedName>
    <definedName name="______cpr2" localSheetId="5" hidden="1">{"'előző év december'!$A$2:$CP$214"}</definedName>
    <definedName name="______cpr2" hidden="1">{"'előző év december'!$A$2:$CP$214"}</definedName>
    <definedName name="______cpr3" localSheetId="15" hidden="1">{"'előző év december'!$A$2:$CP$214"}</definedName>
    <definedName name="______cpr3" localSheetId="5" hidden="1">{"'előző év december'!$A$2:$CP$214"}</definedName>
    <definedName name="______cpr3" hidden="1">{"'előző év december'!$A$2:$CP$214"}</definedName>
    <definedName name="______cpr4" localSheetId="15" hidden="1">{"'előző év december'!$A$2:$CP$214"}</definedName>
    <definedName name="______cpr4" localSheetId="5" hidden="1">{"'előző év december'!$A$2:$CP$214"}</definedName>
    <definedName name="______cpr4" hidden="1">{"'előző év december'!$A$2:$CP$214"}</definedName>
    <definedName name="_____cp1" hidden="1">{"'előző év december'!$A$2:$CP$214"}</definedName>
    <definedName name="_____cp10" localSheetId="12" hidden="1">{"'előző év december'!$A$2:$CP$214"}</definedName>
    <definedName name="_____cp10" localSheetId="15" hidden="1">{"'előző év december'!$A$2:$CP$214"}</definedName>
    <definedName name="_____cp10" localSheetId="5" hidden="1">{"'előző év december'!$A$2:$CP$214"}</definedName>
    <definedName name="_____cp10" hidden="1">{"'előző év december'!$A$2:$CP$214"}</definedName>
    <definedName name="_____cp11" localSheetId="12" hidden="1">{"'előző év december'!$A$2:$CP$214"}</definedName>
    <definedName name="_____cp11" localSheetId="15" hidden="1">{"'előző év december'!$A$2:$CP$214"}</definedName>
    <definedName name="_____cp11" localSheetId="5" hidden="1">{"'előző év december'!$A$2:$CP$214"}</definedName>
    <definedName name="_____cp11" hidden="1">{"'előző év december'!$A$2:$CP$214"}</definedName>
    <definedName name="_____cp2" localSheetId="12" hidden="1">{"'előző év december'!$A$2:$CP$214"}</definedName>
    <definedName name="_____cp2" localSheetId="15" hidden="1">{"'előző év december'!$A$2:$CP$214"}</definedName>
    <definedName name="_____cp2" localSheetId="5" hidden="1">{"'előző év december'!$A$2:$CP$214"}</definedName>
    <definedName name="_____cp2" hidden="1">{"'előző év december'!$A$2:$CP$214"}</definedName>
    <definedName name="_____cp3" localSheetId="12" hidden="1">{"'előző év december'!$A$2:$CP$214"}</definedName>
    <definedName name="_____cp3" localSheetId="15" hidden="1">{"'előző év december'!$A$2:$CP$214"}</definedName>
    <definedName name="_____cp3" localSheetId="5" hidden="1">{"'előző év december'!$A$2:$CP$214"}</definedName>
    <definedName name="_____cp3" hidden="1">{"'előző év december'!$A$2:$CP$214"}</definedName>
    <definedName name="_____cp4" localSheetId="12" hidden="1">{"'előző év december'!$A$2:$CP$214"}</definedName>
    <definedName name="_____cp4" localSheetId="15" hidden="1">{"'előző év december'!$A$2:$CP$214"}</definedName>
    <definedName name="_____cp4" localSheetId="5" hidden="1">{"'előző év december'!$A$2:$CP$214"}</definedName>
    <definedName name="_____cp4" hidden="1">{"'előző év december'!$A$2:$CP$214"}</definedName>
    <definedName name="_____cp5" localSheetId="12" hidden="1">{"'előző év december'!$A$2:$CP$214"}</definedName>
    <definedName name="_____cp5" localSheetId="15" hidden="1">{"'előző év december'!$A$2:$CP$214"}</definedName>
    <definedName name="_____cp5" localSheetId="5" hidden="1">{"'előző év december'!$A$2:$CP$214"}</definedName>
    <definedName name="_____cp5" hidden="1">{"'előző év december'!$A$2:$CP$214"}</definedName>
    <definedName name="_____cp6" localSheetId="12" hidden="1">{"'előző év december'!$A$2:$CP$214"}</definedName>
    <definedName name="_____cp6" localSheetId="15" hidden="1">{"'előző év december'!$A$2:$CP$214"}</definedName>
    <definedName name="_____cp6" localSheetId="5" hidden="1">{"'előző év december'!$A$2:$CP$214"}</definedName>
    <definedName name="_____cp6" hidden="1">{"'előző év december'!$A$2:$CP$214"}</definedName>
    <definedName name="_____cp7" localSheetId="12" hidden="1">{"'előző év december'!$A$2:$CP$214"}</definedName>
    <definedName name="_____cp7" localSheetId="15" hidden="1">{"'előző év december'!$A$2:$CP$214"}</definedName>
    <definedName name="_____cp7" localSheetId="5" hidden="1">{"'előző év december'!$A$2:$CP$214"}</definedName>
    <definedName name="_____cp7" hidden="1">{"'előző év december'!$A$2:$CP$214"}</definedName>
    <definedName name="_____cp8" localSheetId="12" hidden="1">{"'előző év december'!$A$2:$CP$214"}</definedName>
    <definedName name="_____cp8" localSheetId="15" hidden="1">{"'előző év december'!$A$2:$CP$214"}</definedName>
    <definedName name="_____cp8" localSheetId="5" hidden="1">{"'előző év december'!$A$2:$CP$214"}</definedName>
    <definedName name="_____cp8" hidden="1">{"'előző év december'!$A$2:$CP$214"}</definedName>
    <definedName name="_____cp9" localSheetId="12" hidden="1">{"'előző év december'!$A$2:$CP$214"}</definedName>
    <definedName name="_____cp9" localSheetId="15" hidden="1">{"'előző év december'!$A$2:$CP$214"}</definedName>
    <definedName name="_____cp9" localSheetId="5" hidden="1">{"'előző év december'!$A$2:$CP$214"}</definedName>
    <definedName name="_____cp9" hidden="1">{"'előző év december'!$A$2:$CP$214"}</definedName>
    <definedName name="_____cpr2" localSheetId="12" hidden="1">{"'előző év december'!$A$2:$CP$214"}</definedName>
    <definedName name="_____cpr2" localSheetId="15" hidden="1">{"'előző év december'!$A$2:$CP$214"}</definedName>
    <definedName name="_____cpr2" localSheetId="5" hidden="1">{"'előző év december'!$A$2:$CP$214"}</definedName>
    <definedName name="_____cpr2" hidden="1">{"'előző év december'!$A$2:$CP$214"}</definedName>
    <definedName name="_____cpr3" localSheetId="12" hidden="1">{"'előző év december'!$A$2:$CP$214"}</definedName>
    <definedName name="_____cpr3" localSheetId="15" hidden="1">{"'előző év december'!$A$2:$CP$214"}</definedName>
    <definedName name="_____cpr3" localSheetId="5" hidden="1">{"'előző év december'!$A$2:$CP$214"}</definedName>
    <definedName name="_____cpr3" hidden="1">{"'előző év december'!$A$2:$CP$214"}</definedName>
    <definedName name="_____cpr4" localSheetId="12" hidden="1">{"'előző év december'!$A$2:$CP$214"}</definedName>
    <definedName name="_____cpr4" localSheetId="15" hidden="1">{"'előző év december'!$A$2:$CP$214"}</definedName>
    <definedName name="_____cpr4" localSheetId="5" hidden="1">{"'előző év december'!$A$2:$CP$214"}</definedName>
    <definedName name="_____cpr4" hidden="1">{"'előző év december'!$A$2:$CP$214"}</definedName>
    <definedName name="____cp1" hidden="1">{"'előző év december'!$A$2:$CP$214"}</definedName>
    <definedName name="____cp10" localSheetId="12" hidden="1">{"'előző év december'!$A$2:$CP$214"}</definedName>
    <definedName name="____cp10" localSheetId="15" hidden="1">{"'előző év december'!$A$2:$CP$214"}</definedName>
    <definedName name="____cp10" localSheetId="5" hidden="1">{"'előző év december'!$A$2:$CP$214"}</definedName>
    <definedName name="____cp10" hidden="1">{"'előző év december'!$A$2:$CP$214"}</definedName>
    <definedName name="____cp11" localSheetId="12" hidden="1">{"'előző év december'!$A$2:$CP$214"}</definedName>
    <definedName name="____cp11" localSheetId="15" hidden="1">{"'előző év december'!$A$2:$CP$214"}</definedName>
    <definedName name="____cp11" localSheetId="5" hidden="1">{"'előző év december'!$A$2:$CP$214"}</definedName>
    <definedName name="____cp11" hidden="1">{"'előző év december'!$A$2:$CP$214"}</definedName>
    <definedName name="____cp2" localSheetId="12" hidden="1">{"'előző év december'!$A$2:$CP$214"}</definedName>
    <definedName name="____cp2" localSheetId="15" hidden="1">{"'előző év december'!$A$2:$CP$214"}</definedName>
    <definedName name="____cp2" localSheetId="5" hidden="1">{"'előző év december'!$A$2:$CP$214"}</definedName>
    <definedName name="____cp2" hidden="1">{"'előző év december'!$A$2:$CP$214"}</definedName>
    <definedName name="____cp3" localSheetId="12" hidden="1">{"'előző év december'!$A$2:$CP$214"}</definedName>
    <definedName name="____cp3" localSheetId="15" hidden="1">{"'előző év december'!$A$2:$CP$214"}</definedName>
    <definedName name="____cp3" localSheetId="5" hidden="1">{"'előző év december'!$A$2:$CP$214"}</definedName>
    <definedName name="____cp3" hidden="1">{"'előző év december'!$A$2:$CP$214"}</definedName>
    <definedName name="____cp4" localSheetId="12" hidden="1">{"'előző év december'!$A$2:$CP$214"}</definedName>
    <definedName name="____cp4" localSheetId="15" hidden="1">{"'előző év december'!$A$2:$CP$214"}</definedName>
    <definedName name="____cp4" localSheetId="5" hidden="1">{"'előző év december'!$A$2:$CP$214"}</definedName>
    <definedName name="____cp4" hidden="1">{"'előző év december'!$A$2:$CP$214"}</definedName>
    <definedName name="____cp5" localSheetId="12" hidden="1">{"'előző év december'!$A$2:$CP$214"}</definedName>
    <definedName name="____cp5" localSheetId="15" hidden="1">{"'előző év december'!$A$2:$CP$214"}</definedName>
    <definedName name="____cp5" localSheetId="5" hidden="1">{"'előző év december'!$A$2:$CP$214"}</definedName>
    <definedName name="____cp5" hidden="1">{"'előző év december'!$A$2:$CP$214"}</definedName>
    <definedName name="____cp6" localSheetId="12" hidden="1">{"'előző év december'!$A$2:$CP$214"}</definedName>
    <definedName name="____cp6" localSheetId="15" hidden="1">{"'előző év december'!$A$2:$CP$214"}</definedName>
    <definedName name="____cp6" localSheetId="5" hidden="1">{"'előző év december'!$A$2:$CP$214"}</definedName>
    <definedName name="____cp6" hidden="1">{"'előző év december'!$A$2:$CP$214"}</definedName>
    <definedName name="____cp7" localSheetId="12" hidden="1">{"'előző év december'!$A$2:$CP$214"}</definedName>
    <definedName name="____cp7" localSheetId="15" hidden="1">{"'előző év december'!$A$2:$CP$214"}</definedName>
    <definedName name="____cp7" localSheetId="5" hidden="1">{"'előző év december'!$A$2:$CP$214"}</definedName>
    <definedName name="____cp7" hidden="1">{"'előző év december'!$A$2:$CP$214"}</definedName>
    <definedName name="____cp8" localSheetId="12" hidden="1">{"'előző év december'!$A$2:$CP$214"}</definedName>
    <definedName name="____cp8" localSheetId="15" hidden="1">{"'előző év december'!$A$2:$CP$214"}</definedName>
    <definedName name="____cp8" localSheetId="5" hidden="1">{"'előző év december'!$A$2:$CP$214"}</definedName>
    <definedName name="____cp8" hidden="1">{"'előző év december'!$A$2:$CP$214"}</definedName>
    <definedName name="____cp9" localSheetId="12" hidden="1">{"'előző év december'!$A$2:$CP$214"}</definedName>
    <definedName name="____cp9" localSheetId="15" hidden="1">{"'előző év december'!$A$2:$CP$214"}</definedName>
    <definedName name="____cp9" localSheetId="5" hidden="1">{"'előző év december'!$A$2:$CP$214"}</definedName>
    <definedName name="____cp9" hidden="1">{"'előző év december'!$A$2:$CP$214"}</definedName>
    <definedName name="____cpr2" localSheetId="12" hidden="1">{"'előző év december'!$A$2:$CP$214"}</definedName>
    <definedName name="____cpr2" localSheetId="15" hidden="1">{"'előző év december'!$A$2:$CP$214"}</definedName>
    <definedName name="____cpr2" localSheetId="5" hidden="1">{"'előző év december'!$A$2:$CP$214"}</definedName>
    <definedName name="____cpr2" hidden="1">{"'előző év december'!$A$2:$CP$214"}</definedName>
    <definedName name="____cpr3" localSheetId="12" hidden="1">{"'előző év december'!$A$2:$CP$214"}</definedName>
    <definedName name="____cpr3" localSheetId="15" hidden="1">{"'előző év december'!$A$2:$CP$214"}</definedName>
    <definedName name="____cpr3" localSheetId="5" hidden="1">{"'előző év december'!$A$2:$CP$214"}</definedName>
    <definedName name="____cpr3" hidden="1">{"'előző év december'!$A$2:$CP$214"}</definedName>
    <definedName name="____cpr4" localSheetId="12" hidden="1">{"'előző év december'!$A$2:$CP$214"}</definedName>
    <definedName name="____cpr4" localSheetId="15" hidden="1">{"'előző év december'!$A$2:$CP$214"}</definedName>
    <definedName name="____cpr4" localSheetId="5" hidden="1">{"'előző év december'!$A$2:$CP$214"}</definedName>
    <definedName name="____cpr4" hidden="1">{"'előző év december'!$A$2:$CP$214"}</definedName>
    <definedName name="___cp1" hidden="1">{"'előző év december'!$A$2:$CP$214"}</definedName>
    <definedName name="___cp10" localSheetId="12" hidden="1">{"'előző év december'!$A$2:$CP$214"}</definedName>
    <definedName name="___cp10" localSheetId="15" hidden="1">{"'előző év december'!$A$2:$CP$214"}</definedName>
    <definedName name="___cp10" localSheetId="5" hidden="1">{"'előző év december'!$A$2:$CP$214"}</definedName>
    <definedName name="___cp10" hidden="1">{"'előző év december'!$A$2:$CP$214"}</definedName>
    <definedName name="___cp11" localSheetId="12" hidden="1">{"'előző év december'!$A$2:$CP$214"}</definedName>
    <definedName name="___cp11" localSheetId="15" hidden="1">{"'előző év december'!$A$2:$CP$214"}</definedName>
    <definedName name="___cp11" localSheetId="5" hidden="1">{"'előző év december'!$A$2:$CP$214"}</definedName>
    <definedName name="___cp11" hidden="1">{"'előző év december'!$A$2:$CP$214"}</definedName>
    <definedName name="___cp2" localSheetId="12" hidden="1">{"'előző év december'!$A$2:$CP$214"}</definedName>
    <definedName name="___cp2" localSheetId="15" hidden="1">{"'előző év december'!$A$2:$CP$214"}</definedName>
    <definedName name="___cp2" localSheetId="5" hidden="1">{"'előző év december'!$A$2:$CP$214"}</definedName>
    <definedName name="___cp2" hidden="1">{"'előző év december'!$A$2:$CP$214"}</definedName>
    <definedName name="___cp3" localSheetId="12" hidden="1">{"'előző év december'!$A$2:$CP$214"}</definedName>
    <definedName name="___cp3" localSheetId="15" hidden="1">{"'előző év december'!$A$2:$CP$214"}</definedName>
    <definedName name="___cp3" localSheetId="5" hidden="1">{"'előző év december'!$A$2:$CP$214"}</definedName>
    <definedName name="___cp3" hidden="1">{"'előző év december'!$A$2:$CP$214"}</definedName>
    <definedName name="___cp4" localSheetId="12" hidden="1">{"'előző év december'!$A$2:$CP$214"}</definedName>
    <definedName name="___cp4" localSheetId="15" hidden="1">{"'előző év december'!$A$2:$CP$214"}</definedName>
    <definedName name="___cp4" localSheetId="5" hidden="1">{"'előző év december'!$A$2:$CP$214"}</definedName>
    <definedName name="___cp4" hidden="1">{"'előző év december'!$A$2:$CP$214"}</definedName>
    <definedName name="___cp5" localSheetId="12" hidden="1">{"'előző év december'!$A$2:$CP$214"}</definedName>
    <definedName name="___cp5" localSheetId="15" hidden="1">{"'előző év december'!$A$2:$CP$214"}</definedName>
    <definedName name="___cp5" localSheetId="5" hidden="1">{"'előző év december'!$A$2:$CP$214"}</definedName>
    <definedName name="___cp5" hidden="1">{"'előző év december'!$A$2:$CP$214"}</definedName>
    <definedName name="___cp6" localSheetId="12" hidden="1">{"'előző év december'!$A$2:$CP$214"}</definedName>
    <definedName name="___cp6" localSheetId="15" hidden="1">{"'előző év december'!$A$2:$CP$214"}</definedName>
    <definedName name="___cp6" localSheetId="5" hidden="1">{"'előző év december'!$A$2:$CP$214"}</definedName>
    <definedName name="___cp6" hidden="1">{"'előző év december'!$A$2:$CP$214"}</definedName>
    <definedName name="___cp7" localSheetId="12" hidden="1">{"'előző év december'!$A$2:$CP$214"}</definedName>
    <definedName name="___cp7" localSheetId="15" hidden="1">{"'előző év december'!$A$2:$CP$214"}</definedName>
    <definedName name="___cp7" localSheetId="5" hidden="1">{"'előző év december'!$A$2:$CP$214"}</definedName>
    <definedName name="___cp7" hidden="1">{"'előző év december'!$A$2:$CP$214"}</definedName>
    <definedName name="___cp8" localSheetId="12" hidden="1">{"'előző év december'!$A$2:$CP$214"}</definedName>
    <definedName name="___cp8" localSheetId="15" hidden="1">{"'előző év december'!$A$2:$CP$214"}</definedName>
    <definedName name="___cp8" localSheetId="5" hidden="1">{"'előző év december'!$A$2:$CP$214"}</definedName>
    <definedName name="___cp8" hidden="1">{"'előző év december'!$A$2:$CP$214"}</definedName>
    <definedName name="___cp9" localSheetId="12" hidden="1">{"'előző év december'!$A$2:$CP$214"}</definedName>
    <definedName name="___cp9" localSheetId="15" hidden="1">{"'előző év december'!$A$2:$CP$214"}</definedName>
    <definedName name="___cp9" localSheetId="5" hidden="1">{"'előző év december'!$A$2:$CP$214"}</definedName>
    <definedName name="___cp9" hidden="1">{"'előző év december'!$A$2:$CP$214"}</definedName>
    <definedName name="___cpr2" localSheetId="12" hidden="1">{"'előző év december'!$A$2:$CP$214"}</definedName>
    <definedName name="___cpr2" localSheetId="15" hidden="1">{"'előző év december'!$A$2:$CP$214"}</definedName>
    <definedName name="___cpr2" localSheetId="5" hidden="1">{"'előző év december'!$A$2:$CP$214"}</definedName>
    <definedName name="___cpr2" hidden="1">{"'előző év december'!$A$2:$CP$214"}</definedName>
    <definedName name="___cpr3" localSheetId="12" hidden="1">{"'előző év december'!$A$2:$CP$214"}</definedName>
    <definedName name="___cpr3" localSheetId="15" hidden="1">{"'előző év december'!$A$2:$CP$214"}</definedName>
    <definedName name="___cpr3" localSheetId="5" hidden="1">{"'előző év december'!$A$2:$CP$214"}</definedName>
    <definedName name="___cpr3" hidden="1">{"'előző év december'!$A$2:$CP$214"}</definedName>
    <definedName name="___cpr4" localSheetId="12" hidden="1">{"'előző év december'!$A$2:$CP$214"}</definedName>
    <definedName name="___cpr4" localSheetId="15" hidden="1">{"'előző év december'!$A$2:$CP$214"}</definedName>
    <definedName name="___cpr4" localSheetId="5" hidden="1">{"'előző év december'!$A$2:$CP$214"}</definedName>
    <definedName name="___cpr4" hidden="1">{"'előző év december'!$A$2:$CP$214"}</definedName>
    <definedName name="__123Graph_A" localSheetId="12" hidden="1">[2]Market!#REF!</definedName>
    <definedName name="__123Graph_A" localSheetId="15" hidden="1">[2]Market!#REF!</definedName>
    <definedName name="__123Graph_A" localSheetId="8" hidden="1">[3]Market!#REF!</definedName>
    <definedName name="__123Graph_A" localSheetId="9" hidden="1">[2]Market!#REF!</definedName>
    <definedName name="__123Graph_A" localSheetId="10" hidden="1">[3]Market!#REF!</definedName>
    <definedName name="__123Graph_A" hidden="1">[2]Market!#REF!</definedName>
    <definedName name="__123Graph_ADIFF" localSheetId="12" hidden="1">[2]Market!#REF!</definedName>
    <definedName name="__123Graph_ADIFF" localSheetId="15" hidden="1">[2]Market!#REF!</definedName>
    <definedName name="__123Graph_ADIFF" localSheetId="8" hidden="1">[3]Market!#REF!</definedName>
    <definedName name="__123Graph_ADIFF" localSheetId="9" hidden="1">[2]Market!#REF!</definedName>
    <definedName name="__123Graph_ADIFF" localSheetId="10" hidden="1">[3]Market!#REF!</definedName>
    <definedName name="__123Graph_ADIFF" hidden="1">[2]Market!#REF!</definedName>
    <definedName name="__123Graph_ALINES" localSheetId="12" hidden="1">[2]Market!#REF!</definedName>
    <definedName name="__123Graph_ALINES" localSheetId="15" hidden="1">[2]Market!#REF!</definedName>
    <definedName name="__123Graph_ALINES" localSheetId="8" hidden="1">[3]Market!#REF!</definedName>
    <definedName name="__123Graph_ALINES" localSheetId="9" hidden="1">[2]Market!#REF!</definedName>
    <definedName name="__123Graph_ALINES" localSheetId="10" hidden="1">[3]Market!#REF!</definedName>
    <definedName name="__123Graph_ALINES" hidden="1">[2]Market!#REF!</definedName>
    <definedName name="__123Graph_B" localSheetId="12" hidden="1">[2]Market!#REF!</definedName>
    <definedName name="__123Graph_B" localSheetId="15" hidden="1">[2]Market!#REF!</definedName>
    <definedName name="__123Graph_B" localSheetId="8" hidden="1">[3]Market!#REF!</definedName>
    <definedName name="__123Graph_B" localSheetId="9" hidden="1">[2]Market!#REF!</definedName>
    <definedName name="__123Graph_B" localSheetId="10" hidden="1">[3]Market!#REF!</definedName>
    <definedName name="__123Graph_B" hidden="1">[2]Market!#REF!</definedName>
    <definedName name="__123Graph_BDIFF" localSheetId="12" hidden="1">[2]Market!#REF!</definedName>
    <definedName name="__123Graph_BDIFF" localSheetId="15" hidden="1">[2]Market!#REF!</definedName>
    <definedName name="__123Graph_BDIFF" localSheetId="8" hidden="1">[3]Market!#REF!</definedName>
    <definedName name="__123Graph_BDIFF" localSheetId="9" hidden="1">[2]Market!#REF!</definedName>
    <definedName name="__123Graph_BDIFF" localSheetId="10" hidden="1">[3]Market!#REF!</definedName>
    <definedName name="__123Graph_BDIFF" hidden="1">[2]Market!#REF!</definedName>
    <definedName name="__123Graph_BLINES" localSheetId="12" hidden="1">[2]Market!#REF!</definedName>
    <definedName name="__123Graph_BLINES" localSheetId="15" hidden="1">[2]Market!#REF!</definedName>
    <definedName name="__123Graph_BLINES" localSheetId="8" hidden="1">[3]Market!#REF!</definedName>
    <definedName name="__123Graph_BLINES" localSheetId="9" hidden="1">[2]Market!#REF!</definedName>
    <definedName name="__123Graph_BLINES" localSheetId="10" hidden="1">[3]Market!#REF!</definedName>
    <definedName name="__123Graph_BLINES" hidden="1">[2]Market!#REF!</definedName>
    <definedName name="__123Graph_C" localSheetId="12" hidden="1">[2]Market!#REF!</definedName>
    <definedName name="__123Graph_C" localSheetId="15" hidden="1">[2]Market!#REF!</definedName>
    <definedName name="__123Graph_C" localSheetId="8" hidden="1">[3]Market!#REF!</definedName>
    <definedName name="__123Graph_C" localSheetId="9" hidden="1">[2]Market!#REF!</definedName>
    <definedName name="__123Graph_C" localSheetId="10" hidden="1">[3]Market!#REF!</definedName>
    <definedName name="__123Graph_C" hidden="1">[2]Market!#REF!</definedName>
    <definedName name="__123Graph_CDIFF" localSheetId="12" hidden="1">[2]Market!#REF!</definedName>
    <definedName name="__123Graph_CDIFF" localSheetId="15" hidden="1">[2]Market!#REF!</definedName>
    <definedName name="__123Graph_CDIFF" localSheetId="8" hidden="1">[3]Market!#REF!</definedName>
    <definedName name="__123Graph_CDIFF" localSheetId="9" hidden="1">[2]Market!#REF!</definedName>
    <definedName name="__123Graph_CDIFF" localSheetId="10" hidden="1">[3]Market!#REF!</definedName>
    <definedName name="__123Graph_CDIFF" hidden="1">[2]Market!#REF!</definedName>
    <definedName name="__123Graph_CLINES" localSheetId="12" hidden="1">[2]Market!#REF!</definedName>
    <definedName name="__123Graph_CLINES" localSheetId="15" hidden="1">[2]Market!#REF!</definedName>
    <definedName name="__123Graph_CLINES" localSheetId="8" hidden="1">[3]Market!#REF!</definedName>
    <definedName name="__123Graph_CLINES" localSheetId="9" hidden="1">[2]Market!#REF!</definedName>
    <definedName name="__123Graph_CLINES" localSheetId="10" hidden="1">[3]Market!#REF!</definedName>
    <definedName name="__123Graph_CLINES" hidden="1">[2]Market!#REF!</definedName>
    <definedName name="__123Graph_DLINES" localSheetId="12" hidden="1">[2]Market!#REF!</definedName>
    <definedName name="__123Graph_DLINES" localSheetId="15" hidden="1">[2]Market!#REF!</definedName>
    <definedName name="__123Graph_DLINES" localSheetId="8" hidden="1">[3]Market!#REF!</definedName>
    <definedName name="__123Graph_DLINES" localSheetId="9" hidden="1">[2]Market!#REF!</definedName>
    <definedName name="__123Graph_DLINES" localSheetId="10" hidden="1">[3]Market!#REF!</definedName>
    <definedName name="__123Graph_DLINES" hidden="1">[2]Market!#REF!</definedName>
    <definedName name="__123Graph_X" localSheetId="12" hidden="1">[2]Market!#REF!</definedName>
    <definedName name="__123Graph_X" localSheetId="15" hidden="1">[2]Market!#REF!</definedName>
    <definedName name="__123Graph_X" localSheetId="8" hidden="1">[3]Market!#REF!</definedName>
    <definedName name="__123Graph_X" localSheetId="9" hidden="1">[2]Market!#REF!</definedName>
    <definedName name="__123Graph_X" localSheetId="10" hidden="1">[3]Market!#REF!</definedName>
    <definedName name="__123Graph_X" hidden="1">[2]Market!#REF!</definedName>
    <definedName name="__123Graph_XDIFF" localSheetId="12" hidden="1">[2]Market!#REF!</definedName>
    <definedName name="__123Graph_XDIFF" localSheetId="15" hidden="1">[2]Market!#REF!</definedName>
    <definedName name="__123Graph_XDIFF" localSheetId="8" hidden="1">[3]Market!#REF!</definedName>
    <definedName name="__123Graph_XDIFF" localSheetId="9" hidden="1">[2]Market!#REF!</definedName>
    <definedName name="__123Graph_XDIFF" localSheetId="10" hidden="1">[3]Market!#REF!</definedName>
    <definedName name="__123Graph_XDIFF" hidden="1">[2]Market!#REF!</definedName>
    <definedName name="__123Graph_XLINES" localSheetId="12" hidden="1">[2]Market!#REF!</definedName>
    <definedName name="__123Graph_XLINES" localSheetId="15" hidden="1">[2]Market!#REF!</definedName>
    <definedName name="__123Graph_XLINES" localSheetId="8" hidden="1">[3]Market!#REF!</definedName>
    <definedName name="__123Graph_XLINES" localSheetId="9" hidden="1">[2]Market!#REF!</definedName>
    <definedName name="__123Graph_XLINES" localSheetId="10" hidden="1">[3]Market!#REF!</definedName>
    <definedName name="__123Graph_XLINES" hidden="1">[2]Market!#REF!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NewChart" localSheetId="8" hidden="1">[2]Market!#REF!</definedName>
    <definedName name="__NewChart_EN" localSheetId="8" hidden="1">[2]Market!#REF!</definedName>
    <definedName name="_12" hidden="1">[1]Market!#REF!</definedName>
    <definedName name="_123Graph_A" localSheetId="12" hidden="1">[2]Market!#REF!</definedName>
    <definedName name="_123Graph_A" localSheetId="15" hidden="1">[2]Market!#REF!</definedName>
    <definedName name="_123Graph_A" localSheetId="8" hidden="1">[3]Market!#REF!</definedName>
    <definedName name="_123Graph_A" localSheetId="9" hidden="1">[2]Market!#REF!</definedName>
    <definedName name="_123Graph_A" localSheetId="10" hidden="1">[3]Market!#REF!</definedName>
    <definedName name="_123Graph_A" hidden="1">[2]Market!#REF!</definedName>
    <definedName name="_c14_baseline">OFFSET('c1-4'!#REF!,0,0,COUNTA('c1-4'!$A$15:$A$1000))</definedName>
    <definedName name="_c14_datum">OFFSET('c1-4'!#REF!,0,0,COUNTA('c1-4'!$A$15:$A$1000))</definedName>
    <definedName name="_c14_dbaseline">OFFSET('c1-4'!#REF!,0,0,COUNTA('c1-4'!$A$15:$A$1000))</definedName>
    <definedName name="_c14_dummyfcastminus">OFFSET('c1-4'!#REF!,0,0,COUNTA('c1-4'!$A$15:$A$1000))</definedName>
    <definedName name="_c14_dummyfcastplus">OFFSET('c1-4'!#REF!,0,0,COUNTA('c1-4'!$A$15:$A$1000))</definedName>
    <definedName name="_c14_lower30">OFFSET('c1-4'!#REF!,0,0,COUNTA('c1-4'!$A$15:$A$1000))</definedName>
    <definedName name="_c14_lower60">OFFSET('c1-4'!#REF!,0,0,COUNTA('c1-4'!$A$15:$A$1000))</definedName>
    <definedName name="_c14_lower90">OFFSET('c1-4'!#REF!,0,0,COUNTA('c1-4'!$A$15:$A$1000))</definedName>
    <definedName name="_c14_upper30">OFFSET('c1-4'!#REF!,0,0,COUNTA('c1-4'!$A$15:$A$1000))</definedName>
    <definedName name="_c14_upper60">OFFSET('c1-4'!#REF!,0,0,COUNTA('c1-4'!$A$15:$A$1000))</definedName>
    <definedName name="_c14_upper90">OFFSET('c1-4'!#REF!,0,0,COUNTA('c1-4'!$A$15:$A$1000))</definedName>
    <definedName name="_cp1" localSheetId="12" hidden="1">{"'előző év december'!$A$2:$CP$214"}</definedName>
    <definedName name="_cp1" localSheetId="15" hidden="1">{"'előző év december'!$A$2:$CP$214"}</definedName>
    <definedName name="_cp1" localSheetId="5" hidden="1">{"'előző év december'!$A$2:$CP$214"}</definedName>
    <definedName name="_cp1" hidden="1">{"'előző év december'!$A$2:$CP$214"}</definedName>
    <definedName name="_cp10" localSheetId="0" hidden="1">{"'előző év december'!$A$2:$CP$214"}</definedName>
    <definedName name="_cp10" localSheetId="12" hidden="1">{"'előző év december'!$A$2:$CP$214"}</definedName>
    <definedName name="_cp10" localSheetId="15" hidden="1">{"'előző év december'!$A$2:$CP$214"}</definedName>
    <definedName name="_cp10" localSheetId="5" hidden="1">{"'előző év december'!$A$2:$CP$214"}</definedName>
    <definedName name="_cp10" hidden="1">{"'előző év december'!$A$2:$CP$214"}</definedName>
    <definedName name="_cp11" localSheetId="0" hidden="1">{"'előző év december'!$A$2:$CP$214"}</definedName>
    <definedName name="_cp11" localSheetId="12" hidden="1">{"'előző év december'!$A$2:$CP$214"}</definedName>
    <definedName name="_cp11" localSheetId="15" hidden="1">{"'előző év december'!$A$2:$CP$214"}</definedName>
    <definedName name="_cp11" localSheetId="5" hidden="1">{"'előző év december'!$A$2:$CP$214"}</definedName>
    <definedName name="_cp11" hidden="1">{"'előző év december'!$A$2:$CP$214"}</definedName>
    <definedName name="_cp2" localSheetId="0" hidden="1">{"'előző év december'!$A$2:$CP$214"}</definedName>
    <definedName name="_cp2" localSheetId="12" hidden="1">{"'előző év december'!$A$2:$CP$214"}</definedName>
    <definedName name="_cp2" localSheetId="15" hidden="1">{"'előző év december'!$A$2:$CP$214"}</definedName>
    <definedName name="_cp2" localSheetId="5" hidden="1">{"'előző év december'!$A$2:$CP$214"}</definedName>
    <definedName name="_cp2" hidden="1">{"'előző év december'!$A$2:$CP$214"}</definedName>
    <definedName name="_cp3" localSheetId="0" hidden="1">{"'előző év december'!$A$2:$CP$214"}</definedName>
    <definedName name="_cp3" localSheetId="12" hidden="1">{"'előző év december'!$A$2:$CP$214"}</definedName>
    <definedName name="_cp3" localSheetId="15" hidden="1">{"'előző év december'!$A$2:$CP$214"}</definedName>
    <definedName name="_cp3" localSheetId="5" hidden="1">{"'előző év december'!$A$2:$CP$214"}</definedName>
    <definedName name="_cp3" hidden="1">{"'előző év december'!$A$2:$CP$214"}</definedName>
    <definedName name="_cp4" localSheetId="0" hidden="1">{"'előző év december'!$A$2:$CP$214"}</definedName>
    <definedName name="_cp4" localSheetId="12" hidden="1">{"'előző év december'!$A$2:$CP$214"}</definedName>
    <definedName name="_cp4" localSheetId="15" hidden="1">{"'előző év december'!$A$2:$CP$214"}</definedName>
    <definedName name="_cp4" localSheetId="5" hidden="1">{"'előző év december'!$A$2:$CP$214"}</definedName>
    <definedName name="_cp4" hidden="1">{"'előző év december'!$A$2:$CP$214"}</definedName>
    <definedName name="_cp5" localSheetId="0" hidden="1">{"'előző év december'!$A$2:$CP$214"}</definedName>
    <definedName name="_cp5" localSheetId="12" hidden="1">{"'előző év december'!$A$2:$CP$214"}</definedName>
    <definedName name="_cp5" localSheetId="15" hidden="1">{"'előző év december'!$A$2:$CP$214"}</definedName>
    <definedName name="_cp5" localSheetId="5" hidden="1">{"'előző év december'!$A$2:$CP$214"}</definedName>
    <definedName name="_cp5" hidden="1">{"'előző év december'!$A$2:$CP$214"}</definedName>
    <definedName name="_cp6" localSheetId="0" hidden="1">{"'előző év december'!$A$2:$CP$214"}</definedName>
    <definedName name="_cp6" localSheetId="12" hidden="1">{"'előző év december'!$A$2:$CP$214"}</definedName>
    <definedName name="_cp6" localSheetId="15" hidden="1">{"'előző év december'!$A$2:$CP$214"}</definedName>
    <definedName name="_cp6" localSheetId="5" hidden="1">{"'előző év december'!$A$2:$CP$214"}</definedName>
    <definedName name="_cp6" hidden="1">{"'előző év december'!$A$2:$CP$214"}</definedName>
    <definedName name="_cp7" localSheetId="0" hidden="1">{"'előző év december'!$A$2:$CP$214"}</definedName>
    <definedName name="_cp7" localSheetId="12" hidden="1">{"'előző év december'!$A$2:$CP$214"}</definedName>
    <definedName name="_cp7" localSheetId="15" hidden="1">{"'előző év december'!$A$2:$CP$214"}</definedName>
    <definedName name="_cp7" localSheetId="5" hidden="1">{"'előző év december'!$A$2:$CP$214"}</definedName>
    <definedName name="_cp7" hidden="1">{"'előző év december'!$A$2:$CP$214"}</definedName>
    <definedName name="_cp8" localSheetId="0" hidden="1">{"'előző év december'!$A$2:$CP$214"}</definedName>
    <definedName name="_cp8" localSheetId="12" hidden="1">{"'előző év december'!$A$2:$CP$214"}</definedName>
    <definedName name="_cp8" localSheetId="15" hidden="1">{"'előző év december'!$A$2:$CP$214"}</definedName>
    <definedName name="_cp8" localSheetId="5" hidden="1">{"'előző év december'!$A$2:$CP$214"}</definedName>
    <definedName name="_cp8" hidden="1">{"'előző év december'!$A$2:$CP$214"}</definedName>
    <definedName name="_cp9" localSheetId="0" hidden="1">{"'előző év december'!$A$2:$CP$214"}</definedName>
    <definedName name="_cp9" localSheetId="12" hidden="1">{"'előző év december'!$A$2:$CP$214"}</definedName>
    <definedName name="_cp9" localSheetId="15" hidden="1">{"'előző év december'!$A$2:$CP$214"}</definedName>
    <definedName name="_cp9" localSheetId="5" hidden="1">{"'előző év december'!$A$2:$CP$214"}</definedName>
    <definedName name="_cp9" hidden="1">{"'előző év december'!$A$2:$CP$214"}</definedName>
    <definedName name="_cpr2" localSheetId="0" hidden="1">{"'előző év december'!$A$2:$CP$214"}</definedName>
    <definedName name="_cpr2" localSheetId="12" hidden="1">{"'előző év december'!$A$2:$CP$214"}</definedName>
    <definedName name="_cpr2" localSheetId="15" hidden="1">{"'előző év december'!$A$2:$CP$214"}</definedName>
    <definedName name="_cpr2" localSheetId="5" hidden="1">{"'előző év december'!$A$2:$CP$214"}</definedName>
    <definedName name="_cpr2" hidden="1">{"'előző év december'!$A$2:$CP$214"}</definedName>
    <definedName name="_cpr3" localSheetId="0" hidden="1">{"'előző év december'!$A$2:$CP$214"}</definedName>
    <definedName name="_cpr3" localSheetId="12" hidden="1">{"'előző év december'!$A$2:$CP$214"}</definedName>
    <definedName name="_cpr3" localSheetId="15" hidden="1">{"'előző év december'!$A$2:$CP$214"}</definedName>
    <definedName name="_cpr3" localSheetId="5" hidden="1">{"'előző év december'!$A$2:$CP$214"}</definedName>
    <definedName name="_cpr3" hidden="1">{"'előző év december'!$A$2:$CP$214"}</definedName>
    <definedName name="_cpr4" localSheetId="0" hidden="1">{"'előző év december'!$A$2:$CP$214"}</definedName>
    <definedName name="_cpr4" localSheetId="12" hidden="1">{"'előző év december'!$A$2:$CP$214"}</definedName>
    <definedName name="_cpr4" localSheetId="15" hidden="1">{"'előző év december'!$A$2:$CP$214"}</definedName>
    <definedName name="_cpr4" localSheetId="5" hidden="1">{"'előző év december'!$A$2:$CP$214"}</definedName>
    <definedName name="_cpr4" hidden="1">{"'előző év december'!$A$2:$CP$214"}</definedName>
    <definedName name="_Fill" hidden="1">#REF!</definedName>
    <definedName name="_l" localSheetId="12" hidden="1">{"'előző év december'!$A$2:$CP$214"}</definedName>
    <definedName name="_l" localSheetId="15" hidden="1">{"'előző év december'!$A$2:$CP$214"}</definedName>
    <definedName name="_l" localSheetId="5" hidden="1">{"'előző év december'!$A$2:$CP$214"}</definedName>
    <definedName name="_l" hidden="1">{"'előző év december'!$A$2:$CP$214"}</definedName>
    <definedName name="_p" localSheetId="12" hidden="1">{"'előző év december'!$A$2:$CP$214"}</definedName>
    <definedName name="_p" localSheetId="15" hidden="1">{"'előző év december'!$A$2:$CP$214"}</definedName>
    <definedName name="_p" localSheetId="5" hidden="1">{"'előző év december'!$A$2:$CP$214"}</definedName>
    <definedName name="_p" hidden="1">{"'előző év december'!$A$2:$CP$214"}</definedName>
    <definedName name="_Sort" hidden="1">#REF!</definedName>
    <definedName name="_X_XX" localSheetId="12" hidden="1">[2]Market!#REF!</definedName>
    <definedName name="_X_XX" localSheetId="15" hidden="1">[2]Market!#REF!</definedName>
    <definedName name="_X_XX" localSheetId="8" hidden="1">[3]Market!#REF!</definedName>
    <definedName name="_X_XX" localSheetId="9" hidden="1">[2]Market!#REF!</definedName>
    <definedName name="_X_XX" localSheetId="10" hidden="1">[3]Market!#REF!</definedName>
    <definedName name="_X_XX" hidden="1">[2]Market!#REF!</definedName>
    <definedName name="_zzz" localSheetId="12" hidden="1">[2]Market!#REF!</definedName>
    <definedName name="_zzz" localSheetId="15" hidden="1">[2]Market!#REF!</definedName>
    <definedName name="_zzz" localSheetId="8" hidden="1">[3]Market!#REF!</definedName>
    <definedName name="_zzz" localSheetId="9" hidden="1">[2]Market!#REF!</definedName>
    <definedName name="_zzz" localSheetId="10" hidden="1">[3]Market!#REF!</definedName>
    <definedName name="_zzz" hidden="1">[2]Market!#REF!</definedName>
    <definedName name="a" localSheetId="12" hidden="1">{"'előző év december'!$A$2:$CP$214"}</definedName>
    <definedName name="a" localSheetId="15" hidden="1">{"'előző év december'!$A$2:$CP$214"}</definedName>
    <definedName name="a" localSheetId="5" hidden="1">{"'előző év december'!$A$2:$CP$214"}</definedName>
    <definedName name="a" hidden="1">{"'előző év december'!$A$2:$CP$214"}</definedName>
    <definedName name="aa" localSheetId="12" hidden="1">[4]Market!#REF!</definedName>
    <definedName name="aa" localSheetId="15" hidden="1">[4]Market!#REF!</definedName>
    <definedName name="aa" localSheetId="8" hidden="1">[4]Market!#REF!</definedName>
    <definedName name="aa" localSheetId="9" hidden="1">[4]Market!#REF!</definedName>
    <definedName name="aa" localSheetId="10" hidden="1">[4]Market!#REF!</definedName>
    <definedName name="aa" hidden="1">[4]Market!#REF!</definedName>
    <definedName name="aaa" hidden="1">{"'előző év december'!$A$2:$CP$214"}</definedName>
    <definedName name="asdasd" hidden="1">{"'előző év december'!$A$2:$CP$214"}</definedName>
    <definedName name="asdf" localSheetId="12" hidden="1">{"'előző év december'!$A$2:$CP$214"}</definedName>
    <definedName name="asdf" localSheetId="15" hidden="1">{"'előző év december'!$A$2:$CP$214"}</definedName>
    <definedName name="asdf" localSheetId="5" hidden="1">{"'előző év december'!$A$2:$CP$214"}</definedName>
    <definedName name="asdf" hidden="1">{"'előző év december'!$A$2:$CP$214"}</definedName>
    <definedName name="asdfasd" localSheetId="0" hidden="1">{"'előző év december'!$A$2:$CP$214"}</definedName>
    <definedName name="asdfasd" localSheetId="12" hidden="1">{"'előző év december'!$A$2:$CP$214"}</definedName>
    <definedName name="asdfasd" localSheetId="15" hidden="1">{"'előző év december'!$A$2:$CP$214"}</definedName>
    <definedName name="asdfasd" localSheetId="5" hidden="1">{"'előző év december'!$A$2:$CP$214"}</definedName>
    <definedName name="asdfasd" hidden="1">{"'előző év december'!$A$2:$CP$214"}</definedName>
    <definedName name="b" localSheetId="12" hidden="1">'[5]DATA WORK AREA'!$A$27:$A$33</definedName>
    <definedName name="b" localSheetId="15" hidden="1">'[5]DATA WORK AREA'!$A$27:$A$33</definedName>
    <definedName name="b" hidden="1">'[6]DATA WORK AREA'!$A$27:$A$33</definedName>
    <definedName name="blabla" hidden="1">[3]Market!#REF!</definedName>
    <definedName name="bn" localSheetId="0" hidden="1">{"'előző év december'!$A$2:$CP$214"}</definedName>
    <definedName name="bn" localSheetId="12" hidden="1">{"'előző év december'!$A$2:$CP$214"}</definedName>
    <definedName name="bn" localSheetId="15" hidden="1">{"'előző év december'!$A$2:$CP$214"}</definedName>
    <definedName name="bn" localSheetId="5" hidden="1">{"'előző év december'!$A$2:$CP$214"}</definedName>
    <definedName name="bn" hidden="1">{"'előző év december'!$A$2:$CP$214"}</definedName>
    <definedName name="bnn" localSheetId="12" hidden="1">{"'előző év december'!$A$2:$CP$214"}</definedName>
    <definedName name="bnn" localSheetId="15" hidden="1">{"'előző év december'!$A$2:$CP$214"}</definedName>
    <definedName name="bnn" localSheetId="5" hidden="1">{"'előző év december'!$A$2:$CP$214"}</definedName>
    <definedName name="bnn" hidden="1">{"'előző év december'!$A$2:$CP$214"}</definedName>
    <definedName name="brr" localSheetId="0" hidden="1">{"'előző év december'!$A$2:$CP$214"}</definedName>
    <definedName name="brr" localSheetId="12" hidden="1">{"'előző év december'!$A$2:$CP$214"}</definedName>
    <definedName name="brr" localSheetId="15" hidden="1">{"'előző év december'!$A$2:$CP$214"}</definedName>
    <definedName name="brr" localSheetId="5" hidden="1">{"'előző év december'!$A$2:$CP$214"}</definedName>
    <definedName name="brr" hidden="1">{"'előző év december'!$A$2:$CP$214"}</definedName>
    <definedName name="ccc" localSheetId="8" hidden="1">[2]Market!#REF!</definedName>
    <definedName name="ccc" hidden="1">[2]Market!#REF!</definedName>
    <definedName name="cfgfd" localSheetId="12" hidden="1">{"'előző év december'!$A$2:$CP$214"}</definedName>
    <definedName name="cfgfd" localSheetId="15" hidden="1">{"'előző év december'!$A$2:$CP$214"}</definedName>
    <definedName name="cfgfd" localSheetId="5" hidden="1">{"'előző év december'!$A$2:$CP$214"}</definedName>
    <definedName name="cfgfd" hidden="1">{"'előző év december'!$A$2:$CP$214"}</definedName>
    <definedName name="Chart_ROE_ROA_2007" hidden="1">{"'előző év december'!$A$2:$CP$214"}</definedName>
    <definedName name="cp" localSheetId="0" hidden="1">{"'előző év december'!$A$2:$CP$214"}</definedName>
    <definedName name="cp" localSheetId="12" hidden="1">{"'előző év december'!$A$2:$CP$214"}</definedName>
    <definedName name="cp" localSheetId="15" hidden="1">{"'előző év december'!$A$2:$CP$214"}</definedName>
    <definedName name="cp" localSheetId="5" hidden="1">{"'előző év december'!$A$2:$CP$214"}</definedName>
    <definedName name="cp" hidden="1">{"'előző év december'!$A$2:$CP$214"}</definedName>
    <definedName name="cpi_fanchart" localSheetId="12" hidden="1">{"'előző év december'!$A$2:$CP$214"}</definedName>
    <definedName name="cpi_fanchart" localSheetId="15" hidden="1">{"'előző év december'!$A$2:$CP$214"}</definedName>
    <definedName name="cpi_fanchart" localSheetId="5" hidden="1">{"'előző év december'!$A$2:$CP$214"}</definedName>
    <definedName name="cpi_fanchart" hidden="1">{"'előző év december'!$A$2:$CP$214"}</definedName>
    <definedName name="cppp" localSheetId="12" hidden="1">{"'előző év december'!$A$2:$CP$214"}</definedName>
    <definedName name="cppp" localSheetId="15" hidden="1">{"'előző év december'!$A$2:$CP$214"}</definedName>
    <definedName name="cppp" localSheetId="5" hidden="1">{"'előző év december'!$A$2:$CP$214"}</definedName>
    <definedName name="cppp" hidden="1">{"'előző év december'!$A$2:$CP$214"}</definedName>
    <definedName name="cpr" localSheetId="0" hidden="1">{"'előző év december'!$A$2:$CP$214"}</definedName>
    <definedName name="cpr" localSheetId="12" hidden="1">{"'előző év december'!$A$2:$CP$214"}</definedName>
    <definedName name="cpr" localSheetId="15" hidden="1">{"'előző év december'!$A$2:$CP$214"}</definedName>
    <definedName name="cpr" localSheetId="5" hidden="1">{"'előző év december'!$A$2:$CP$214"}</definedName>
    <definedName name="cpr" hidden="1">{"'előző év december'!$A$2:$CP$214"}</definedName>
    <definedName name="cprsa" localSheetId="0" hidden="1">{"'előző év december'!$A$2:$CP$214"}</definedName>
    <definedName name="cprsa" localSheetId="12" hidden="1">{"'előző év december'!$A$2:$CP$214"}</definedName>
    <definedName name="cprsa" localSheetId="15" hidden="1">{"'előző év december'!$A$2:$CP$214"}</definedName>
    <definedName name="cprsa" localSheetId="5" hidden="1">{"'előző év december'!$A$2:$CP$214"}</definedName>
    <definedName name="cprsa" hidden="1">{"'előző év december'!$A$2:$CP$214"}</definedName>
    <definedName name="cx" localSheetId="0" hidden="1">{"'előző év december'!$A$2:$CP$214"}</definedName>
    <definedName name="cx" localSheetId="12" hidden="1">{"'előző év december'!$A$2:$CP$214"}</definedName>
    <definedName name="cx" localSheetId="15" hidden="1">{"'előző év december'!$A$2:$CP$214"}</definedName>
    <definedName name="cx" localSheetId="5" hidden="1">{"'előző év december'!$A$2:$CP$214"}</definedName>
    <definedName name="cx" hidden="1">{"'előző év december'!$A$2:$CP$214"}</definedName>
    <definedName name="d" localSheetId="12" hidden="1">{"'előző év december'!$A$2:$CP$214"}</definedName>
    <definedName name="d" localSheetId="15" hidden="1">{"'előző év december'!$A$2:$CP$214"}</definedName>
    <definedName name="d" localSheetId="5" hidden="1">{"'előző év december'!$A$2:$CP$214"}</definedName>
    <definedName name="d" hidden="1">{"'előző év december'!$A$2:$CP$214"}</definedName>
    <definedName name="dfhdf" localSheetId="12" hidden="1">{"'előző év december'!$A$2:$CP$214"}</definedName>
    <definedName name="dfhdf" localSheetId="15" hidden="1">{"'előző év december'!$A$2:$CP$214"}</definedName>
    <definedName name="dfhdf" localSheetId="5" hidden="1">{"'előző év december'!$A$2:$CP$214"}</definedName>
    <definedName name="dfhdf" hidden="1">{"'előző év december'!$A$2:$CP$214"}</definedName>
    <definedName name="ds" localSheetId="12" hidden="1">{"'előző év december'!$A$2:$CP$214"}</definedName>
    <definedName name="ds" localSheetId="15" hidden="1">{"'előző év december'!$A$2:$CP$214"}</definedName>
    <definedName name="ds" localSheetId="5" hidden="1">{"'előző év december'!$A$2:$CP$214"}</definedName>
    <definedName name="ds" hidden="1">{"'előző év december'!$A$2:$CP$214"}</definedName>
    <definedName name="dsfgsdfg" localSheetId="12" hidden="1">{"'előző év december'!$A$2:$CP$214"}</definedName>
    <definedName name="dsfgsdfg" localSheetId="15" hidden="1">{"'előző év december'!$A$2:$CP$214"}</definedName>
    <definedName name="dsfgsdfg" localSheetId="5" hidden="1">{"'előző év december'!$A$2:$CP$214"}</definedName>
    <definedName name="dsfgsdfg" hidden="1">{"'előző év december'!$A$2:$CP$214"}</definedName>
    <definedName name="dyf" localSheetId="12" hidden="1">{"'előző év december'!$A$2:$CP$214"}</definedName>
    <definedName name="dyf" localSheetId="15" hidden="1">{"'előző év december'!$A$2:$CP$214"}</definedName>
    <definedName name="dyf" localSheetId="5" hidden="1">{"'előző év december'!$A$2:$CP$214"}</definedName>
    <definedName name="dyf" hidden="1">{"'előző év december'!$A$2:$CP$214"}</definedName>
    <definedName name="edr" localSheetId="0" hidden="1">{"'előző év december'!$A$2:$CP$214"}</definedName>
    <definedName name="edr" localSheetId="12" hidden="1">{"'előző év december'!$A$2:$CP$214"}</definedName>
    <definedName name="edr" localSheetId="15" hidden="1">{"'előző év december'!$A$2:$CP$214"}</definedName>
    <definedName name="edr" localSheetId="5" hidden="1">{"'előző év december'!$A$2:$CP$214"}</definedName>
    <definedName name="edr" hidden="1">{"'előző év december'!$A$2:$CP$214"}</definedName>
    <definedName name="efdef" localSheetId="15" hidden="1">{"'előző év december'!$A$2:$CP$214"}</definedName>
    <definedName name="efdef" localSheetId="5" hidden="1">{"'előző év december'!$A$2:$CP$214"}</definedName>
    <definedName name="efdef" hidden="1">{"'előző év december'!$A$2:$CP$214"}</definedName>
    <definedName name="ert" localSheetId="0" hidden="1">{"'előző év december'!$A$2:$CP$214"}</definedName>
    <definedName name="ert" localSheetId="12" hidden="1">{"'előző év december'!$A$2:$CP$214"}</definedName>
    <definedName name="ert" localSheetId="15" hidden="1">{"'előző év december'!$A$2:$CP$214"}</definedName>
    <definedName name="ert" localSheetId="5" hidden="1">{"'előző év december'!$A$2:$CP$214"}</definedName>
    <definedName name="ert" hidden="1">{"'előző év december'!$A$2:$CP$214"}</definedName>
    <definedName name="ertertwertwert" localSheetId="0" hidden="1">{"'előző év december'!$A$2:$CP$214"}</definedName>
    <definedName name="ertertwertwert" localSheetId="12" hidden="1">{"'előző év december'!$A$2:$CP$214"}</definedName>
    <definedName name="ertertwertwert" localSheetId="15" hidden="1">{"'előző év december'!$A$2:$CP$214"}</definedName>
    <definedName name="ertertwertwert" localSheetId="5" hidden="1">{"'előző év december'!$A$2:$CP$214"}</definedName>
    <definedName name="ertertwertwert" hidden="1">{"'előző év december'!$A$2:$CP$214"}</definedName>
    <definedName name="ew" localSheetId="12" hidden="1">[2]Market!#REF!</definedName>
    <definedName name="ew" localSheetId="15" hidden="1">[2]Market!#REF!</definedName>
    <definedName name="ew" localSheetId="8" hidden="1">[3]Market!#REF!</definedName>
    <definedName name="ew" localSheetId="9" hidden="1">[2]Market!#REF!</definedName>
    <definedName name="ew" localSheetId="10" hidden="1">[3]Market!#REF!</definedName>
    <definedName name="ew" hidden="1">[2]Market!#REF!</definedName>
    <definedName name="f" localSheetId="0" hidden="1">{"'előző év december'!$A$2:$CP$214"}</definedName>
    <definedName name="f" localSheetId="12" hidden="1">{"'előző év december'!$A$2:$CP$214"}</definedName>
    <definedName name="f" localSheetId="15" hidden="1">{"'előző év december'!$A$2:$CP$214"}</definedName>
    <definedName name="f" localSheetId="5" hidden="1">{"'előző év december'!$A$2:$CP$214"}</definedName>
    <definedName name="f" hidden="1">{"'előző év december'!$A$2:$CP$214"}</definedName>
    <definedName name="ff" localSheetId="0" hidden="1">{"'előző év december'!$A$2:$CP$214"}</definedName>
    <definedName name="ff" localSheetId="12" hidden="1">{"'előző év december'!$A$2:$CP$214"}</definedName>
    <definedName name="ff" localSheetId="15" hidden="1">{"'előző év december'!$A$2:$CP$214"}</definedName>
    <definedName name="ff" localSheetId="5" hidden="1">{"'előző év december'!$A$2:$CP$214"}</definedName>
    <definedName name="ff" hidden="1">{"'előző év december'!$A$2:$CP$214"}</definedName>
    <definedName name="ffg" localSheetId="0" hidden="1">{"'előző év december'!$A$2:$CP$214"}</definedName>
    <definedName name="ffg" localSheetId="12" hidden="1">{"'előző év december'!$A$2:$CP$214"}</definedName>
    <definedName name="ffg" localSheetId="15" hidden="1">{"'előző év december'!$A$2:$CP$214"}</definedName>
    <definedName name="ffg" localSheetId="5" hidden="1">{"'előző év december'!$A$2:$CP$214"}</definedName>
    <definedName name="ffg" hidden="1">{"'előző év december'!$A$2:$CP$214"}</definedName>
    <definedName name="fg" localSheetId="0" hidden="1">{"'előző év december'!$A$2:$CP$214"}</definedName>
    <definedName name="fg" localSheetId="12" hidden="1">{"'előző év december'!$A$2:$CP$214"}</definedName>
    <definedName name="fg" localSheetId="15" hidden="1">{"'előző év december'!$A$2:$CP$214"}</definedName>
    <definedName name="fg" localSheetId="5" hidden="1">{"'előző év december'!$A$2:$CP$214"}</definedName>
    <definedName name="fg" hidden="1">{"'előző év december'!$A$2:$CP$214"}</definedName>
    <definedName name="fgh" localSheetId="12" hidden="1">{"'előző év december'!$A$2:$CP$214"}</definedName>
    <definedName name="fgh" localSheetId="15" hidden="1">{"'előző év december'!$A$2:$CP$214"}</definedName>
    <definedName name="fgh" localSheetId="5" hidden="1">{"'előző év december'!$A$2:$CP$214"}</definedName>
    <definedName name="fgh" hidden="1">{"'előző év december'!$A$2:$CP$214"}</definedName>
    <definedName name="fghf" localSheetId="12" hidden="1">{"'előző év december'!$A$2:$CP$214"}</definedName>
    <definedName name="fghf" localSheetId="15" hidden="1">{"'előző év december'!$A$2:$CP$214"}</definedName>
    <definedName name="fghf" localSheetId="5" hidden="1">{"'előző év december'!$A$2:$CP$214"}</definedName>
    <definedName name="fghf" hidden="1">{"'előző év december'!$A$2:$CP$214"}</definedName>
    <definedName name="fiskalis2" localSheetId="12" hidden="1">[4]Market!#REF!</definedName>
    <definedName name="fiskalis2" localSheetId="15" hidden="1">[4]Market!#REF!</definedName>
    <definedName name="fiskalis2" localSheetId="8" hidden="1">[4]Market!#REF!</definedName>
    <definedName name="fiskalis2" localSheetId="9" hidden="1">[4]Market!#REF!</definedName>
    <definedName name="fiskalis2" localSheetId="10" hidden="1">[4]Market!#REF!</definedName>
    <definedName name="fiskalis2" hidden="1">[4]Market!#REF!</definedName>
    <definedName name="frt" localSheetId="0" hidden="1">{"'előző év december'!$A$2:$CP$214"}</definedName>
    <definedName name="frt" localSheetId="12" hidden="1">{"'előző év december'!$A$2:$CP$214"}</definedName>
    <definedName name="frt" localSheetId="15" hidden="1">{"'előző év december'!$A$2:$CP$214"}</definedName>
    <definedName name="frt" localSheetId="5" hidden="1">{"'előző év december'!$A$2:$CP$214"}</definedName>
    <definedName name="frt" hidden="1">{"'előző év december'!$A$2:$CP$214"}</definedName>
    <definedName name="fthf" hidden="1">{"'előző év december'!$A$2:$CP$214"}</definedName>
    <definedName name="g" localSheetId="12" hidden="1">{"'előző év december'!$A$2:$CP$214"}</definedName>
    <definedName name="g" localSheetId="15" hidden="1">{"'előző év december'!$A$2:$CP$214"}</definedName>
    <definedName name="g" localSheetId="5" hidden="1">{"'előző év december'!$A$2:$CP$214"}</definedName>
    <definedName name="g" hidden="1">{"'előző év december'!$A$2:$CP$214"}</definedName>
    <definedName name="gf" hidden="1">[1]Market!#REF!</definedName>
    <definedName name="gg" localSheetId="12" hidden="1">{"'előző év december'!$A$2:$CP$214"}</definedName>
    <definedName name="gg" localSheetId="15" hidden="1">{"'előző év december'!$A$2:$CP$214"}</definedName>
    <definedName name="gg" localSheetId="5" hidden="1">{"'előző év december'!$A$2:$CP$214"}</definedName>
    <definedName name="gg" hidden="1">{"'előző év december'!$A$2:$CP$214"}</definedName>
    <definedName name="gggg" localSheetId="12" hidden="1">{"'előző év december'!$A$2:$CP$214"}</definedName>
    <definedName name="gggg" localSheetId="15" hidden="1">{"'előző év december'!$A$2:$CP$214"}</definedName>
    <definedName name="gggg" localSheetId="5" hidden="1">{"'előző év december'!$A$2:$CP$214"}</definedName>
    <definedName name="gggg" hidden="1">{"'előző év december'!$A$2:$CP$214"}</definedName>
    <definedName name="gh" localSheetId="0" hidden="1">{"'előző év december'!$A$2:$CP$214"}</definedName>
    <definedName name="gh" localSheetId="12" hidden="1">{"'előző év december'!$A$2:$CP$214"}</definedName>
    <definedName name="gh" localSheetId="15" hidden="1">{"'előző év december'!$A$2:$CP$214"}</definedName>
    <definedName name="gh" localSheetId="5" hidden="1">{"'előző év december'!$A$2:$CP$214"}</definedName>
    <definedName name="gh" hidden="1">{"'előző év december'!$A$2:$CP$214"}</definedName>
    <definedName name="ghj" localSheetId="0" hidden="1">{"'előző év december'!$A$2:$CP$214"}</definedName>
    <definedName name="ghj" localSheetId="12" hidden="1">{"'előző év december'!$A$2:$CP$214"}</definedName>
    <definedName name="ghj" localSheetId="15" hidden="1">{"'előző év december'!$A$2:$CP$214"}</definedName>
    <definedName name="ghj" localSheetId="5" hidden="1">{"'előző év december'!$A$2:$CP$214"}</definedName>
    <definedName name="ghj" hidden="1">{"'előző év december'!$A$2:$CP$214"}</definedName>
    <definedName name="GraphX" localSheetId="12" hidden="1">'[5]DATA WORK AREA'!$A$27:$A$33</definedName>
    <definedName name="GraphX" localSheetId="15" hidden="1">'[5]DATA WORK AREA'!$A$27:$A$33</definedName>
    <definedName name="GraphX" hidden="1">'[6]DATA WORK AREA'!$A$27:$A$33</definedName>
    <definedName name="h" localSheetId="12" hidden="1">[2]Market!#REF!</definedName>
    <definedName name="h" localSheetId="15" hidden="1">[2]Market!#REF!</definedName>
    <definedName name="h" localSheetId="9" hidden="1">[2]Market!#REF!</definedName>
    <definedName name="h" hidden="1">[2]Market!#REF!</definedName>
    <definedName name="hgf" localSheetId="0" hidden="1">{"'előző év december'!$A$2:$CP$214"}</definedName>
    <definedName name="hgf" localSheetId="12" hidden="1">{"'előző év december'!$A$2:$CP$214"}</definedName>
    <definedName name="hgf" localSheetId="15" hidden="1">{"'előző év december'!$A$2:$CP$214"}</definedName>
    <definedName name="hgf" localSheetId="5" hidden="1">{"'előző év december'!$A$2:$CP$214"}</definedName>
    <definedName name="hgf" hidden="1">{"'előző év december'!$A$2:$CP$214"}</definedName>
    <definedName name="hgjghj" hidden="1">{"'előző év december'!$A$2:$CP$214"}</definedName>
    <definedName name="ht" localSheetId="12" hidden="1">{"'előző év december'!$A$2:$CP$214"}</definedName>
    <definedName name="ht" localSheetId="15" hidden="1">{"'előző év december'!$A$2:$CP$214"}</definedName>
    <definedName name="ht" localSheetId="5"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2" hidden="1">{"'előző év december'!$A$2:$CP$214"}</definedName>
    <definedName name="HTML_Control" localSheetId="15" hidden="1">{"'előző év december'!$A$2:$CP$214"}</definedName>
    <definedName name="HTML_Control" localSheetId="5" hidden="1">{"'előző év december'!$A$2:$CP$214"}</definedName>
    <definedName name="HTML_Control" hidden="1">{"'előző év december'!$A$2:$CP$214"}</definedName>
    <definedName name="HTML_Controll2" localSheetId="0" hidden="1">{"'előző év december'!$A$2:$CP$214"}</definedName>
    <definedName name="HTML_Controll2" localSheetId="12" hidden="1">{"'előző év december'!$A$2:$CP$214"}</definedName>
    <definedName name="HTML_Controll2" localSheetId="15" hidden="1">{"'előző év december'!$A$2:$CP$214"}</definedName>
    <definedName name="HTML_Controll2" localSheetId="5"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2" hidden="1">{"'előző év december'!$A$2:$CP$214"}</definedName>
    <definedName name="html_f" localSheetId="15" hidden="1">{"'előző év december'!$A$2:$CP$214"}</definedName>
    <definedName name="html_f" localSheetId="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jhkjk" hidden="1">[3]Market!#REF!</definedName>
    <definedName name="kulker" localSheetId="12" hidden="1">{"'előző év december'!$A$2:$CP$214"}</definedName>
    <definedName name="kulker" localSheetId="15" hidden="1">{"'előző év december'!$A$2:$CP$214"}</definedName>
    <definedName name="kulker" localSheetId="5" hidden="1">{"'előző év december'!$A$2:$CP$214"}</definedName>
    <definedName name="kulker" hidden="1">{"'előző év december'!$A$2:$CP$214"}</definedName>
    <definedName name="m" localSheetId="12" hidden="1">{"'előző év december'!$A$2:$CP$214"}</definedName>
    <definedName name="m" localSheetId="15" hidden="1">{"'előző év december'!$A$2:$CP$214"}</definedName>
    <definedName name="m" localSheetId="5" hidden="1">{"'előző év december'!$A$2:$CP$214"}</definedName>
    <definedName name="m" hidden="1">{"'előző év december'!$A$2:$CP$214"}</definedName>
    <definedName name="mh" localSheetId="12" hidden="1">{"'előző év december'!$A$2:$CP$214"}</definedName>
    <definedName name="mh" localSheetId="15" hidden="1">{"'előző év december'!$A$2:$CP$214"}</definedName>
    <definedName name="mh" localSheetId="5" hidden="1">{"'előző év december'!$A$2:$CP$214"}</definedName>
    <definedName name="mh" hidden="1">{"'előző év december'!$A$2:$CP$214"}</definedName>
    <definedName name="mhz" localSheetId="12" hidden="1">{"'előző év december'!$A$2:$CP$214"}</definedName>
    <definedName name="mhz" localSheetId="15" hidden="1">{"'előző év december'!$A$2:$CP$214"}</definedName>
    <definedName name="mhz" localSheetId="5" hidden="1">{"'előző év december'!$A$2:$CP$214"}</definedName>
    <definedName name="mhz" hidden="1">{"'előző év december'!$A$2:$CP$214"}</definedName>
    <definedName name="nm" localSheetId="0" hidden="1">{"'előző év december'!$A$2:$CP$214"}</definedName>
    <definedName name="nm" localSheetId="12" hidden="1">{"'előző év december'!$A$2:$CP$214"}</definedName>
    <definedName name="nm" localSheetId="15" hidden="1">{"'előző év december'!$A$2:$CP$214"}</definedName>
    <definedName name="nm" localSheetId="5" hidden="1">{"'előző év december'!$A$2:$CP$214"}</definedName>
    <definedName name="nm" hidden="1">{"'előző év december'!$A$2:$CP$214"}</definedName>
    <definedName name="_xlnm.Print_Area" localSheetId="0">'alappálya-baseline'!$B$1:$F$44</definedName>
    <definedName name="_xlnm.Print_Area" localSheetId="18">'t1-3'!$B$1:$I$46</definedName>
    <definedName name="_xlnm.Print_Area" localSheetId="19">'t1-4'!$B$1:$E$53</definedName>
    <definedName name="_xlnm.Print_Area">#REF!</definedName>
    <definedName name="pti" hidden="1">{"'előző év december'!$A$2:$CP$214"}</definedName>
    <definedName name="qwerw" localSheetId="0" hidden="1">{"'előző év december'!$A$2:$CP$214"}</definedName>
    <definedName name="qwerw" localSheetId="12" hidden="1">{"'előző év december'!$A$2:$CP$214"}</definedName>
    <definedName name="qwerw" localSheetId="15" hidden="1">{"'előző év december'!$A$2:$CP$214"}</definedName>
    <definedName name="qwerw" localSheetId="5" hidden="1">{"'előző év december'!$A$2:$CP$214"}</definedName>
    <definedName name="qwerw" hidden="1">{"'előző év december'!$A$2:$CP$214"}</definedName>
    <definedName name="rt" localSheetId="0" hidden="1">{"'előző év december'!$A$2:$CP$214"}</definedName>
    <definedName name="rt" localSheetId="12" hidden="1">{"'előző év december'!$A$2:$CP$214"}</definedName>
    <definedName name="rt" localSheetId="15" hidden="1">{"'előző év december'!$A$2:$CP$214"}</definedName>
    <definedName name="rt" localSheetId="5" hidden="1">{"'előző év december'!$A$2:$CP$214"}</definedName>
    <definedName name="rt" hidden="1">{"'előző év december'!$A$2:$CP$214"}</definedName>
    <definedName name="rte" localSheetId="0" hidden="1">{"'előző év december'!$A$2:$CP$214"}</definedName>
    <definedName name="rte" localSheetId="12" hidden="1">{"'előző év december'!$A$2:$CP$214"}</definedName>
    <definedName name="rte" localSheetId="15" hidden="1">{"'előző év december'!$A$2:$CP$214"}</definedName>
    <definedName name="rte" localSheetId="5" hidden="1">{"'előző év december'!$A$2:$CP$214"}</definedName>
    <definedName name="rte" hidden="1">{"'előző év december'!$A$2:$CP$214"}</definedName>
    <definedName name="rtew" localSheetId="0" hidden="1">{"'előző év december'!$A$2:$CP$214"}</definedName>
    <definedName name="rtew" localSheetId="12" hidden="1">{"'előző év december'!$A$2:$CP$214"}</definedName>
    <definedName name="rtew" localSheetId="15" hidden="1">{"'előző év december'!$A$2:$CP$214"}</definedName>
    <definedName name="rtew" localSheetId="5" hidden="1">{"'előző év december'!$A$2:$CP$214"}</definedName>
    <definedName name="rtew" hidden="1">{"'előző év december'!$A$2:$CP$214"}</definedName>
    <definedName name="rtn" localSheetId="12" hidden="1">{"'előző év december'!$A$2:$CP$214"}</definedName>
    <definedName name="rtn" localSheetId="15" hidden="1">{"'előző év december'!$A$2:$CP$214"}</definedName>
    <definedName name="rtn" localSheetId="5" hidden="1">{"'előző év december'!$A$2:$CP$214"}</definedName>
    <definedName name="rtn" hidden="1">{"'előző év december'!$A$2:$CP$214"}</definedName>
    <definedName name="rtz" localSheetId="0" hidden="1">{"'előző év december'!$A$2:$CP$214"}</definedName>
    <definedName name="rtz" localSheetId="12" hidden="1">{"'előző év december'!$A$2:$CP$214"}</definedName>
    <definedName name="rtz" localSheetId="15" hidden="1">{"'előző év december'!$A$2:$CP$214"}</definedName>
    <definedName name="rtz" localSheetId="5" hidden="1">{"'előző év december'!$A$2:$CP$214"}</definedName>
    <definedName name="rtz" hidden="1">{"'előző év december'!$A$2:$CP$214"}</definedName>
    <definedName name="sdf" localSheetId="0" hidden="1">{"'előző év december'!$A$2:$CP$214"}</definedName>
    <definedName name="sdf" localSheetId="12" hidden="1">{"'előző év december'!$A$2:$CP$214"}</definedName>
    <definedName name="sdf" localSheetId="15" hidden="1">{"'előző év december'!$A$2:$CP$214"}</definedName>
    <definedName name="sdf" localSheetId="5" hidden="1">{"'előző év december'!$A$2:$CP$214"}</definedName>
    <definedName name="sdf" hidden="1">{"'előző év december'!$A$2:$CP$214"}</definedName>
    <definedName name="sdfsfd" localSheetId="12" hidden="1">{"'előző év december'!$A$2:$CP$214"}</definedName>
    <definedName name="sdfsfd" localSheetId="15" hidden="1">{"'előző év december'!$A$2:$CP$214"}</definedName>
    <definedName name="sdfsfd" localSheetId="5" hidden="1">{"'előző év december'!$A$2:$CP$214"}</definedName>
    <definedName name="sdfsfd" hidden="1">{"'előző év december'!$A$2:$CP$214"}</definedName>
    <definedName name="ss" localSheetId="12" hidden="1">{"'előző év december'!$A$2:$CP$214"}</definedName>
    <definedName name="ss" localSheetId="15" hidden="1">{"'előző év december'!$A$2:$CP$214"}</definedName>
    <definedName name="ss" localSheetId="5" hidden="1">{"'előző év december'!$A$2:$CP$214"}</definedName>
    <definedName name="ss" hidden="1">{"'előző év december'!$A$2:$CP$214"}</definedName>
    <definedName name="test" localSheetId="0" hidden="1">{"'előző év december'!$A$2:$CP$214"}</definedName>
    <definedName name="test" localSheetId="12" hidden="1">{"'előző év december'!$A$2:$CP$214"}</definedName>
    <definedName name="test" localSheetId="15" hidden="1">{"'előző év december'!$A$2:$CP$214"}</definedName>
    <definedName name="test" localSheetId="5" hidden="1">{"'előző év december'!$A$2:$CP$214"}</definedName>
    <definedName name="test" hidden="1">{"'előző év december'!$A$2:$CP$214"}</definedName>
    <definedName name="tge" localSheetId="12" hidden="1">[2]Market!#REF!</definedName>
    <definedName name="tge" localSheetId="15" hidden="1">[2]Market!#REF!</definedName>
    <definedName name="tge" localSheetId="8" hidden="1">[3]Market!#REF!</definedName>
    <definedName name="tge" localSheetId="9" hidden="1">[2]Market!#REF!</definedName>
    <definedName name="tge" localSheetId="10" hidden="1">[3]Market!#REF!</definedName>
    <definedName name="tge" hidden="1">[2]Market!#REF!</definedName>
    <definedName name="tgz" localSheetId="0" hidden="1">{"'előző év december'!$A$2:$CP$214"}</definedName>
    <definedName name="tgz" localSheetId="12" hidden="1">{"'előző év december'!$A$2:$CP$214"}</definedName>
    <definedName name="tgz" localSheetId="15" hidden="1">{"'előző év december'!$A$2:$CP$214"}</definedName>
    <definedName name="tgz" localSheetId="5" hidden="1">{"'előző év december'!$A$2:$CP$214"}</definedName>
    <definedName name="tgz" hidden="1">{"'előző év december'!$A$2:$CP$214"}</definedName>
    <definedName name="tre" localSheetId="0" hidden="1">{"'előző év december'!$A$2:$CP$214"}</definedName>
    <definedName name="tre" localSheetId="12" hidden="1">{"'előző év december'!$A$2:$CP$214"}</definedName>
    <definedName name="tre" localSheetId="15" hidden="1">{"'előző év december'!$A$2:$CP$214"}</definedName>
    <definedName name="tre" localSheetId="5" hidden="1">{"'előző év december'!$A$2:$CP$214"}</definedName>
    <definedName name="tre" hidden="1">{"'előző év december'!$A$2:$CP$214"}</definedName>
    <definedName name="vb" localSheetId="0" hidden="1">{"'előző év december'!$A$2:$CP$214"}</definedName>
    <definedName name="vb" localSheetId="12" hidden="1">{"'előző év december'!$A$2:$CP$214"}</definedName>
    <definedName name="vb" localSheetId="15" hidden="1">{"'előző év december'!$A$2:$CP$214"}</definedName>
    <definedName name="vb" localSheetId="5" hidden="1">{"'előző év december'!$A$2:$CP$214"}</definedName>
    <definedName name="vb" hidden="1">{"'előző év december'!$A$2:$CP$214"}</definedName>
    <definedName name="vc" localSheetId="0" hidden="1">{"'előző év december'!$A$2:$CP$214"}</definedName>
    <definedName name="vc" localSheetId="12" hidden="1">{"'előző év december'!$A$2:$CP$214"}</definedName>
    <definedName name="vc" localSheetId="15" hidden="1">{"'előző év december'!$A$2:$CP$214"}</definedName>
    <definedName name="vc" localSheetId="5" hidden="1">{"'előző év december'!$A$2:$CP$214"}</definedName>
    <definedName name="vc" hidden="1">{"'előző év december'!$A$2:$CP$214"}</definedName>
    <definedName name="w" localSheetId="12" hidden="1">{"'előző év december'!$A$2:$CP$214"}</definedName>
    <definedName name="w" localSheetId="15" hidden="1">{"'előző év december'!$A$2:$CP$214"}</definedName>
    <definedName name="w" localSheetId="5" hidden="1">{"'előző év december'!$A$2:$CP$214"}</definedName>
    <definedName name="w" hidden="1">{"'előző év december'!$A$2:$CP$214"}</definedName>
    <definedName name="we" localSheetId="0" hidden="1">{"'előző év december'!$A$2:$CP$214"}</definedName>
    <definedName name="we" localSheetId="12" hidden="1">{"'előző év december'!$A$2:$CP$214"}</definedName>
    <definedName name="we" localSheetId="15" hidden="1">{"'előző év december'!$A$2:$CP$214"}</definedName>
    <definedName name="we" localSheetId="5" hidden="1">{"'előző év december'!$A$2:$CP$214"}</definedName>
    <definedName name="we" hidden="1">{"'előző év december'!$A$2:$CP$214"}</definedName>
    <definedName name="wee" localSheetId="0" hidden="1">{"'előző év december'!$A$2:$CP$214"}</definedName>
    <definedName name="wee" localSheetId="12" hidden="1">{"'előző év december'!$A$2:$CP$214"}</definedName>
    <definedName name="wee" localSheetId="15" hidden="1">{"'előző év december'!$A$2:$CP$214"}</definedName>
    <definedName name="wee" localSheetId="5" hidden="1">{"'előző év december'!$A$2:$CP$214"}</definedName>
    <definedName name="wee" hidden="1">{"'előző év december'!$A$2:$CP$214"}</definedName>
    <definedName name="werwe" localSheetId="12" hidden="1">{"'előző év december'!$A$2:$CP$214"}</definedName>
    <definedName name="werwe" localSheetId="15" hidden="1">{"'előző év december'!$A$2:$CP$214"}</definedName>
    <definedName name="werwe" localSheetId="5" hidden="1">{"'előző év december'!$A$2:$CP$214"}</definedName>
    <definedName name="werwe" hidden="1">{"'előző év december'!$A$2:$CP$214"}</definedName>
    <definedName name="werwer" localSheetId="0" hidden="1">{"'előző év december'!$A$2:$CP$214"}</definedName>
    <definedName name="werwer" localSheetId="12" hidden="1">{"'előző év december'!$A$2:$CP$214"}</definedName>
    <definedName name="werwer" localSheetId="15" hidden="1">{"'előző év december'!$A$2:$CP$214"}</definedName>
    <definedName name="werwer" localSheetId="5" hidden="1">{"'előző év december'!$A$2:$CP$214"}</definedName>
    <definedName name="werwer" hidden="1">{"'előző év december'!$A$2:$CP$214"}</definedName>
    <definedName name="ww" localSheetId="12" hidden="1">{"'előző év december'!$A$2:$CP$214"}</definedName>
    <definedName name="ww" localSheetId="15" hidden="1">{"'előző év december'!$A$2:$CP$214"}</definedName>
    <definedName name="ww" localSheetId="5" hidden="1">{"'előző év december'!$A$2:$CP$214"}</definedName>
    <definedName name="ww" hidden="1">{"'előző év december'!$A$2:$CP$214"}</definedName>
    <definedName name="www" localSheetId="0" hidden="1">{"'előző év december'!$A$2:$CP$214"}</definedName>
    <definedName name="www" localSheetId="12" hidden="1">{"'előző év december'!$A$2:$CP$214"}</definedName>
    <definedName name="www" localSheetId="15" hidden="1">{"'előző év december'!$A$2:$CP$214"}</definedName>
    <definedName name="www" localSheetId="5" hidden="1">{"'előző év december'!$A$2:$CP$214"}</definedName>
    <definedName name="www" hidden="1">{"'előző év december'!$A$2:$CP$214"}</definedName>
    <definedName name="wwwwwwwwwwwwwwwwwwwww" localSheetId="15" hidden="1">{"'előző év december'!$A$2:$CP$214"}</definedName>
    <definedName name="wwwwwwwwwwwwwwwwwwwww" localSheetId="5" hidden="1">{"'előző év december'!$A$2:$CP$214"}</definedName>
    <definedName name="wwwwwwwwwwwwwwwwwwwww" hidden="1">{"'előző év december'!$A$2:$CP$214"}</definedName>
    <definedName name="xxx" localSheetId="0" hidden="1">{"'előző év december'!$A$2:$CP$214"}</definedName>
    <definedName name="xxx" localSheetId="12" hidden="1">{"'előző év december'!$A$2:$CP$214"}</definedName>
    <definedName name="xxx" localSheetId="15" hidden="1">{"'előző év december'!$A$2:$CP$214"}</definedName>
    <definedName name="xxx" localSheetId="5" hidden="1">{"'előző év december'!$A$2:$CP$214"}</definedName>
    <definedName name="xxx" hidden="1">{"'előző év december'!$A$2:$CP$214"}</definedName>
    <definedName name="xxxxxxx" localSheetId="12" hidden="1">{"'előző év december'!$A$2:$CP$214"}</definedName>
    <definedName name="xxxxxxx" localSheetId="15" hidden="1">{"'előző év december'!$A$2:$CP$214"}</definedName>
    <definedName name="xxxxxxx" localSheetId="5" hidden="1">{"'előző év december'!$A$2:$CP$214"}</definedName>
    <definedName name="xxxxxxx" hidden="1">{"'előző év december'!$A$2:$CP$214"}</definedName>
    <definedName name="yygf" localSheetId="12" hidden="1">{"'előző év december'!$A$2:$CP$214"}</definedName>
    <definedName name="yygf" localSheetId="15" hidden="1">{"'előző év december'!$A$2:$CP$214"}</definedName>
    <definedName name="yygf" localSheetId="5" hidden="1">{"'előző év december'!$A$2:$CP$214"}</definedName>
    <definedName name="yygf" hidden="1">{"'előző év december'!$A$2:$CP$214"}</definedName>
    <definedName name="yyy" localSheetId="0" hidden="1">{"'előző év december'!$A$2:$CP$214"}</definedName>
    <definedName name="yyy" localSheetId="12" hidden="1">{"'előző év december'!$A$2:$CP$214"}</definedName>
    <definedName name="yyy" localSheetId="15" hidden="1">{"'előző év december'!$A$2:$CP$214"}</definedName>
    <definedName name="yyy" localSheetId="5" hidden="1">{"'előző év december'!$A$2:$CP$214"}</definedName>
    <definedName name="yyy" hidden="1">{"'előző év december'!$A$2:$CP$214"}</definedName>
    <definedName name="ztr" localSheetId="0" hidden="1">{"'előző év december'!$A$2:$CP$214"}</definedName>
    <definedName name="ztr" localSheetId="12" hidden="1">{"'előző év december'!$A$2:$CP$214"}</definedName>
    <definedName name="ztr" localSheetId="15" hidden="1">{"'előző év december'!$A$2:$CP$214"}</definedName>
    <definedName name="ztr" localSheetId="5" hidden="1">{"'előző év december'!$A$2:$CP$214"}</definedName>
    <definedName name="ztr" hidden="1">{"'előző év december'!$A$2:$CP$214"}</definedName>
    <definedName name="zzz" localSheetId="0" hidden="1">{"'előző év december'!$A$2:$CP$214"}</definedName>
    <definedName name="zzz" localSheetId="12" hidden="1">{"'előző év december'!$A$2:$CP$214"}</definedName>
    <definedName name="zzz" localSheetId="15" hidden="1">{"'előző év december'!$A$2:$CP$214"}</definedName>
    <definedName name="zzz" localSheetId="5" hidden="1">{"'előző év december'!$A$2:$CP$214"}</definedName>
    <definedName name="zzz" hidden="1">{"'előző év december'!$A$2:$CP$214"}</definedName>
    <definedName name="zzzz" localSheetId="12" hidden="1">[2]Market!#REF!</definedName>
    <definedName name="zzzz" localSheetId="15" hidden="1">[2]Market!#REF!</definedName>
    <definedName name="zzzz" localSheetId="8" hidden="1">[3]Market!#REF!</definedName>
    <definedName name="zzzz" localSheetId="9" hidden="1">[2]Market!#REF!</definedName>
    <definedName name="zzzz" localSheetId="10" hidden="1">[3]Market!#REF!</definedName>
    <definedName name="zzzz" hidden="1">[2]Market!#REF!</definedName>
  </definedNames>
  <calcPr calcId="171027"/>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workbook>
</file>

<file path=xl/calcChain.xml><?xml version="1.0" encoding="utf-8"?>
<calcChain xmlns="http://schemas.openxmlformats.org/spreadsheetml/2006/main">
  <c r="C58" i="155" l="1"/>
  <c r="C57" i="65" l="1"/>
  <c r="M14" i="7" l="1"/>
  <c r="C57" i="155" l="1"/>
  <c r="C56" i="155"/>
  <c r="C55" i="155"/>
  <c r="C54" i="155"/>
  <c r="C53" i="155"/>
  <c r="C52" i="155"/>
  <c r="C51" i="155"/>
  <c r="C50" i="155"/>
  <c r="C49" i="155"/>
  <c r="C48" i="155"/>
  <c r="C47" i="155"/>
  <c r="C46" i="155"/>
  <c r="C45" i="155"/>
  <c r="C44" i="155"/>
  <c r="C43" i="155"/>
  <c r="C42" i="155"/>
  <c r="C41" i="155"/>
  <c r="C40" i="155"/>
  <c r="C39" i="155"/>
  <c r="C38" i="155"/>
  <c r="C37" i="155"/>
  <c r="C36" i="155"/>
  <c r="C35" i="155"/>
  <c r="C34" i="155"/>
  <c r="C33" i="155"/>
  <c r="C32" i="155"/>
  <c r="C31" i="155"/>
  <c r="C30" i="155"/>
  <c r="C29" i="155"/>
  <c r="C28" i="155"/>
  <c r="C27" i="155"/>
  <c r="C26" i="155"/>
  <c r="C25" i="155"/>
  <c r="C24" i="155"/>
  <c r="C23" i="155"/>
  <c r="C22" i="155"/>
  <c r="C21" i="155"/>
  <c r="C20" i="155"/>
  <c r="C19" i="155"/>
  <c r="C18" i="155"/>
  <c r="C17" i="155"/>
  <c r="C16" i="155"/>
  <c r="C15" i="155"/>
  <c r="C56" i="65" l="1"/>
  <c r="C55" i="65" l="1"/>
  <c r="M15" i="7" l="1"/>
  <c r="C54" i="65" l="1"/>
  <c r="C53" i="65"/>
  <c r="C52" i="65"/>
  <c r="C51" i="65"/>
  <c r="C50" i="65"/>
  <c r="C14" i="65" l="1"/>
  <c r="C15" i="65"/>
  <c r="C16" i="65"/>
  <c r="C17" i="65"/>
  <c r="C18" i="65"/>
  <c r="C19" i="65"/>
  <c r="C20" i="65"/>
  <c r="C21" i="65"/>
  <c r="C22" i="65"/>
  <c r="C23" i="65"/>
  <c r="C24" i="65"/>
  <c r="C25" i="65"/>
  <c r="C26" i="65"/>
  <c r="C27" i="65"/>
  <c r="C28" i="65"/>
  <c r="C29" i="65"/>
  <c r="C30" i="65"/>
  <c r="C31" i="65"/>
  <c r="C32" i="65"/>
  <c r="C33" i="65"/>
  <c r="C34" i="65"/>
  <c r="C35" i="65"/>
  <c r="C36" i="65"/>
  <c r="C37" i="65"/>
  <c r="C38" i="65"/>
  <c r="C39" i="65"/>
  <c r="C40" i="65"/>
  <c r="C41" i="65"/>
  <c r="C42" i="65"/>
  <c r="C43" i="65"/>
  <c r="C44" i="65"/>
  <c r="C45" i="65"/>
  <c r="C46" i="65"/>
  <c r="C47" i="65"/>
  <c r="C48" i="65"/>
  <c r="C49" i="65"/>
  <c r="N14" i="7" l="1"/>
  <c r="N15" i="7"/>
  <c r="M16" i="7"/>
  <c r="N16" i="7"/>
  <c r="M17" i="7"/>
  <c r="N17" i="7"/>
  <c r="M18" i="7"/>
  <c r="N18" i="7"/>
  <c r="M19" i="7"/>
  <c r="N19" i="7"/>
  <c r="M20" i="7"/>
  <c r="N20" i="7"/>
  <c r="M13" i="7"/>
  <c r="N13" i="7"/>
</calcChain>
</file>

<file path=xl/sharedStrings.xml><?xml version="1.0" encoding="utf-8"?>
<sst xmlns="http://schemas.openxmlformats.org/spreadsheetml/2006/main" count="954" uniqueCount="432">
  <si>
    <t>Cím:</t>
  </si>
  <si>
    <t>Alappálya</t>
  </si>
  <si>
    <t>lower90</t>
  </si>
  <si>
    <t>lower60</t>
  </si>
  <si>
    <t>lower30</t>
  </si>
  <si>
    <t>baseline</t>
  </si>
  <si>
    <t>upper30</t>
  </si>
  <si>
    <t>upper60</t>
  </si>
  <si>
    <t>upper90</t>
  </si>
  <si>
    <t>Baseline</t>
  </si>
  <si>
    <t>Export</t>
  </si>
  <si>
    <t>Tengelyfelirat:</t>
  </si>
  <si>
    <t>bal tengely</t>
  </si>
  <si>
    <t>jobb tengely</t>
  </si>
  <si>
    <t>%</t>
  </si>
  <si>
    <t>Közösségi fogyasztás</t>
  </si>
  <si>
    <t>Bruttó állóeszköz-felhalmozás</t>
  </si>
  <si>
    <t>Nettó export</t>
  </si>
  <si>
    <t>Actual final consumption of government</t>
  </si>
  <si>
    <t>Gross fixed capital formation</t>
  </si>
  <si>
    <t>Changes in inventories</t>
  </si>
  <si>
    <t>Megjegyzés:</t>
  </si>
  <si>
    <t>Tengelyfelirat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</si>
  <si>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</si>
  <si>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</si>
  <si>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</si>
  <si>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</si>
  <si>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</si>
  <si>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</si>
  <si>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</si>
  <si>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</si>
  <si>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</si>
  <si>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</si>
  <si>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</si>
  <si>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</si>
  <si>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</si>
  <si>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</si>
  <si>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</si>
  <si>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Tény</t>
  </si>
  <si>
    <t>Előrejelzés</t>
  </si>
  <si>
    <t>Infláció (éves átlag)</t>
  </si>
  <si>
    <t>Gazdasági növekedés</t>
  </si>
  <si>
    <t>Economic growth</t>
  </si>
  <si>
    <t>Háztartások fogyasztási kiadása</t>
  </si>
  <si>
    <t>Folyó fizetési mérleg egyenlege</t>
  </si>
  <si>
    <t>Current account balance</t>
  </si>
  <si>
    <t>Külső finanszírozási képesség</t>
  </si>
  <si>
    <t>External financing capacity</t>
  </si>
  <si>
    <t>Labour market</t>
  </si>
  <si>
    <t>Készletváltozás</t>
  </si>
  <si>
    <t>Fan chart of the inflation forecast</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</si>
  <si>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</si>
  <si>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</si>
  <si>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</si>
  <si>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</si>
  <si>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</si>
  <si>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</si>
  <si>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</si>
  <si>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</si>
  <si>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</si>
  <si>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</si>
  <si>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</si>
  <si>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</si>
  <si>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</si>
  <si>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</si>
  <si>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</si>
  <si>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</si>
  <si>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</si>
  <si>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</si>
  <si>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</si>
  <si>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</si>
  <si>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Munkaerőpiac</t>
  </si>
  <si>
    <t>Indirekt adók hatása</t>
  </si>
  <si>
    <t>Indirect tax effect</t>
  </si>
  <si>
    <t>Projection</t>
  </si>
  <si>
    <t>Current</t>
  </si>
  <si>
    <t>Household consumer expenditure</t>
  </si>
  <si>
    <t>Kormányzat végső fogyasztása</t>
  </si>
  <si>
    <t>Government final consumption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</si>
  <si>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</si>
  <si>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</si>
  <si>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</si>
  <si>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</si>
  <si>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</si>
  <si>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</si>
  <si>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</si>
  <si>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</si>
  <si>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</si>
  <si>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</si>
  <si>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</si>
  <si>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</si>
  <si>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</si>
  <si>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</si>
  <si>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</si>
  <si>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</si>
  <si>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</si>
  <si>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</si>
  <si>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2015Q3</t>
  </si>
  <si>
    <t>Decomposition of the inflation forecast</t>
  </si>
  <si>
    <t>Inflation (annual average)</t>
  </si>
  <si>
    <t>2015Q4</t>
  </si>
  <si>
    <t>A beruházási ráta alakulása szektoronként</t>
  </si>
  <si>
    <t>dummyfcast+</t>
  </si>
  <si>
    <t>dummyfcast-</t>
  </si>
  <si>
    <t>2016Q1</t>
  </si>
  <si>
    <t xml:space="preserve"> </t>
  </si>
  <si>
    <t>Infláció</t>
  </si>
  <si>
    <t>Inflation</t>
  </si>
  <si>
    <t>Lakosság végső fogyasztása</t>
  </si>
  <si>
    <t>Forrás:</t>
  </si>
  <si>
    <t>Source:</t>
  </si>
  <si>
    <t>MNB</t>
  </si>
  <si>
    <t>MNB, Consensus Economics, EU Commission, IMF, OECD, Reuters</t>
  </si>
  <si>
    <t>Note:</t>
  </si>
  <si>
    <t>Inflációs hozzájárulása</t>
  </si>
  <si>
    <t>Contribution to inflation</t>
  </si>
  <si>
    <t>Actual</t>
  </si>
  <si>
    <t>lower</t>
  </si>
  <si>
    <t>upper</t>
  </si>
  <si>
    <t>alsó</t>
  </si>
  <si>
    <t>felső</t>
  </si>
  <si>
    <t>2016Q2</t>
  </si>
  <si>
    <t>1.1.</t>
  </si>
  <si>
    <t>1.3.</t>
  </si>
  <si>
    <t>1.2.</t>
  </si>
  <si>
    <t>Az inflációs előrejelzés legyezőábrája</t>
  </si>
  <si>
    <t>Rövid távú inflációs előrejelzésünk havi lefutása</t>
  </si>
  <si>
    <t>Annual change. The uncertainty band shows the root mean squared error of previous years' near-term forecasts.</t>
  </si>
  <si>
    <t>Munkanélküliségi ráta</t>
  </si>
  <si>
    <t>Unemployment rate</t>
  </si>
  <si>
    <t>Változás</t>
  </si>
  <si>
    <t>Olajár (USD/hordó)</t>
  </si>
  <si>
    <t>Élelmiszerárak</t>
  </si>
  <si>
    <t>Technical Assumptions</t>
  </si>
  <si>
    <t>Change</t>
  </si>
  <si>
    <t>Oil (USD/barrel)</t>
  </si>
  <si>
    <t>Food prices</t>
  </si>
  <si>
    <t xml:space="preserve">     Wheat (USD/bushel)</t>
  </si>
  <si>
    <t>2016Q3</t>
  </si>
  <si>
    <t xml:space="preserve">     Maize (USD/bushel)</t>
  </si>
  <si>
    <t>Participation rate</t>
  </si>
  <si>
    <t>Employment rate</t>
  </si>
  <si>
    <t>Monthly evolution of the near-term inflation forecast</t>
  </si>
  <si>
    <t>Euro area inflation (%)</t>
  </si>
  <si>
    <t>Uncertainty band</t>
  </si>
  <si>
    <t>Járműüzemanyag és piaci energia</t>
  </si>
  <si>
    <t>2016Q4</t>
  </si>
  <si>
    <t>Changes in export market share</t>
  </si>
  <si>
    <t>Éves változás.</t>
  </si>
  <si>
    <t>Annual change.</t>
  </si>
  <si>
    <t>Exportpiaci részesedés</t>
  </si>
  <si>
    <t>Export market share</t>
  </si>
  <si>
    <t>Előrejelzésünk főbb külső feltevéseinek alakulása</t>
  </si>
  <si>
    <t>Állam</t>
  </si>
  <si>
    <t>Lakosság</t>
  </si>
  <si>
    <t>Vállalatok</t>
  </si>
  <si>
    <t>Government</t>
  </si>
  <si>
    <t>Households</t>
  </si>
  <si>
    <t>Corporate sector</t>
  </si>
  <si>
    <t>Fan chart of the GDP forecast</t>
  </si>
  <si>
    <t>Value added</t>
  </si>
  <si>
    <t>Munkaköltség/fő</t>
  </si>
  <si>
    <t>Hozzáadott érték</t>
  </si>
  <si>
    <t>2016</t>
  </si>
  <si>
    <t>2017Q1</t>
  </si>
  <si>
    <t>Százalékpont</t>
  </si>
  <si>
    <t>Percentage point</t>
  </si>
  <si>
    <t>Meghatározó feltevések</t>
  </si>
  <si>
    <t xml:space="preserve">    Búza (USD/véka)</t>
  </si>
  <si>
    <t xml:space="preserve">    Kukorica (USD/véka)</t>
  </si>
  <si>
    <t>GDP (%)</t>
  </si>
  <si>
    <t>Indirekt adóktól szűrt maginfláció</t>
  </si>
  <si>
    <t>Core inflation excluding indirect taxes</t>
  </si>
  <si>
    <t>Maginfláción kívüli tételek, indirekt adóktól szűrt</t>
  </si>
  <si>
    <t>Non-core inflation excluding indirect taxes</t>
  </si>
  <si>
    <t>Az exportpiaci részesedés változása</t>
  </si>
  <si>
    <t>Aktivitási ráta</t>
  </si>
  <si>
    <t>Foglalkoztatási ráta</t>
  </si>
  <si>
    <t>Munkanélküliségi ráta (jobb tengely)</t>
  </si>
  <si>
    <t>Fuel and market energy</t>
  </si>
  <si>
    <t>2017Q2</t>
  </si>
  <si>
    <t>Infláció (%)</t>
  </si>
  <si>
    <t>Forrás: Consensus Economics, Európai Bizottság, IMF, OECD, Reuters-felmérés</t>
  </si>
  <si>
    <t>Source: Consensus Economics, European Commission, IMF, OECD, Reuters poll</t>
  </si>
  <si>
    <t>Inflációs cél</t>
  </si>
  <si>
    <t>Inflation target</t>
  </si>
  <si>
    <t>Toleranciasáv</t>
  </si>
  <si>
    <t>Tolerance band</t>
  </si>
  <si>
    <t>Net exports</t>
  </si>
  <si>
    <t>2017Q3</t>
  </si>
  <si>
    <t>Az inflációs előrejelzés dekompozíciója</t>
  </si>
  <si>
    <t>A GDP-előrejelzés legyezőábrája</t>
  </si>
  <si>
    <t>Fajlagos munkaerőköltség (%)</t>
  </si>
  <si>
    <t>Exports</t>
  </si>
  <si>
    <t>2017Q4</t>
  </si>
  <si>
    <t>2017</t>
  </si>
  <si>
    <t>ESA-egyenleg</t>
  </si>
  <si>
    <t>ESA balance</t>
  </si>
  <si>
    <t>2018Q1</t>
  </si>
  <si>
    <t>Bizonytalansági sáv</t>
  </si>
  <si>
    <t>Az inflációs előrejelzésünk részletei</t>
  </si>
  <si>
    <t>2018Q2</t>
  </si>
  <si>
    <t>A hozzájárulások összegei a kerekítés miatt eltérhetnek az aggregált értékektől.</t>
  </si>
  <si>
    <t>The sum of contributions may differ from the aggregated value because of the rounding.</t>
  </si>
  <si>
    <t>2018Q3</t>
  </si>
  <si>
    <t>Éves változás. A bizonytalansági sáv a korábbi évek előrejelzési hibájának szórását mutatja.</t>
  </si>
  <si>
    <t>Import alapú külső kereslet</t>
  </si>
  <si>
    <t>Import-based external demand</t>
  </si>
  <si>
    <t>Fogyasztási ráta (jobb tengely)</t>
  </si>
  <si>
    <t>Pénzügyi megtakarítási ráta</t>
  </si>
  <si>
    <t>Beruházási ráta</t>
  </si>
  <si>
    <t>Investment rate</t>
  </si>
  <si>
    <t>Financial savings rate</t>
  </si>
  <si>
    <t>a GDP százalékában</t>
  </si>
  <si>
    <t>2018</t>
  </si>
  <si>
    <t>2018Q4</t>
  </si>
  <si>
    <t>Eurozóna inflációja (%)</t>
  </si>
  <si>
    <t>2014</t>
  </si>
  <si>
    <t>2015</t>
  </si>
  <si>
    <t>Az alappálya összefoglaló táblázata</t>
  </si>
  <si>
    <t>Summary table of baseline scenario</t>
  </si>
  <si>
    <t>Household consumption expenditure</t>
  </si>
  <si>
    <t>Evolution of investment rate by sectors</t>
  </si>
  <si>
    <t>Foglalkoztatási, aktivitási és munkanélküliségi ráta a nemzetgazdaságban</t>
  </si>
  <si>
    <t>A lakosság fogyasztási, beruházási és megtakarítási rátájának alakulása a rendelkezésre álló jövedelem arányában</t>
  </si>
  <si>
    <t>aktuális KSH adatközlés</t>
  </si>
  <si>
    <t>As a percentage of GDP</t>
  </si>
  <si>
    <t>Unemployment rate (right axis)</t>
  </si>
  <si>
    <t>Foglalkoztatás</t>
  </si>
  <si>
    <t>Employment</t>
  </si>
  <si>
    <t>Compensation/head</t>
  </si>
  <si>
    <t>Unit labour cost (percent)</t>
  </si>
  <si>
    <t>percent</t>
  </si>
  <si>
    <t>Inflation (percent)</t>
  </si>
  <si>
    <t>Percent</t>
  </si>
  <si>
    <t xml:space="preserve">ESA balance </t>
  </si>
  <si>
    <r>
      <t>Versenyszféra bruttó átlagkereset</t>
    </r>
    <r>
      <rPr>
        <vertAlign val="superscript"/>
        <sz val="9"/>
        <rFont val="Calibri"/>
        <family val="2"/>
        <charset val="238"/>
        <scheme val="minor"/>
      </rPr>
      <t>2</t>
    </r>
  </si>
  <si>
    <r>
      <t>Private sector gross average earnings</t>
    </r>
    <r>
      <rPr>
        <vertAlign val="superscript"/>
        <sz val="9"/>
        <rFont val="Calibri"/>
        <family val="2"/>
        <charset val="238"/>
        <scheme val="minor"/>
      </rPr>
      <t>2</t>
    </r>
  </si>
  <si>
    <t>Transaction-based, year-on-year data.</t>
  </si>
  <si>
    <t>Tény - vállalati</t>
  </si>
  <si>
    <t>Tény - kkv</t>
  </si>
  <si>
    <t>Előrejelzés - vállalati</t>
  </si>
  <si>
    <t>Előrejelzés - kkv</t>
  </si>
  <si>
    <t>SME sector</t>
  </si>
  <si>
    <t>SME sector forecast</t>
  </si>
  <si>
    <t>Corporate sector forecast</t>
  </si>
  <si>
    <t>A teljes vállalati és a kkv-szektor hitelállományának éves változása</t>
  </si>
  <si>
    <t>Annual changes in lending to non-financial corporates and SMEs</t>
  </si>
  <si>
    <t>Tranzakciós alapú, éves változás.</t>
  </si>
  <si>
    <r>
      <t>Külső egyensúly</t>
    </r>
    <r>
      <rPr>
        <vertAlign val="superscript"/>
        <sz val="9"/>
        <rFont val="Calibri"/>
        <family val="2"/>
        <charset val="238"/>
        <scheme val="minor"/>
      </rPr>
      <t>1</t>
    </r>
  </si>
  <si>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</si>
  <si>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2</t>
    </r>
    <r>
      <rPr>
        <sz val="9"/>
        <rFont val="Calibri"/>
        <family val="2"/>
        <charset val="238"/>
        <scheme val="minor"/>
      </rPr>
      <t xml:space="preserve"> Az eredeti teljes munkaidős foglalkoztatottakra vonatkozó KSH adatok szerint.</t>
    </r>
  </si>
  <si>
    <r>
      <rPr>
        <vertAlign val="superscript"/>
        <sz val="9"/>
        <rFont val="Calibri"/>
        <family val="2"/>
        <charset val="238"/>
        <scheme val="minor"/>
      </rPr>
      <t>1</t>
    </r>
    <r>
      <rPr>
        <sz val="9"/>
        <rFont val="Calibri"/>
        <family val="2"/>
        <charset val="238"/>
        <scheme val="minor"/>
      </rPr>
      <t xml:space="preserve"> As a percentage of GDP.</t>
    </r>
  </si>
  <si>
    <t>Current account balance³</t>
  </si>
  <si>
    <t>2019Q1</t>
  </si>
  <si>
    <t>2020Q1</t>
  </si>
  <si>
    <t>2019Q2</t>
  </si>
  <si>
    <t>2019Q3</t>
  </si>
  <si>
    <t>2019Q4</t>
  </si>
  <si>
    <r>
      <rPr>
        <vertAlign val="superscript"/>
        <sz val="9"/>
        <rFont val="Calibri"/>
        <family val="2"/>
        <charset val="238"/>
        <scheme val="minor"/>
      </rPr>
      <t>3</t>
    </r>
    <r>
      <rPr>
        <sz val="9"/>
        <rFont val="Calibri"/>
        <family val="2"/>
        <charset val="238"/>
        <scheme val="minor"/>
      </rPr>
      <t xml:space="preserve"> MNB-becslés.</t>
    </r>
  </si>
  <si>
    <r>
      <t>Lakossági reáljövedelem</t>
    </r>
    <r>
      <rPr>
        <vertAlign val="superscript"/>
        <sz val="9"/>
        <rFont val="Calibri"/>
        <family val="2"/>
        <charset val="238"/>
        <scheme val="minor"/>
      </rPr>
      <t>3</t>
    </r>
  </si>
  <si>
    <t>Versenyszféra fajlagos munkaköltség</t>
  </si>
  <si>
    <r>
      <t>Államháztartás</t>
    </r>
    <r>
      <rPr>
        <vertAlign val="superscript"/>
        <sz val="9"/>
        <rFont val="Calibri"/>
        <family val="2"/>
        <charset val="238"/>
        <scheme val="minor"/>
      </rPr>
      <t>1,4</t>
    </r>
  </si>
  <si>
    <r>
      <t>Nemzetgazdasági bruttó átlagkereset</t>
    </r>
    <r>
      <rPr>
        <vertAlign val="superscript"/>
        <sz val="9"/>
        <rFont val="Calibri"/>
        <family val="2"/>
        <charset val="238"/>
      </rPr>
      <t>2</t>
    </r>
  </si>
  <si>
    <r>
      <t>Whole-economy gross average earnings</t>
    </r>
    <r>
      <rPr>
        <vertAlign val="superscript"/>
        <sz val="9"/>
        <rFont val="Calibri"/>
        <family val="2"/>
        <charset val="238"/>
      </rPr>
      <t>2</t>
    </r>
  </si>
  <si>
    <r>
      <rPr>
        <vertAlign val="superscript"/>
        <sz val="9"/>
        <rFont val="Calibri"/>
        <family val="2"/>
        <charset val="238"/>
        <scheme val="minor"/>
      </rPr>
      <t>3</t>
    </r>
    <r>
      <rPr>
        <sz val="9"/>
        <rFont val="Calibri"/>
        <family val="2"/>
        <charset val="238"/>
        <scheme val="minor"/>
      </rPr>
      <t xml:space="preserve"> MNB estimate.</t>
    </r>
  </si>
  <si>
    <r>
      <t>Household real income</t>
    </r>
    <r>
      <rPr>
        <vertAlign val="superscript"/>
        <sz val="9"/>
        <rFont val="Calibri"/>
        <family val="2"/>
        <charset val="238"/>
        <scheme val="minor"/>
      </rPr>
      <t>3</t>
    </r>
  </si>
  <si>
    <t>Unit labour costs in the private sector</t>
  </si>
  <si>
    <r>
      <t>Government balance</t>
    </r>
    <r>
      <rPr>
        <vertAlign val="superscript"/>
        <sz val="9"/>
        <rFont val="Calibri"/>
        <family val="2"/>
        <charset val="238"/>
        <scheme val="minor"/>
      </rPr>
      <t>1,4</t>
    </r>
  </si>
  <si>
    <t>Private sector unit labour cost</t>
  </si>
  <si>
    <r>
      <t>2</t>
    </r>
    <r>
      <rPr>
        <sz val="9"/>
        <color theme="3"/>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</si>
  <si>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rPr>
        <vertAlign val="superscript"/>
        <sz val="9"/>
        <color theme="3"/>
        <rFont val="Calibri"/>
        <family val="2"/>
        <charset val="238"/>
        <scheme val="minor"/>
      </rPr>
      <t>3</t>
    </r>
    <r>
      <rPr>
        <sz val="9"/>
        <color theme="3"/>
        <rFont val="Calibri"/>
        <family val="2"/>
        <charset val="238"/>
        <scheme val="minor"/>
      </rPr>
      <t xml:space="preserve"> A GDP arányában.</t>
    </r>
  </si>
  <si>
    <r>
      <t xml:space="preserve">2 </t>
    </r>
    <r>
      <rPr>
        <sz val="9"/>
        <color theme="3"/>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</si>
  <si>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3"/>
        <rFont val="Calibri"/>
        <family val="2"/>
        <charset val="238"/>
        <scheme val="minor"/>
      </rPr>
      <t>3</t>
    </r>
    <r>
      <rPr>
        <sz val="9"/>
        <color theme="3"/>
        <rFont val="Calibri"/>
        <family val="2"/>
        <charset val="238"/>
        <scheme val="minor"/>
      </rPr>
      <t xml:space="preserve"> As a percentage of GDP.</t>
    </r>
  </si>
  <si>
    <t>2019</t>
  </si>
  <si>
    <t>Előrejelzéseink változása az előző Inflációs jelentéshez képest (százalék)</t>
  </si>
  <si>
    <t>Consumption rate (right axis)</t>
  </si>
  <si>
    <t>2020Q2</t>
  </si>
  <si>
    <t>Forecast for household lending</t>
  </si>
  <si>
    <t>Decomposition of nominal unit labour cost growth in the private sector</t>
  </si>
  <si>
    <r>
      <t>4</t>
    </r>
    <r>
      <rPr>
        <sz val="9"/>
        <color theme="3"/>
        <rFont val="Calibri"/>
        <family val="2"/>
        <charset val="238"/>
        <scheme val="minor"/>
      </rPr>
      <t xml:space="preserve"> The lower value of the forecast band shows the ESA balance if the Country Protection Fund will be used while the higher value shows the ESA balance if the Country Protection Fund is not used.</t>
    </r>
  </si>
  <si>
    <r>
      <t>4</t>
    </r>
    <r>
      <rPr>
        <sz val="9"/>
        <color theme="3"/>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 </t>
    </r>
  </si>
  <si>
    <t>2020Q3</t>
  </si>
  <si>
    <t>Household sector</t>
  </si>
  <si>
    <t>Szolgáltatások</t>
  </si>
  <si>
    <t>Ipar</t>
  </si>
  <si>
    <t>Nemzetgazdaság (jobb tengely)</t>
  </si>
  <si>
    <t>A munkatermelékenység éves változása</t>
  </si>
  <si>
    <t>Industry</t>
  </si>
  <si>
    <t>Services</t>
  </si>
  <si>
    <t>Munkaerőköltség</t>
  </si>
  <si>
    <t>Labour cost</t>
  </si>
  <si>
    <t>Total (right axis)</t>
  </si>
  <si>
    <t>A GDP termelésében foglalkoztatottak, nemzeti számlás adatok.</t>
  </si>
  <si>
    <t>Employment for production of GDP, national accounts data.</t>
  </si>
  <si>
    <t>A munkaerőköltség és a bruttó átlagkereset éves változása a versenyszférában</t>
  </si>
  <si>
    <t>Háztartási hitelezés</t>
  </si>
  <si>
    <t>Forecast</t>
  </si>
  <si>
    <t>Expected routine revisions taken into consideration.</t>
  </si>
  <si>
    <t>A várható rutinrevíziók hatását is figyelembe véve.</t>
  </si>
  <si>
    <t>Bruttó átlagkeresetek</t>
  </si>
  <si>
    <t>Gross average wages</t>
  </si>
  <si>
    <t>Main external assumptions of our forecast</t>
  </si>
  <si>
    <t>Olajárak esetén éves átleg. *21 legfontosabb exportcélországunk növekedési üteme az exportból vett részaránnyal súlyozva.</t>
  </si>
  <si>
    <t>Annual average in the case of oil prices. *Growth rate of Hungary's 21 most important export partners, weighted by share in exports.</t>
  </si>
  <si>
    <t>Felvevőpiacaink növekedése*(%)</t>
  </si>
  <si>
    <t>EUR/USD</t>
  </si>
  <si>
    <t>CBT, Bloomberg, OECD, Consensus Economics, MNB, EKB</t>
  </si>
  <si>
    <t>CBT, Bloomberg, OECD, Consensus Economics, MNB, ECB</t>
  </si>
  <si>
    <t>GDP (percent)</t>
  </si>
  <si>
    <t>Hozzájárulás a GDP éves változásához</t>
  </si>
  <si>
    <t>Contributions to annual changes in GDP</t>
  </si>
  <si>
    <t>Evolution of households' consumption, investment and financial savings rates as a percentage of disposable income</t>
  </si>
  <si>
    <t>Annual change in labour productivity</t>
  </si>
  <si>
    <t>Employment, participation and unemployment rate in the national economy</t>
  </si>
  <si>
    <t>Annual changes in labour cost and gross average wage in the private sector</t>
  </si>
  <si>
    <t>GDP growth of Hungary's main trading partners*(%)</t>
  </si>
  <si>
    <t>Actual HCSO data</t>
  </si>
  <si>
    <t>KSH, MNB</t>
  </si>
  <si>
    <t>HCSO, MNB</t>
  </si>
  <si>
    <t xml:space="preserve"> A háztartási hitelezés éves változása</t>
  </si>
  <si>
    <t>September forecast</t>
  </si>
  <si>
    <t>Szeptemberi előrejelzés</t>
  </si>
  <si>
    <t>Demográfiai hatás</t>
  </si>
  <si>
    <t>Egyéb tényezők</t>
  </si>
  <si>
    <t>Aktívak</t>
  </si>
  <si>
    <t>Demographic effect</t>
  </si>
  <si>
    <t>Other factors</t>
  </si>
  <si>
    <t>Active persons</t>
  </si>
  <si>
    <t>ezer fő, éves változás</t>
  </si>
  <si>
    <t>Thousand persons, annual change</t>
  </si>
  <si>
    <t>A demográfia és egyéb tényezők hatása az aktivitás változására</t>
  </si>
  <si>
    <t>A demográfiai hatás a munkaképes korú népesség csökkenéséből, illetve kor és nem szerinti összetételének változásából fakad. Az egyéb tényezők tartalmazzák a transzferek, az iskolázottság és az iskolában töltött idő hatását, valamint a reziduálist.</t>
  </si>
  <si>
    <t>0.2 pp.</t>
  </si>
  <si>
    <t>0.4 pp.</t>
  </si>
  <si>
    <t>2020Q4</t>
  </si>
  <si>
    <t>Szeptember</t>
  </si>
  <si>
    <t>September</t>
  </si>
  <si>
    <t>0,2 szp.</t>
  </si>
  <si>
    <t>0,4 szp.</t>
  </si>
  <si>
    <t>KSH, MNB calculation based on Kátay-Nobilis (2009) methodology</t>
  </si>
  <si>
    <t>KSH, MNB-számítás Kátay-Nobilis (2009) módszertana alapján</t>
  </si>
  <si>
    <t>The demographic effect stems from the decline in working-age population and from the change in its composition by age and sex. The other factors contain the effect of transfers, education and the time spent at school as well as the residual.</t>
  </si>
  <si>
    <t>Indirekt adóhatásoktól szűrt maginfláció</t>
  </si>
  <si>
    <t>Core inflation excluding indirect tax effects</t>
  </si>
  <si>
    <t>Belföldi felhasználás</t>
  </si>
  <si>
    <t>Domestic absorption</t>
  </si>
  <si>
    <r>
      <t>Munkatermelékenység</t>
    </r>
    <r>
      <rPr>
        <vertAlign val="superscript"/>
        <sz val="9"/>
        <rFont val="Calibri"/>
        <family val="2"/>
        <charset val="238"/>
      </rPr>
      <t>5</t>
    </r>
  </si>
  <si>
    <r>
      <t>Labour productivity</t>
    </r>
    <r>
      <rPr>
        <vertAlign val="superscript"/>
        <sz val="9"/>
        <rFont val="Calibri"/>
        <family val="2"/>
        <charset val="238"/>
      </rPr>
      <t>5</t>
    </r>
  </si>
  <si>
    <r>
      <t>External balance</t>
    </r>
    <r>
      <rPr>
        <b/>
        <vertAlign val="superscript"/>
        <sz val="9"/>
        <rFont val="Calibri"/>
        <family val="2"/>
        <charset val="238"/>
        <scheme val="minor"/>
      </rPr>
      <t>1</t>
    </r>
  </si>
  <si>
    <r>
      <rPr>
        <vertAlign val="superscript"/>
        <sz val="9"/>
        <rFont val="Calibri"/>
        <family val="2"/>
        <charset val="238"/>
        <scheme val="minor"/>
      </rPr>
      <t>4</t>
    </r>
    <r>
      <rPr>
        <sz val="9"/>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 </t>
    </r>
  </si>
  <si>
    <r>
      <rPr>
        <vertAlign val="superscript"/>
        <sz val="9"/>
        <rFont val="Calibri"/>
        <family val="2"/>
        <charset val="238"/>
        <scheme val="minor"/>
      </rPr>
      <t>4</t>
    </r>
    <r>
      <rPr>
        <sz val="9"/>
        <rFont val="Calibri"/>
        <family val="2"/>
        <charset val="238"/>
        <scheme val="minor"/>
      </rPr>
      <t xml:space="preserve"> The lower value of the forecast band shows the ESA balance if the Country Protection Fund will be used while the higher value shows the ESA balance if the Country Protection Fund is not used.</t>
    </r>
  </si>
  <si>
    <r>
      <t>Külső egyensúly</t>
    </r>
    <r>
      <rPr>
        <b/>
        <vertAlign val="superscript"/>
        <sz val="9"/>
        <rFont val="Calibri"/>
        <family val="2"/>
        <charset val="238"/>
        <scheme val="minor"/>
      </rPr>
      <t>1</t>
    </r>
  </si>
  <si>
    <r>
      <t>Államháztartás</t>
    </r>
    <r>
      <rPr>
        <b/>
        <vertAlign val="superscript"/>
        <sz val="9"/>
        <rFont val="Calibri"/>
        <family val="2"/>
        <charset val="238"/>
        <scheme val="minor"/>
      </rPr>
      <t>1,4</t>
    </r>
  </si>
  <si>
    <r>
      <t>Labour productivity</t>
    </r>
    <r>
      <rPr>
        <vertAlign val="superscript"/>
        <sz val="9"/>
        <rFont val="Calibri"/>
        <family val="2"/>
        <charset val="238"/>
        <scheme val="minor"/>
      </rPr>
      <t>5</t>
    </r>
  </si>
  <si>
    <r>
      <t>Government balance</t>
    </r>
    <r>
      <rPr>
        <b/>
        <vertAlign val="superscript"/>
        <sz val="9"/>
        <rFont val="Calibri"/>
        <family val="2"/>
        <charset val="238"/>
        <scheme val="minor"/>
      </rPr>
      <t>1,4</t>
    </r>
  </si>
  <si>
    <r>
      <t>GDP</t>
    </r>
    <r>
      <rPr>
        <vertAlign val="superscript"/>
        <sz val="9"/>
        <rFont val="Calibri"/>
        <family val="2"/>
        <charset val="238"/>
      </rPr>
      <t>6</t>
    </r>
  </si>
  <si>
    <r>
      <rPr>
        <vertAlign val="superscript"/>
        <sz val="9"/>
        <rFont val="Calibri"/>
        <family val="2"/>
        <charset val="238"/>
        <scheme val="minor"/>
      </rPr>
      <t>2</t>
    </r>
    <r>
      <rPr>
        <sz val="9"/>
        <rFont val="Calibri"/>
        <family val="2"/>
        <charset val="238"/>
        <scheme val="minor"/>
      </rPr>
      <t xml:space="preserve"> A teljes munkaidős foglalkoztatottakra vonatkozó KSH adatok szerint.</t>
    </r>
  </si>
  <si>
    <r>
      <rPr>
        <vertAlign val="superscript"/>
        <sz val="9"/>
        <rFont val="Calibri"/>
        <family val="2"/>
        <charset val="238"/>
        <scheme val="minor"/>
      </rPr>
      <t>2</t>
    </r>
    <r>
      <rPr>
        <sz val="9"/>
        <rFont val="Calibri"/>
        <family val="2"/>
        <charset val="238"/>
        <scheme val="minor"/>
      </rPr>
      <t xml:space="preserve"> According to the HCSO data for full-time employees.</t>
    </r>
  </si>
  <si>
    <r>
      <rPr>
        <vertAlign val="superscript"/>
        <sz val="9"/>
        <rFont val="Calibri"/>
        <family val="2"/>
        <charset val="238"/>
        <scheme val="minor"/>
      </rPr>
      <t xml:space="preserve">4 </t>
    </r>
    <r>
      <rPr>
        <sz val="9"/>
        <rFont val="Calibri"/>
        <family val="2"/>
        <charset val="238"/>
        <scheme val="minor"/>
      </rPr>
      <t>The lower value of the forecast band shows the ESA balance if the Country Protection Fund will be used while the higher value shows the ESA balance if the Country Protection Fund is not used.</t>
    </r>
  </si>
  <si>
    <t>2020</t>
  </si>
  <si>
    <t>MNB (2017. december)</t>
  </si>
  <si>
    <t>Európai Bizottság (2017. november)</t>
  </si>
  <si>
    <t>IMF (2017. október)</t>
  </si>
  <si>
    <t>OECD (2017. november)</t>
  </si>
  <si>
    <t>Európai Bizottság (2017. november)²</t>
  </si>
  <si>
    <t>IMF (2017. október)²</t>
  </si>
  <si>
    <t>OECD (2017. november)²</t>
  </si>
  <si>
    <r>
      <t>Államháztartás egyenlege (ESA 2010 szerint)</t>
    </r>
    <r>
      <rPr>
        <vertAlign val="superscript"/>
        <sz val="7.65"/>
        <rFont val="Calibri"/>
        <family val="2"/>
        <charset val="238"/>
      </rPr>
      <t>3,4</t>
    </r>
  </si>
  <si>
    <r>
      <t>5</t>
    </r>
    <r>
      <rPr>
        <sz val="9"/>
        <color theme="3"/>
        <rFont val="Calibri"/>
        <family val="2"/>
        <charset val="238"/>
        <scheme val="minor"/>
      </rPr>
      <t xml:space="preserve"> A várható rutinrevíziók hatását is figyelembe vevő ténybecslésen alapuló előrejelzés.</t>
    </r>
  </si>
  <si>
    <r>
      <t>5</t>
    </r>
    <r>
      <rPr>
        <sz val="9"/>
        <color theme="3"/>
        <rFont val="Calibri"/>
        <family val="2"/>
        <charset val="238"/>
        <scheme val="minor"/>
      </rPr>
      <t xml:space="preserve"> The baseline forecast is based on backcast and nowcast adjusted by anticipated revisions.</t>
    </r>
  </si>
  <si>
    <t>MNB (2017. december)⁵</t>
  </si>
  <si>
    <r>
      <rPr>
        <vertAlign val="superscript"/>
        <sz val="9"/>
        <rFont val="Calibri"/>
        <family val="2"/>
        <charset val="238"/>
      </rPr>
      <t xml:space="preserve">5 </t>
    </r>
    <r>
      <rPr>
        <sz val="9"/>
        <rFont val="Calibri"/>
        <family val="2"/>
        <charset val="238"/>
        <scheme val="minor"/>
      </rPr>
      <t>Total economy, based on national accounts data.</t>
    </r>
  </si>
  <si>
    <r>
      <rPr>
        <vertAlign val="superscript"/>
        <sz val="9"/>
        <rFont val="Calibri"/>
        <family val="2"/>
        <charset val="238"/>
      </rPr>
      <t xml:space="preserve">6 </t>
    </r>
    <r>
      <rPr>
        <sz val="9"/>
        <rFont val="Calibri"/>
        <family val="2"/>
        <charset val="238"/>
        <scheme val="minor"/>
      </rPr>
      <t>The baseline forecast is based on backcast and nowcast adjusted by anticipated revisions.</t>
    </r>
  </si>
  <si>
    <r>
      <rPr>
        <vertAlign val="superscript"/>
        <sz val="9"/>
        <rFont val="Calibri"/>
        <family val="2"/>
        <charset val="238"/>
      </rPr>
      <t xml:space="preserve">5 </t>
    </r>
    <r>
      <rPr>
        <sz val="9"/>
        <rFont val="Calibri"/>
        <family val="2"/>
        <charset val="238"/>
        <scheme val="minor"/>
      </rPr>
      <t>Teljes gazdaság, nemzeti számlás adatok alapján.</t>
    </r>
  </si>
  <si>
    <r>
      <rPr>
        <vertAlign val="superscript"/>
        <sz val="9"/>
        <rFont val="Calibri"/>
        <family val="2"/>
        <charset val="238"/>
      </rPr>
      <t xml:space="preserve">6 </t>
    </r>
    <r>
      <rPr>
        <sz val="9"/>
        <rFont val="Calibri"/>
        <family val="2"/>
        <charset val="238"/>
        <scheme val="minor"/>
      </rPr>
      <t>A várható rutinrevíziók hatását is figyelembe vevő ténybecslésen alapuló előrejelzés.</t>
    </r>
  </si>
  <si>
    <t>0.0 pp.</t>
  </si>
  <si>
    <t>0,0 szp.</t>
  </si>
  <si>
    <t>Reuters-felmérés (2017. december)¹</t>
  </si>
  <si>
    <t>MNB (December 2017)</t>
  </si>
  <si>
    <t>European Commission (November 2017)</t>
  </si>
  <si>
    <t>IMF (October 2017)</t>
  </si>
  <si>
    <t>OECD (November 2017)</t>
  </si>
  <si>
    <t>Reuters survey (December 2017)¹</t>
  </si>
  <si>
    <t>MNB (December 2017)⁵</t>
  </si>
  <si>
    <t>European Commission (November 2017)²</t>
  </si>
  <si>
    <t>IMF (October 2017)²</t>
  </si>
  <si>
    <t>OECD (November 2017)²</t>
  </si>
  <si>
    <r>
      <t>Budget balance (ESA 2010 method)</t>
    </r>
    <r>
      <rPr>
        <vertAlign val="superscript"/>
        <sz val="9"/>
        <rFont val="Calibri"/>
        <family val="2"/>
        <charset val="238"/>
      </rPr>
      <t>3,4</t>
    </r>
  </si>
  <si>
    <t>Changes in projections compared to the previous Inflation report (percent)</t>
  </si>
  <si>
    <t>A versenyszféra fajlagos nominális munkaerőköltség növekedésének felbontása</t>
  </si>
  <si>
    <r>
      <rPr>
        <vertAlign val="superscript"/>
        <sz val="9"/>
        <rFont val="Calibri"/>
        <family val="2"/>
        <charset val="238"/>
        <scheme val="minor"/>
      </rPr>
      <t>2</t>
    </r>
    <r>
      <rPr>
        <sz val="9"/>
        <rFont val="Calibri"/>
        <family val="2"/>
        <charset val="238"/>
        <scheme val="minor"/>
      </rPr>
      <t xml:space="preserve"> According to the original HCSO data for full-time employees.</t>
    </r>
  </si>
  <si>
    <t>Effects of demography and other factors on changes in participation</t>
  </si>
  <si>
    <r>
      <t>Import</t>
    </r>
    <r>
      <rPr>
        <vertAlign val="superscript"/>
        <sz val="9"/>
        <rFont val="Calibri"/>
        <family val="2"/>
        <charset val="238"/>
      </rPr>
      <t>6</t>
    </r>
  </si>
  <si>
    <r>
      <t>Állóeszköz-felhalmozás</t>
    </r>
    <r>
      <rPr>
        <vertAlign val="superscript"/>
        <sz val="9"/>
        <rFont val="Calibri"/>
        <family val="2"/>
        <charset val="238"/>
      </rPr>
      <t>6</t>
    </r>
  </si>
  <si>
    <r>
      <t>Gross fixed capital formation</t>
    </r>
    <r>
      <rPr>
        <vertAlign val="superscript"/>
        <sz val="9"/>
        <rFont val="Calibri"/>
        <family val="2"/>
        <charset val="238"/>
      </rPr>
      <t>6</t>
    </r>
  </si>
  <si>
    <r>
      <t>Imports</t>
    </r>
    <r>
      <rPr>
        <vertAlign val="superscript"/>
        <sz val="9"/>
        <rFont val="Calibri"/>
        <family val="2"/>
        <charset val="238"/>
      </rPr>
      <t>6</t>
    </r>
  </si>
  <si>
    <r>
      <t>Állóeszköz-felhalmozás</t>
    </r>
    <r>
      <rPr>
        <vertAlign val="superscript"/>
        <sz val="7.65"/>
        <rFont val="Calibri"/>
        <family val="2"/>
        <charset val="238"/>
      </rPr>
      <t>6</t>
    </r>
  </si>
  <si>
    <r>
      <t>Import</t>
    </r>
    <r>
      <rPr>
        <vertAlign val="superscript"/>
        <sz val="7.65"/>
        <rFont val="Calibri"/>
        <family val="2"/>
        <charset val="238"/>
      </rPr>
      <t>6</t>
    </r>
  </si>
  <si>
    <r>
      <t>Gross fixed capital formation</t>
    </r>
    <r>
      <rPr>
        <vertAlign val="superscript"/>
        <sz val="7.65"/>
        <rFont val="Calibri"/>
        <family val="2"/>
        <charset val="238"/>
      </rPr>
      <t>6</t>
    </r>
  </si>
  <si>
    <r>
      <t>Imports</t>
    </r>
    <r>
      <rPr>
        <vertAlign val="superscript"/>
        <sz val="7.65"/>
        <rFont val="Calibri"/>
        <family val="2"/>
        <charset val="238"/>
      </rPr>
      <t>6</t>
    </r>
  </si>
  <si>
    <t>Consensus Economics (2017. december)¹</t>
  </si>
  <si>
    <t>Consensus Economics (2017. december)²</t>
  </si>
  <si>
    <t>Consensus Economics (December 2017)²</t>
  </si>
  <si>
    <t>Consensus Economics (December 2017)¹</t>
  </si>
  <si>
    <r>
      <t xml:space="preserve">1 </t>
    </r>
    <r>
      <rPr>
        <sz val="9"/>
        <color theme="3"/>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</si>
  <si>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3"/>
        <rFont val="Calibri"/>
        <family val="2"/>
        <charset val="238"/>
        <scheme val="minor"/>
      </rPr>
      <t>For Reuters and Consensus Economics surveys, in addition to the average value of the analysed replies, we also indicate the lowest and the highest values to illustrate the distribution of the data.</t>
    </r>
  </si>
  <si>
    <t>The baseline forecast is based on backcast and nowcast adjusted by anticipated revisions. The expected routine revision is below 0.1 percentage point in the first three quarters of 2017.</t>
  </si>
  <si>
    <t>A várható rutinrevíziók hatását is figyelembe vevő ténybecslésen alapuló előrejelzés. A várható rutinrevízió nagysága aktuális becslésünk szerint 0,1 százalékponton belül alakul 2017 első három negyedévében.</t>
  </si>
  <si>
    <t>Folyó fizetési mérleg egyenlege³</t>
  </si>
  <si>
    <t>MNB-ténybecslés</t>
  </si>
  <si>
    <t>MNB nowcast</t>
  </si>
  <si>
    <t>(-1,6) – (-1,8)</t>
  </si>
  <si>
    <t>(-1,9) – (-2,0)</t>
  </si>
  <si>
    <t>(-2,2) – (-2,4)</t>
  </si>
  <si>
    <t>(-1,8) – (-2,0)</t>
  </si>
  <si>
    <t>(-1,9) – (-2,1)</t>
  </si>
  <si>
    <t>(-1,7) – (-2,1)</t>
  </si>
  <si>
    <t>2,3 – 2,4 – 2,6</t>
  </si>
  <si>
    <t>1,7 – 2,8 – 3,8</t>
  </si>
  <si>
    <t/>
  </si>
  <si>
    <t>2,2 – 2,3 – 2,4</t>
  </si>
  <si>
    <t>2,2 – 2,7 – 3,2</t>
  </si>
  <si>
    <t>2,5 – 3,0 – 3,5</t>
  </si>
  <si>
    <t>3,6 – 3,8 – 4,0</t>
  </si>
  <si>
    <t>2,7 – 3,5 – 4,2</t>
  </si>
  <si>
    <t>3,7 – 3,9 – 4,0</t>
  </si>
  <si>
    <t>3,2 – 3,6 – 4,2</t>
  </si>
  <si>
    <t>(-0,5) – (-2,1) – (-3,0)</t>
  </si>
  <si>
    <t>(-1,8) – (-2,5) – (-3,0)</t>
  </si>
  <si>
    <t>(-1,4) – (-2,2) – (-2,7)</t>
  </si>
  <si>
    <t>(-2,1) – (-2,5) –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</si>
</sst>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0.0000"/>
    <numFmt numFmtId="175" formatCode="yyyy\-mm\-dd"/>
    <numFmt numFmtId="176" formatCode="0.0000000000"/>
    <numFmt numFmtId="177" formatCode="#,##0.0"/>
  </numFmts>
  <fonts count="115">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indexed="10"/>
      <name val="Calibri"/>
      <family val="2"/>
      <charset val="238"/>
      <scheme val="minor"/>
    </font>
    <font>
      <sz val="9"/>
      <color rgb="FF000000"/>
      <name val="Calibri"/>
      <family val="2"/>
      <charset val="238"/>
    </font>
    <font>
      <vertAlign val="superscript"/>
      <sz val="9"/>
      <color theme="3"/>
      <name val="Calibri"/>
      <family val="2"/>
      <charset val="238"/>
      <scheme val="minor"/>
    </font>
    <font>
      <sz val="9"/>
      <color theme="3"/>
      <name val="Calibri"/>
      <family val="2"/>
      <charset val="238"/>
      <scheme val="minor"/>
    </font>
    <font>
      <sz val="9"/>
      <color theme="3"/>
      <name val="Calibri"/>
      <family val="2"/>
      <charset val="238"/>
    </font>
    <font>
      <vertAlign val="superscript"/>
      <sz val="9"/>
      <name val="Calibri"/>
      <family val="2"/>
      <charset val="238"/>
    </font>
    <font>
      <i/>
      <sz val="9"/>
      <name val="Calibri"/>
      <family val="2"/>
      <charset val="238"/>
    </font>
    <font>
      <i/>
      <sz val="9"/>
      <color theme="1"/>
      <name val="Calibri"/>
      <family val="2"/>
      <charset val="238"/>
    </font>
    <font>
      <b/>
      <sz val="9"/>
      <color theme="1"/>
      <name val="Calibri"/>
      <family val="2"/>
      <charset val="238"/>
    </font>
    <font>
      <b/>
      <sz val="9"/>
      <name val="Calibri"/>
      <family val="2"/>
      <charset val="238"/>
      <scheme val="minor"/>
    </font>
    <font>
      <b/>
      <vertAlign val="superscript"/>
      <sz val="9"/>
      <name val="Calibri"/>
      <family val="2"/>
      <charset val="238"/>
      <scheme val="minor"/>
    </font>
    <font>
      <vertAlign val="superscript"/>
      <sz val="7.65"/>
      <name val="Calibri"/>
      <family val="2"/>
      <charset val="238"/>
    </font>
  </fonts>
  <fills count="50">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DDD8C6"/>
        <bgColor indexed="64"/>
      </patternFill>
    </fill>
    <fill>
      <patternFill patternType="solid">
        <fgColor rgb="FFEEEBE2"/>
        <bgColor indexed="64"/>
      </patternFill>
    </fill>
    <fill>
      <patternFill patternType="solid">
        <fgColor theme="2"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1">
    <xf numFmtId="0" fontId="0" fillId="0" borderId="0"/>
    <xf numFmtId="0" fontId="37" fillId="0" borderId="0"/>
    <xf numFmtId="0" fontId="38" fillId="0" borderId="1">
      <alignment horizontal="right" vertical="center"/>
    </xf>
    <xf numFmtId="0" fontId="39" fillId="0" borderId="0"/>
    <xf numFmtId="0" fontId="40" fillId="0" borderId="0"/>
    <xf numFmtId="0" fontId="41" fillId="3" borderId="0" applyNumberFormat="0" applyBorder="0" applyAlignment="0" applyProtection="0"/>
    <xf numFmtId="164" fontId="42"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xf numFmtId="0" fontId="46" fillId="0" borderId="0"/>
    <xf numFmtId="0" fontId="45" fillId="0" borderId="0"/>
    <xf numFmtId="0" fontId="39" fillId="0" borderId="0"/>
    <xf numFmtId="0" fontId="45" fillId="0" borderId="0"/>
    <xf numFmtId="0" fontId="45" fillId="0" borderId="0"/>
    <xf numFmtId="0" fontId="37" fillId="0" borderId="0"/>
    <xf numFmtId="0" fontId="45" fillId="0" borderId="0"/>
    <xf numFmtId="0" fontId="37" fillId="0" borderId="0" applyNumberFormat="0" applyFont="0" applyFill="0" applyBorder="0" applyAlignment="0" applyProtection="0"/>
    <xf numFmtId="0" fontId="37" fillId="0" borderId="0"/>
    <xf numFmtId="0" fontId="37" fillId="0" borderId="0"/>
    <xf numFmtId="0" fontId="42" fillId="0" borderId="0"/>
    <xf numFmtId="0" fontId="47" fillId="0" borderId="0"/>
    <xf numFmtId="0" fontId="40" fillId="0" borderId="0"/>
    <xf numFmtId="0" fontId="47" fillId="0" borderId="0"/>
    <xf numFmtId="0" fontId="47" fillId="0" borderId="0"/>
    <xf numFmtId="0" fontId="48" fillId="0" borderId="0"/>
    <xf numFmtId="0" fontId="47" fillId="0" borderId="0"/>
    <xf numFmtId="9" fontId="42" fillId="0" borderId="0" applyFont="0" applyFill="0" applyBorder="0" applyAlignment="0" applyProtection="0"/>
    <xf numFmtId="9" fontId="47" fillId="0" borderId="0" applyFont="0" applyFill="0" applyBorder="0" applyAlignment="0" applyProtection="0"/>
    <xf numFmtId="0" fontId="37" fillId="0" borderId="0"/>
    <xf numFmtId="0" fontId="4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0" fillId="0" borderId="0" applyNumberFormat="0" applyFill="0" applyBorder="0" applyAlignment="0" applyProtection="0">
      <alignment vertical="top"/>
      <protection locked="0"/>
    </xf>
    <xf numFmtId="0" fontId="45" fillId="0" borderId="0"/>
    <xf numFmtId="0" fontId="37" fillId="0" borderId="0"/>
    <xf numFmtId="0" fontId="51" fillId="0" borderId="0"/>
    <xf numFmtId="0" fontId="47" fillId="0" borderId="0"/>
    <xf numFmtId="0" fontId="39" fillId="0" borderId="0"/>
    <xf numFmtId="0" fontId="37" fillId="0" borderId="0"/>
    <xf numFmtId="0" fontId="52" fillId="0" borderId="7"/>
    <xf numFmtId="9" fontId="37" fillId="0" borderId="0" applyFont="0" applyFill="0" applyBorder="0" applyAlignment="0" applyProtection="0"/>
    <xf numFmtId="9" fontId="37" fillId="0" borderId="0" applyFont="0" applyFill="0" applyBorder="0" applyAlignment="0" applyProtection="0"/>
    <xf numFmtId="0" fontId="53" fillId="0" borderId="0"/>
    <xf numFmtId="0" fontId="40" fillId="0" borderId="0"/>
    <xf numFmtId="0" fontId="40" fillId="0" borderId="0"/>
    <xf numFmtId="9" fontId="47" fillId="0" borderId="0" applyFont="0" applyFill="0" applyBorder="0" applyAlignment="0" applyProtection="0"/>
    <xf numFmtId="0" fontId="37" fillId="0" borderId="0"/>
    <xf numFmtId="0" fontId="54" fillId="0" borderId="3">
      <alignment horizontal="center" vertical="center"/>
    </xf>
    <xf numFmtId="165" fontId="54" fillId="0" borderId="0" applyBorder="0"/>
    <xf numFmtId="165" fontId="54" fillId="0" borderId="4"/>
    <xf numFmtId="0" fontId="40" fillId="0" borderId="0"/>
    <xf numFmtId="9" fontId="40" fillId="0" borderId="0" applyFont="0" applyFill="0" applyBorder="0" applyAlignment="0" applyProtection="0"/>
    <xf numFmtId="0" fontId="54" fillId="0" borderId="6">
      <alignment horizontal="center" vertical="center"/>
    </xf>
    <xf numFmtId="0" fontId="46" fillId="0" borderId="8" applyNumberFormat="0" applyFill="0" applyProtection="0">
      <alignment horizontal="left" vertical="center" wrapText="1"/>
    </xf>
    <xf numFmtId="167" fontId="46" fillId="0" borderId="8" applyFill="0" applyProtection="0">
      <alignment horizontal="right" vertical="center" wrapText="1"/>
    </xf>
    <xf numFmtId="0" fontId="46" fillId="0" borderId="0" applyNumberFormat="0" applyFill="0" applyBorder="0" applyProtection="0">
      <alignment horizontal="left" vertical="center" wrapText="1"/>
    </xf>
    <xf numFmtId="0" fontId="46" fillId="0" borderId="0" applyNumberFormat="0" applyFill="0" applyBorder="0" applyProtection="0">
      <alignment horizontal="left" vertical="center" wrapText="1"/>
    </xf>
    <xf numFmtId="167" fontId="46" fillId="0" borderId="0" applyFill="0" applyBorder="0" applyProtection="0">
      <alignment horizontal="right" vertical="center" wrapText="1"/>
    </xf>
    <xf numFmtId="0" fontId="46" fillId="0" borderId="9" applyNumberFormat="0" applyFill="0" applyProtection="0">
      <alignment horizontal="left" vertical="center" wrapText="1"/>
    </xf>
    <xf numFmtId="0" fontId="46" fillId="0" borderId="9" applyNumberFormat="0" applyFill="0" applyProtection="0">
      <alignment horizontal="left" vertical="center" wrapText="1"/>
    </xf>
    <xf numFmtId="167" fontId="46" fillId="0" borderId="9" applyFill="0" applyProtection="0">
      <alignment horizontal="right" vertical="center" wrapText="1"/>
    </xf>
    <xf numFmtId="0" fontId="46" fillId="0" borderId="0" applyNumberFormat="0" applyFill="0" applyBorder="0" applyProtection="0">
      <alignment vertical="center" wrapText="1"/>
    </xf>
    <xf numFmtId="0" fontId="46" fillId="0" borderId="0" applyNumberFormat="0" applyFill="0" applyBorder="0" applyProtection="0">
      <alignment horizontal="left" vertical="center" wrapText="1"/>
    </xf>
    <xf numFmtId="0" fontId="46" fillId="0" borderId="0" applyNumberFormat="0" applyFill="0" applyBorder="0" applyProtection="0">
      <alignment vertical="center" wrapText="1"/>
    </xf>
    <xf numFmtId="0" fontId="46" fillId="0" borderId="0" applyNumberFormat="0" applyFill="0" applyBorder="0" applyProtection="0">
      <alignment vertical="center" wrapText="1"/>
    </xf>
    <xf numFmtId="0" fontId="40" fillId="0" borderId="0" applyNumberFormat="0" applyFont="0" applyFill="0" applyBorder="0" applyProtection="0">
      <alignment horizontal="left" vertical="center"/>
    </xf>
    <xf numFmtId="0" fontId="40" fillId="0" borderId="10" applyNumberFormat="0" applyFont="0" applyFill="0" applyProtection="0">
      <alignment horizontal="center" vertical="center" wrapText="1"/>
    </xf>
    <xf numFmtId="0" fontId="55" fillId="0" borderId="10" applyNumberFormat="0" applyFill="0" applyProtection="0">
      <alignment horizontal="center" vertical="center" wrapText="1"/>
    </xf>
    <xf numFmtId="0" fontId="55" fillId="0" borderId="10" applyNumberFormat="0" applyFill="0" applyProtection="0">
      <alignment horizontal="center" vertical="center" wrapText="1"/>
    </xf>
    <xf numFmtId="0" fontId="46" fillId="0" borderId="8" applyNumberFormat="0" applyFill="0" applyProtection="0">
      <alignment horizontal="left" vertical="center" wrapText="1"/>
    </xf>
    <xf numFmtId="0" fontId="56" fillId="0" borderId="0"/>
    <xf numFmtId="0" fontId="57" fillId="0" borderId="0"/>
    <xf numFmtId="0" fontId="47"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0" fillId="0" borderId="0" applyNumberFormat="0" applyFill="0" applyBorder="0" applyAlignment="0" applyProtection="0">
      <alignment vertical="top"/>
      <protection locked="0"/>
    </xf>
    <xf numFmtId="0" fontId="40"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7" fillId="0" borderId="0"/>
    <xf numFmtId="0" fontId="47" fillId="0" borderId="0"/>
    <xf numFmtId="0" fontId="39" fillId="0" borderId="0"/>
    <xf numFmtId="0" fontId="3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9" fillId="0" borderId="0"/>
    <xf numFmtId="0" fontId="37" fillId="0" borderId="0">
      <alignment horizontal="left" wrapText="1"/>
    </xf>
    <xf numFmtId="0" fontId="46" fillId="0" borderId="0"/>
    <xf numFmtId="0" fontId="51" fillId="0" borderId="0"/>
    <xf numFmtId="0" fontId="46" fillId="0" borderId="0"/>
    <xf numFmtId="0" fontId="46"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46" fillId="0" borderId="0"/>
    <xf numFmtId="0" fontId="46" fillId="0" borderId="0"/>
    <xf numFmtId="0" fontId="46" fillId="0" borderId="0"/>
    <xf numFmtId="0" fontId="46" fillId="0" borderId="0"/>
    <xf numFmtId="0" fontId="37" fillId="0" borderId="0" applyNumberFormat="0" applyFont="0" applyFill="0" applyBorder="0" applyAlignment="0" applyProtection="0"/>
    <xf numFmtId="0" fontId="46" fillId="0" borderId="0"/>
    <xf numFmtId="0" fontId="46" fillId="0" borderId="0"/>
    <xf numFmtId="0" fontId="46" fillId="0" borderId="0"/>
    <xf numFmtId="0" fontId="37" fillId="0" borderId="0"/>
    <xf numFmtId="0" fontId="46" fillId="0" borderId="0"/>
    <xf numFmtId="0" fontId="37" fillId="0" borderId="0"/>
    <xf numFmtId="0" fontId="46" fillId="0" borderId="0"/>
    <xf numFmtId="0" fontId="46" fillId="0" borderId="0"/>
    <xf numFmtId="0" fontId="46" fillId="0" borderId="0"/>
    <xf numFmtId="0" fontId="45" fillId="0" borderId="0"/>
    <xf numFmtId="0" fontId="46" fillId="0" borderId="0"/>
    <xf numFmtId="0" fontId="37" fillId="0" borderId="0"/>
    <xf numFmtId="0" fontId="40" fillId="5" borderId="11" applyNumberFormat="0" applyFont="0" applyAlignment="0" applyProtection="0"/>
    <xf numFmtId="9" fontId="37" fillId="0" borderId="0" applyFont="0" applyFill="0" applyBorder="0" applyAlignment="0" applyProtection="0"/>
    <xf numFmtId="9" fontId="37" fillId="0" borderId="0" applyFont="0" applyFill="0" applyBorder="0" applyAlignment="0" applyProtection="0"/>
    <xf numFmtId="0" fontId="58" fillId="0" borderId="0"/>
    <xf numFmtId="0" fontId="37" fillId="0" borderId="0"/>
    <xf numFmtId="0" fontId="37" fillId="0" borderId="0"/>
    <xf numFmtId="0" fontId="37" fillId="0" borderId="0"/>
    <xf numFmtId="0" fontId="37" fillId="0" borderId="0"/>
    <xf numFmtId="0" fontId="59" fillId="0" borderId="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9" borderId="0" applyNumberFormat="0" applyBorder="0" applyAlignment="0" applyProtection="0"/>
    <xf numFmtId="0" fontId="60" fillId="12" borderId="0" applyNumberFormat="0" applyBorder="0" applyAlignment="0" applyProtection="0"/>
    <xf numFmtId="0" fontId="60" fillId="15" borderId="0" applyNumberFormat="0" applyBorder="0" applyAlignment="0" applyProtection="0"/>
    <xf numFmtId="0" fontId="61" fillId="16" borderId="0" applyNumberFormat="0" applyBorder="0" applyAlignment="0" applyProtection="0"/>
    <xf numFmtId="0" fontId="61" fillId="13" borderId="0" applyNumberFormat="0" applyBorder="0" applyAlignment="0" applyProtection="0"/>
    <xf numFmtId="0" fontId="61" fillId="14"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2" fillId="7" borderId="0" applyNumberFormat="0" applyBorder="0" applyAlignment="0" applyProtection="0"/>
    <xf numFmtId="0" fontId="63" fillId="11" borderId="17" applyNumberFormat="0" applyAlignment="0" applyProtection="0"/>
    <xf numFmtId="0" fontId="64" fillId="23" borderId="18" applyNumberFormat="0" applyAlignment="0" applyProtection="0"/>
    <xf numFmtId="168" fontId="65" fillId="24" borderId="0" applyNumberFormat="0" applyBorder="0">
      <alignment vertical="top"/>
      <protection locked="0"/>
    </xf>
    <xf numFmtId="4" fontId="66" fillId="0" borderId="0" applyFont="0" applyFill="0" applyBorder="0" applyAlignment="0" applyProtection="0"/>
    <xf numFmtId="0" fontId="67" fillId="0" borderId="0" applyNumberFormat="0" applyFill="0" applyBorder="0" applyAlignment="0" applyProtection="0"/>
    <xf numFmtId="0" fontId="68" fillId="8" borderId="0" applyNumberFormat="0" applyBorder="0" applyAlignment="0" applyProtection="0"/>
    <xf numFmtId="0" fontId="69" fillId="0" borderId="19" applyNumberFormat="0" applyFill="0" applyAlignment="0" applyProtection="0"/>
    <xf numFmtId="0" fontId="70" fillId="0" borderId="20" applyNumberFormat="0" applyFill="0" applyAlignment="0" applyProtection="0"/>
    <xf numFmtId="0" fontId="71" fillId="0" borderId="21" applyNumberFormat="0" applyFill="0" applyAlignment="0" applyProtection="0"/>
    <xf numFmtId="0" fontId="71" fillId="0" borderId="0" applyNumberFormat="0" applyFill="0" applyBorder="0" applyAlignment="0" applyProtection="0"/>
    <xf numFmtId="168" fontId="72" fillId="25" borderId="0" applyNumberFormat="0" applyBorder="0">
      <alignment horizontal="left"/>
      <protection locked="0"/>
    </xf>
    <xf numFmtId="0" fontId="73" fillId="11" borderId="17" applyNumberFormat="0" applyAlignment="0" applyProtection="0"/>
    <xf numFmtId="0" fontId="40" fillId="5" borderId="11" applyNumberFormat="0" applyFont="0" applyAlignment="0" applyProtection="0"/>
    <xf numFmtId="168" fontId="65" fillId="26" borderId="0" applyNumberFormat="0" applyBorder="0">
      <alignment horizontal="right"/>
      <protection locked="0"/>
    </xf>
    <xf numFmtId="0" fontId="74" fillId="0" borderId="22" applyNumberFormat="0" applyFill="0" applyAlignment="0" applyProtection="0"/>
    <xf numFmtId="168" fontId="75" fillId="26" borderId="0" applyNumberFormat="0" applyBorder="0">
      <alignment horizontal="right"/>
      <protection locked="0"/>
    </xf>
    <xf numFmtId="168" fontId="76" fillId="26" borderId="0" applyNumberFormat="0" applyBorder="0">
      <alignment horizontal="right"/>
      <protection locked="0"/>
    </xf>
    <xf numFmtId="0" fontId="77" fillId="27" borderId="0" applyNumberFormat="0" applyBorder="0" applyAlignment="0" applyProtection="0"/>
    <xf numFmtId="0" fontId="47" fillId="0" borderId="0"/>
    <xf numFmtId="0" fontId="78" fillId="11" borderId="23" applyNumberFormat="0" applyAlignment="0" applyProtection="0"/>
    <xf numFmtId="0" fontId="79" fillId="0" borderId="0" applyNumberFormat="0" applyFill="0" applyBorder="0" applyAlignment="0" applyProtection="0"/>
    <xf numFmtId="168" fontId="80" fillId="28" borderId="0" applyNumberFormat="0" applyBorder="0">
      <alignment horizontal="center"/>
      <protection locked="0"/>
    </xf>
    <xf numFmtId="168" fontId="81" fillId="26" borderId="0" applyNumberFormat="0" applyBorder="0">
      <alignment horizontal="left"/>
      <protection locked="0"/>
    </xf>
    <xf numFmtId="168" fontId="82" fillId="24" borderId="0" applyNumberFormat="0" applyBorder="0">
      <alignment horizontal="center"/>
      <protection locked="0"/>
    </xf>
    <xf numFmtId="168" fontId="82" fillId="26" borderId="0" applyNumberFormat="0" applyBorder="0">
      <alignment horizontal="left"/>
      <protection locked="0"/>
    </xf>
    <xf numFmtId="168" fontId="83" fillId="24" borderId="0" applyNumberFormat="0" applyBorder="0">
      <protection locked="0"/>
    </xf>
    <xf numFmtId="168" fontId="81" fillId="29" borderId="0" applyNumberFormat="0" applyBorder="0">
      <alignment horizontal="left"/>
      <protection locked="0"/>
    </xf>
    <xf numFmtId="168" fontId="84" fillId="24" borderId="0" applyNumberFormat="0" applyBorder="0">
      <protection locked="0"/>
    </xf>
    <xf numFmtId="168" fontId="81" fillId="30" borderId="0" applyNumberFormat="0" applyBorder="0">
      <alignment horizontal="right"/>
      <protection locked="0"/>
    </xf>
    <xf numFmtId="168" fontId="81" fillId="25" borderId="0" applyNumberFormat="0" applyBorder="0">
      <protection locked="0"/>
    </xf>
    <xf numFmtId="168" fontId="85" fillId="31" borderId="0" applyNumberFormat="0" applyBorder="0">
      <protection locked="0"/>
    </xf>
    <xf numFmtId="168" fontId="86" fillId="31" borderId="0" applyNumberFormat="0" applyBorder="0">
      <protection locked="0"/>
    </xf>
    <xf numFmtId="168" fontId="81" fillId="26" borderId="0" applyNumberFormat="0" applyBorder="0">
      <protection locked="0"/>
    </xf>
    <xf numFmtId="168" fontId="81" fillId="26" borderId="0" applyNumberFormat="0" applyBorder="0">
      <protection locked="0"/>
    </xf>
    <xf numFmtId="168" fontId="81" fillId="26" borderId="0" applyNumberFormat="0" applyBorder="0">
      <protection locked="0"/>
    </xf>
    <xf numFmtId="168" fontId="81" fillId="32" borderId="0" applyNumberFormat="0" applyBorder="0">
      <alignment vertical="top"/>
      <protection locked="0"/>
    </xf>
    <xf numFmtId="168" fontId="87" fillId="33" borderId="0" applyNumberFormat="0" applyBorder="0">
      <protection locked="0"/>
    </xf>
    <xf numFmtId="169" fontId="66" fillId="0" borderId="0" applyFont="0" applyFill="0" applyBorder="0" applyAlignment="0" applyProtection="0"/>
    <xf numFmtId="0" fontId="88" fillId="0" borderId="0" applyNumberFormat="0" applyFill="0" applyBorder="0" applyAlignment="0" applyProtection="0"/>
    <xf numFmtId="0" fontId="51" fillId="0" borderId="0"/>
    <xf numFmtId="0" fontId="51" fillId="0" borderId="0"/>
    <xf numFmtId="0" fontId="37" fillId="0" borderId="0"/>
    <xf numFmtId="9" fontId="47" fillId="0" borderId="0" applyFont="0" applyFill="0" applyBorder="0" applyAlignment="0" applyProtection="0"/>
    <xf numFmtId="9" fontId="40" fillId="0" borderId="0" applyFont="0" applyFill="0" applyBorder="0" applyAlignment="0" applyProtection="0"/>
    <xf numFmtId="0" fontId="47" fillId="0" borderId="0"/>
    <xf numFmtId="0" fontId="47" fillId="0" borderId="0"/>
    <xf numFmtId="0" fontId="47" fillId="0" borderId="0"/>
    <xf numFmtId="0" fontId="37" fillId="0" borderId="0"/>
    <xf numFmtId="0" fontId="89" fillId="0" borderId="0"/>
    <xf numFmtId="0" fontId="47" fillId="0" borderId="0"/>
    <xf numFmtId="0" fontId="47" fillId="0" borderId="0"/>
    <xf numFmtId="0" fontId="47" fillId="0" borderId="0"/>
    <xf numFmtId="0" fontId="89" fillId="0" borderId="0"/>
    <xf numFmtId="0" fontId="47" fillId="0" borderId="0"/>
    <xf numFmtId="0" fontId="90" fillId="0" borderId="0"/>
    <xf numFmtId="0" fontId="91" fillId="0" borderId="0"/>
    <xf numFmtId="0" fontId="47" fillId="0" borderId="0"/>
    <xf numFmtId="0" fontId="47" fillId="0" borderId="0"/>
    <xf numFmtId="0" fontId="47" fillId="0" borderId="0"/>
    <xf numFmtId="9" fontId="91" fillId="0" borderId="0" applyFont="0" applyFill="0" applyBorder="0" applyAlignment="0" applyProtection="0"/>
    <xf numFmtId="9" fontId="90" fillId="0" borderId="0" applyFont="0" applyFill="0" applyBorder="0" applyAlignment="0" applyProtection="0"/>
    <xf numFmtId="9" fontId="91" fillId="0" borderId="0" applyFont="0" applyFill="0" applyBorder="0" applyAlignment="0" applyProtection="0"/>
    <xf numFmtId="0" fontId="47" fillId="0" borderId="0"/>
    <xf numFmtId="0" fontId="36" fillId="0" borderId="0"/>
    <xf numFmtId="0" fontId="37" fillId="0" borderId="0"/>
    <xf numFmtId="9" fontId="36" fillId="0" borderId="0" applyFont="0" applyFill="0" applyBorder="0" applyAlignment="0" applyProtection="0"/>
    <xf numFmtId="0" fontId="37" fillId="0" borderId="0"/>
    <xf numFmtId="0" fontId="64" fillId="34" borderId="0"/>
    <xf numFmtId="0" fontId="40" fillId="0" borderId="0"/>
    <xf numFmtId="0" fontId="90" fillId="0" borderId="0"/>
    <xf numFmtId="0" fontId="48" fillId="0" borderId="0"/>
    <xf numFmtId="0" fontId="37" fillId="0" borderId="0"/>
    <xf numFmtId="0" fontId="47" fillId="0" borderId="0"/>
    <xf numFmtId="0" fontId="90" fillId="0" borderId="0"/>
    <xf numFmtId="0" fontId="39" fillId="0" borderId="0"/>
    <xf numFmtId="0" fontId="35" fillId="0" borderId="0"/>
    <xf numFmtId="0" fontId="35" fillId="0" borderId="0"/>
    <xf numFmtId="0" fontId="35" fillId="0" borderId="0"/>
    <xf numFmtId="0" fontId="35" fillId="0" borderId="0"/>
    <xf numFmtId="0" fontId="47" fillId="0" borderId="0"/>
    <xf numFmtId="0" fontId="47" fillId="0" borderId="0"/>
    <xf numFmtId="9" fontId="35" fillId="0" borderId="0" applyFont="0" applyFill="0" applyBorder="0" applyAlignment="0" applyProtection="0"/>
    <xf numFmtId="9" fontId="90"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0" fontId="34" fillId="0" borderId="0"/>
    <xf numFmtId="0" fontId="90" fillId="0" borderId="0"/>
    <xf numFmtId="0" fontId="33" fillId="0" borderId="0"/>
    <xf numFmtId="0" fontId="59" fillId="0" borderId="0"/>
    <xf numFmtId="0" fontId="59" fillId="0" borderId="0"/>
    <xf numFmtId="0" fontId="32" fillId="0" borderId="0"/>
    <xf numFmtId="0" fontId="31" fillId="0" borderId="0"/>
    <xf numFmtId="0" fontId="30" fillId="0" borderId="0"/>
    <xf numFmtId="0" fontId="90" fillId="0" borderId="0"/>
    <xf numFmtId="9" fontId="90" fillId="0" borderId="0" applyFont="0" applyFill="0" applyBorder="0" applyAlignment="0" applyProtection="0"/>
    <xf numFmtId="9" fontId="40" fillId="0" borderId="0" applyFont="0" applyFill="0" applyBorder="0" applyAlignment="0" applyProtection="0"/>
    <xf numFmtId="0" fontId="37" fillId="0" borderId="0"/>
    <xf numFmtId="0" fontId="37" fillId="0" borderId="0"/>
    <xf numFmtId="0" fontId="29" fillId="0" borderId="0"/>
    <xf numFmtId="0" fontId="29" fillId="0" borderId="0"/>
    <xf numFmtId="0" fontId="29" fillId="0" borderId="0"/>
    <xf numFmtId="0" fontId="37"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45" fillId="0" borderId="0"/>
    <xf numFmtId="0" fontId="28" fillId="0" borderId="0"/>
    <xf numFmtId="0" fontId="100" fillId="0" borderId="0"/>
    <xf numFmtId="0" fontId="40" fillId="35" borderId="0" applyNumberFormat="0" applyBorder="0" applyAlignment="0" applyProtection="0"/>
    <xf numFmtId="0" fontId="40" fillId="37" borderId="0" applyNumberFormat="0" applyBorder="0" applyAlignment="0" applyProtection="0"/>
    <xf numFmtId="0" fontId="40" fillId="39" borderId="0" applyNumberFormat="0" applyBorder="0" applyAlignment="0" applyProtection="0"/>
    <xf numFmtId="0" fontId="40" fillId="41"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40" borderId="0" applyNumberFormat="0" applyBorder="0" applyAlignment="0" applyProtection="0"/>
    <xf numFmtId="0" fontId="40" fillId="42" borderId="0" applyNumberFormat="0" applyBorder="0" applyAlignment="0" applyProtection="0"/>
    <xf numFmtId="0" fontId="40" fillId="44" borderId="0" applyNumberFormat="0" applyBorder="0" applyAlignment="0" applyProtection="0"/>
    <xf numFmtId="0" fontId="40" fillId="46" borderId="0" applyNumberFormat="0" applyBorder="0" applyAlignment="0" applyProtection="0"/>
    <xf numFmtId="175" fontId="37" fillId="0" borderId="0" applyFont="0" applyFill="0" applyBorder="0" applyAlignment="0" applyProtection="0"/>
    <xf numFmtId="0" fontId="27" fillId="5" borderId="11" applyNumberFormat="0" applyFont="0" applyAlignment="0" applyProtection="0"/>
    <xf numFmtId="0" fontId="37" fillId="0" borderId="0"/>
    <xf numFmtId="0" fontId="37" fillId="0" borderId="0"/>
    <xf numFmtId="0" fontId="51" fillId="0" borderId="0"/>
    <xf numFmtId="0" fontId="51" fillId="0" borderId="0"/>
    <xf numFmtId="0" fontId="101" fillId="0" borderId="0"/>
    <xf numFmtId="0" fontId="47" fillId="0" borderId="0"/>
    <xf numFmtId="0" fontId="47" fillId="0" borderId="0"/>
    <xf numFmtId="0" fontId="47" fillId="0" borderId="0"/>
    <xf numFmtId="0" fontId="27" fillId="0" borderId="0"/>
    <xf numFmtId="0" fontId="27" fillId="0" borderId="0"/>
    <xf numFmtId="0" fontId="27" fillId="0" borderId="0"/>
    <xf numFmtId="0" fontId="27" fillId="0" borderId="0"/>
    <xf numFmtId="0" fontId="101" fillId="0" borderId="0"/>
    <xf numFmtId="0" fontId="51" fillId="0" borderId="0"/>
    <xf numFmtId="0" fontId="27" fillId="0" borderId="0"/>
    <xf numFmtId="0" fontId="47" fillId="0" borderId="0"/>
    <xf numFmtId="0" fontId="26" fillId="0" borderId="0"/>
    <xf numFmtId="0" fontId="26" fillId="0" borderId="0"/>
    <xf numFmtId="0" fontId="40" fillId="0" borderId="0"/>
    <xf numFmtId="0" fontId="25" fillId="0" borderId="0"/>
    <xf numFmtId="0" fontId="25" fillId="0" borderId="0"/>
    <xf numFmtId="0" fontId="24" fillId="0" borderId="0"/>
    <xf numFmtId="0" fontId="100" fillId="0" borderId="0"/>
    <xf numFmtId="0" fontId="24" fillId="0" borderId="0"/>
    <xf numFmtId="0" fontId="24" fillId="0" borderId="0"/>
    <xf numFmtId="0" fontId="24" fillId="0" borderId="0"/>
    <xf numFmtId="0" fontId="24" fillId="0" borderId="0"/>
    <xf numFmtId="0" fontId="59" fillId="0" borderId="0"/>
    <xf numFmtId="0" fontId="40" fillId="0" borderId="0"/>
    <xf numFmtId="0" fontId="37" fillId="0" borderId="0" applyNumberFormat="0" applyFill="0" applyBorder="0" applyAlignment="0" applyProtection="0"/>
    <xf numFmtId="0" fontId="59" fillId="0" borderId="0"/>
    <xf numFmtId="0" fontId="24" fillId="0" borderId="0"/>
    <xf numFmtId="0" fontId="24" fillId="0" borderId="0"/>
    <xf numFmtId="0" fontId="24" fillId="0" borderId="0"/>
    <xf numFmtId="0" fontId="24" fillId="0" borderId="0"/>
    <xf numFmtId="0" fontId="37" fillId="0" borderId="0"/>
    <xf numFmtId="0" fontId="51" fillId="0" borderId="0"/>
    <xf numFmtId="0" fontId="37"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2" fillId="0" borderId="0"/>
    <xf numFmtId="0" fontId="23" fillId="0" borderId="0"/>
    <xf numFmtId="164" fontId="47" fillId="0" borderId="0" applyFont="0" applyFill="0" applyBorder="0" applyAlignment="0" applyProtection="0"/>
    <xf numFmtId="0" fontId="22" fillId="0" borderId="0"/>
    <xf numFmtId="0" fontId="21" fillId="0" borderId="0"/>
    <xf numFmtId="0" fontId="48" fillId="0" borderId="0"/>
    <xf numFmtId="0" fontId="48" fillId="0" borderId="0"/>
    <xf numFmtId="164" fontId="21" fillId="0" borderId="0" applyFont="0" applyFill="0" applyBorder="0" applyAlignment="0" applyProtection="0"/>
    <xf numFmtId="0" fontId="20" fillId="0" borderId="0"/>
    <xf numFmtId="0" fontId="19" fillId="0" borderId="0"/>
    <xf numFmtId="0" fontId="18" fillId="0" borderId="0"/>
    <xf numFmtId="0" fontId="17" fillId="0" borderId="0"/>
    <xf numFmtId="0" fontId="17" fillId="0" borderId="0"/>
    <xf numFmtId="0" fontId="90" fillId="0" borderId="0"/>
    <xf numFmtId="0" fontId="16" fillId="0" borderId="0"/>
    <xf numFmtId="9" fontId="16" fillId="0" borderId="0" applyFont="0" applyFill="0" applyBorder="0" applyAlignment="0" applyProtection="0"/>
    <xf numFmtId="0" fontId="90" fillId="0" borderId="0"/>
    <xf numFmtId="0" fontId="15" fillId="0" borderId="0"/>
    <xf numFmtId="9" fontId="15" fillId="0" borderId="0" applyFont="0" applyFill="0" applyBorder="0" applyAlignment="0" applyProtection="0"/>
    <xf numFmtId="0" fontId="21" fillId="0" borderId="0"/>
    <xf numFmtId="0" fontId="14" fillId="0" borderId="0"/>
    <xf numFmtId="0" fontId="37" fillId="0" borderId="0"/>
    <xf numFmtId="0" fontId="13" fillId="0" borderId="0"/>
    <xf numFmtId="0" fontId="12" fillId="0" borderId="0"/>
    <xf numFmtId="0" fontId="12" fillId="0" borderId="0"/>
    <xf numFmtId="0" fontId="11" fillId="0" borderId="0"/>
    <xf numFmtId="9" fontId="48" fillId="0" borderId="0" applyFont="0" applyFill="0" applyBorder="0" applyAlignment="0" applyProtection="0"/>
    <xf numFmtId="0" fontId="10" fillId="0" borderId="0"/>
    <xf numFmtId="0" fontId="10" fillId="0" borderId="0"/>
    <xf numFmtId="0" fontId="9" fillId="0" borderId="0"/>
    <xf numFmtId="0" fontId="37" fillId="0" borderId="0"/>
    <xf numFmtId="0" fontId="40" fillId="0" borderId="0"/>
    <xf numFmtId="0" fontId="8" fillId="0" borderId="0"/>
    <xf numFmtId="0" fontId="90" fillId="0" borderId="0"/>
    <xf numFmtId="0" fontId="7" fillId="0" borderId="0"/>
    <xf numFmtId="0" fontId="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9" fontId="48" fillId="0" borderId="0" applyFont="0" applyFill="0" applyBorder="0" applyAlignment="0" applyProtection="0"/>
    <xf numFmtId="0" fontId="39" fillId="0" borderId="0"/>
    <xf numFmtId="0" fontId="2" fillId="0" borderId="0"/>
    <xf numFmtId="0" fontId="1" fillId="0" borderId="0"/>
  </cellStyleXfs>
  <cellXfs count="339">
    <xf numFmtId="0" fontId="0" fillId="0" borderId="0" xfId="0"/>
    <xf numFmtId="165" fontId="92" fillId="0" borderId="3" xfId="3" applyNumberFormat="1" applyFont="1" applyFill="1" applyBorder="1" applyAlignment="1">
      <alignment horizontal="center" vertical="center" wrapText="1"/>
    </xf>
    <xf numFmtId="165" fontId="92" fillId="0" borderId="0" xfId="3" applyNumberFormat="1" applyFont="1" applyFill="1" applyBorder="1" applyAlignment="1">
      <alignment horizontal="center" vertical="center" wrapText="1"/>
    </xf>
    <xf numFmtId="165" fontId="92" fillId="0" borderId="6" xfId="3" applyNumberFormat="1" applyFont="1" applyFill="1" applyBorder="1" applyAlignment="1">
      <alignment horizontal="center" vertical="center" wrapText="1"/>
    </xf>
    <xf numFmtId="0" fontId="92" fillId="4" borderId="0" xfId="3" applyFont="1" applyFill="1"/>
    <xf numFmtId="0" fontId="93" fillId="4" borderId="0" xfId="24" applyFont="1" applyFill="1"/>
    <xf numFmtId="0" fontId="92" fillId="4" borderId="0" xfId="3" applyFont="1" applyFill="1" applyBorder="1"/>
    <xf numFmtId="0" fontId="94" fillId="0" borderId="0" xfId="3" applyFont="1" applyFill="1" applyBorder="1"/>
    <xf numFmtId="0" fontId="95" fillId="0" borderId="0" xfId="51" applyFont="1" applyAlignment="1">
      <alignment vertical="center"/>
    </xf>
    <xf numFmtId="0" fontId="95" fillId="0" borderId="0" xfId="51" applyFont="1" applyAlignment="1">
      <alignment horizontal="left" vertical="center"/>
    </xf>
    <xf numFmtId="0" fontId="92" fillId="4" borderId="0" xfId="3" applyFont="1" applyFill="1" applyAlignment="1">
      <alignment horizontal="left"/>
    </xf>
    <xf numFmtId="14" fontId="92" fillId="4" borderId="0" xfId="3" applyNumberFormat="1" applyFont="1" applyFill="1" applyBorder="1" applyAlignment="1">
      <alignment horizontal="left"/>
    </xf>
    <xf numFmtId="165" fontId="92" fillId="4" borderId="0" xfId="3" applyNumberFormat="1" applyFont="1" applyFill="1" applyBorder="1" applyAlignment="1">
      <alignment horizontal="center"/>
    </xf>
    <xf numFmtId="0" fontId="92" fillId="4" borderId="0" xfId="3" applyFont="1" applyFill="1" applyBorder="1" applyAlignment="1">
      <alignment horizontal="left"/>
    </xf>
    <xf numFmtId="165" fontId="92" fillId="4" borderId="0" xfId="3" applyNumberFormat="1" applyFont="1" applyFill="1" applyAlignment="1">
      <alignment horizontal="center"/>
    </xf>
    <xf numFmtId="49" fontId="95" fillId="0" borderId="0" xfId="51" applyNumberFormat="1" applyFont="1" applyAlignment="1">
      <alignment horizontal="left" vertical="center"/>
    </xf>
    <xf numFmtId="0" fontId="93" fillId="0" borderId="0" xfId="0" applyFont="1"/>
    <xf numFmtId="0" fontId="92" fillId="0" borderId="0" xfId="1" applyFont="1"/>
    <xf numFmtId="0" fontId="97" fillId="0" borderId="0" xfId="1" applyFont="1"/>
    <xf numFmtId="49" fontId="92" fillId="0" borderId="0" xfId="1" applyNumberFormat="1" applyFont="1"/>
    <xf numFmtId="14" fontId="92" fillId="0" borderId="0" xfId="1" applyNumberFormat="1" applyFont="1"/>
    <xf numFmtId="166" fontId="92" fillId="0" borderId="0" xfId="1" applyNumberFormat="1" applyFont="1"/>
    <xf numFmtId="165" fontId="92" fillId="0" borderId="0" xfId="1" applyNumberFormat="1" applyFont="1"/>
    <xf numFmtId="0" fontId="92" fillId="0" borderId="0" xfId="1" applyFont="1" applyFill="1" applyBorder="1"/>
    <xf numFmtId="0" fontId="92" fillId="0" borderId="0" xfId="121" applyFont="1"/>
    <xf numFmtId="0" fontId="93" fillId="0" borderId="0" xfId="280" applyFont="1" applyFill="1"/>
    <xf numFmtId="0" fontId="93" fillId="0" borderId="0" xfId="263" applyFont="1"/>
    <xf numFmtId="0" fontId="92" fillId="0" borderId="0" xfId="104" applyFont="1"/>
    <xf numFmtId="49" fontId="93" fillId="0" borderId="0" xfId="280" applyNumberFormat="1" applyFont="1" applyFill="1"/>
    <xf numFmtId="0" fontId="93" fillId="0" borderId="0" xfId="251" applyFont="1"/>
    <xf numFmtId="17" fontId="92" fillId="0" borderId="0" xfId="282" applyNumberFormat="1" applyFont="1" applyBorder="1" applyAlignment="1">
      <alignment horizontal="center"/>
    </xf>
    <xf numFmtId="165" fontId="93" fillId="0" borderId="0" xfId="263" applyNumberFormat="1" applyFont="1" applyBorder="1"/>
    <xf numFmtId="0" fontId="92" fillId="2" borderId="0" xfId="3" applyFont="1" applyFill="1"/>
    <xf numFmtId="49" fontId="92" fillId="2" borderId="0" xfId="3" applyNumberFormat="1" applyFont="1" applyFill="1"/>
    <xf numFmtId="0" fontId="92" fillId="4" borderId="0" xfId="3" applyFont="1" applyFill="1" applyBorder="1" applyAlignment="1">
      <alignment wrapText="1"/>
    </xf>
    <xf numFmtId="0" fontId="92" fillId="2" borderId="0" xfId="3" applyFont="1" applyFill="1" applyAlignment="1">
      <alignment horizontal="center" wrapText="1"/>
    </xf>
    <xf numFmtId="0" fontId="92" fillId="4" borderId="0" xfId="3" applyFont="1" applyFill="1" applyBorder="1" applyAlignment="1">
      <alignment horizontal="center" wrapText="1"/>
    </xf>
    <xf numFmtId="165" fontId="92" fillId="4" borderId="0" xfId="3" applyNumberFormat="1" applyFont="1" applyFill="1" applyBorder="1" applyAlignment="1">
      <alignment horizontal="center" vertical="center"/>
    </xf>
    <xf numFmtId="165" fontId="92" fillId="4" borderId="0" xfId="0" applyNumberFormat="1" applyFont="1" applyFill="1" applyBorder="1" applyAlignment="1">
      <alignment horizontal="center" vertical="center"/>
    </xf>
    <xf numFmtId="165" fontId="92" fillId="2" borderId="0" xfId="3" applyNumberFormat="1" applyFont="1" applyFill="1" applyAlignment="1">
      <alignment horizontal="center"/>
    </xf>
    <xf numFmtId="0" fontId="92" fillId="4" borderId="0" xfId="0" applyFont="1" applyFill="1" applyBorder="1" applyAlignment="1">
      <alignment horizontal="center"/>
    </xf>
    <xf numFmtId="2" fontId="92" fillId="4" borderId="0" xfId="0" applyNumberFormat="1" applyFont="1" applyFill="1" applyBorder="1" applyAlignment="1">
      <alignment horizontal="center" vertical="center"/>
    </xf>
    <xf numFmtId="2" fontId="98" fillId="4" borderId="0" xfId="0" applyNumberFormat="1" applyFont="1" applyFill="1" applyBorder="1" applyAlignment="1">
      <alignment horizontal="center" vertical="center"/>
    </xf>
    <xf numFmtId="0" fontId="92" fillId="0" borderId="0" xfId="3" applyFont="1" applyFill="1"/>
    <xf numFmtId="0" fontId="92" fillId="0" borderId="0" xfId="3" applyFont="1" applyFill="1" applyBorder="1"/>
    <xf numFmtId="49" fontId="92" fillId="4" borderId="0" xfId="3" applyNumberFormat="1" applyFont="1" applyFill="1" applyBorder="1"/>
    <xf numFmtId="165" fontId="93" fillId="0" borderId="0" xfId="0" applyNumberFormat="1" applyFont="1"/>
    <xf numFmtId="0" fontId="92" fillId="0" borderId="0" xfId="3" applyFont="1" applyFill="1" applyAlignment="1">
      <alignment horizontal="center"/>
    </xf>
    <xf numFmtId="0" fontId="92" fillId="0" borderId="0" xfId="3" applyFont="1" applyFill="1" applyAlignment="1">
      <alignment horizontal="right"/>
    </xf>
    <xf numFmtId="0" fontId="92" fillId="0" borderId="0" xfId="3" applyFont="1" applyFill="1" applyBorder="1" applyAlignment="1"/>
    <xf numFmtId="0" fontId="92" fillId="0" borderId="0" xfId="3" applyFont="1" applyFill="1" applyBorder="1" applyAlignment="1">
      <alignment horizontal="right"/>
    </xf>
    <xf numFmtId="0" fontId="92" fillId="0" borderId="0" xfId="3" applyFont="1" applyFill="1" applyAlignment="1"/>
    <xf numFmtId="2" fontId="92" fillId="0" borderId="0" xfId="3" applyNumberFormat="1" applyFont="1" applyFill="1"/>
    <xf numFmtId="165" fontId="92" fillId="0" borderId="0" xfId="3" applyNumberFormat="1" applyFont="1" applyFill="1"/>
    <xf numFmtId="0" fontId="93" fillId="0" borderId="0" xfId="281" applyFont="1"/>
    <xf numFmtId="0" fontId="94" fillId="0" borderId="0" xfId="165" applyFont="1" applyFill="1"/>
    <xf numFmtId="165" fontId="94" fillId="0" borderId="0" xfId="166" applyNumberFormat="1" applyFont="1" applyFill="1" applyAlignment="1"/>
    <xf numFmtId="49" fontId="94" fillId="2" borderId="0" xfId="168" applyNumberFormat="1" applyFont="1" applyFill="1" applyAlignment="1"/>
    <xf numFmtId="165" fontId="94" fillId="0" borderId="0" xfId="166" applyNumberFormat="1" applyFont="1" applyFill="1" applyAlignment="1">
      <alignment horizontal="center"/>
    </xf>
    <xf numFmtId="171" fontId="94" fillId="0" borderId="0" xfId="166" applyNumberFormat="1" applyFont="1" applyFill="1" applyAlignment="1">
      <alignment horizontal="center"/>
    </xf>
    <xf numFmtId="172" fontId="94" fillId="0" borderId="0" xfId="167" applyNumberFormat="1" applyFont="1" applyFill="1"/>
    <xf numFmtId="0" fontId="94" fillId="0" borderId="0" xfId="29" applyFont="1" applyFill="1"/>
    <xf numFmtId="165" fontId="94" fillId="0" borderId="0" xfId="166" applyNumberFormat="1" applyFont="1" applyFill="1" applyBorder="1" applyAlignment="1"/>
    <xf numFmtId="14" fontId="94" fillId="0" borderId="0" xfId="166" applyNumberFormat="1" applyFont="1" applyFill="1"/>
    <xf numFmtId="166" fontId="94" fillId="0" borderId="0" xfId="166" applyNumberFormat="1" applyFont="1" applyFill="1"/>
    <xf numFmtId="0" fontId="94" fillId="0" borderId="0" xfId="166" applyNumberFormat="1" applyFont="1" applyFill="1"/>
    <xf numFmtId="2" fontId="94" fillId="0" borderId="0" xfId="167" applyNumberFormat="1" applyFont="1" applyFill="1"/>
    <xf numFmtId="0" fontId="94" fillId="0" borderId="0" xfId="167" applyNumberFormat="1" applyFont="1" applyFill="1"/>
    <xf numFmtId="49" fontId="94" fillId="2" borderId="0" xfId="168" applyNumberFormat="1" applyFont="1" applyFill="1"/>
    <xf numFmtId="49" fontId="94" fillId="2" borderId="0" xfId="169" applyNumberFormat="1" applyFont="1" applyFill="1"/>
    <xf numFmtId="49" fontId="94" fillId="2" borderId="0" xfId="168" applyNumberFormat="1" applyFont="1" applyFill="1" applyAlignment="1">
      <alignment horizontal="center"/>
    </xf>
    <xf numFmtId="49" fontId="94" fillId="0" borderId="0" xfId="168" applyNumberFormat="1" applyFont="1" applyFill="1" applyAlignment="1">
      <alignment horizontal="center"/>
    </xf>
    <xf numFmtId="0" fontId="94" fillId="2" borderId="0" xfId="166" applyFont="1" applyFill="1"/>
    <xf numFmtId="49" fontId="94" fillId="0" borderId="0" xfId="168" applyNumberFormat="1" applyFont="1" applyFill="1" applyBorder="1" applyAlignment="1">
      <alignment horizontal="center"/>
    </xf>
    <xf numFmtId="49" fontId="94" fillId="2" borderId="0" xfId="168" applyNumberFormat="1" applyFont="1" applyFill="1" applyBorder="1"/>
    <xf numFmtId="49" fontId="94" fillId="2" borderId="0" xfId="168" applyNumberFormat="1" applyFont="1" applyFill="1" applyAlignment="1">
      <alignment vertical="justify"/>
    </xf>
    <xf numFmtId="0" fontId="94" fillId="4" borderId="0" xfId="168" applyNumberFormat="1" applyFont="1" applyFill="1" applyBorder="1" applyAlignment="1">
      <alignment horizontal="left" vertical="top"/>
    </xf>
    <xf numFmtId="165" fontId="92" fillId="0" borderId="0" xfId="263" applyNumberFormat="1" applyFont="1" applyBorder="1" applyAlignment="1">
      <alignment horizontal="center"/>
    </xf>
    <xf numFmtId="165" fontId="93" fillId="0" borderId="0" xfId="263" applyNumberFormat="1" applyFont="1" applyBorder="1" applyAlignment="1">
      <alignment horizontal="center"/>
    </xf>
    <xf numFmtId="165" fontId="92" fillId="0" borderId="0" xfId="283" applyNumberFormat="1" applyFont="1" applyFill="1" applyBorder="1" applyAlignment="1">
      <alignment horizontal="center"/>
    </xf>
    <xf numFmtId="0" fontId="93" fillId="0" borderId="0" xfId="263" applyFont="1" applyBorder="1"/>
    <xf numFmtId="0" fontId="93" fillId="0" borderId="0" xfId="22" applyFont="1" applyFill="1"/>
    <xf numFmtId="0" fontId="93" fillId="0" borderId="0" xfId="22" applyFont="1" applyFill="1" applyBorder="1"/>
    <xf numFmtId="49" fontId="93" fillId="0" borderId="0" xfId="22" applyNumberFormat="1" applyFont="1" applyFill="1" applyBorder="1"/>
    <xf numFmtId="14" fontId="93" fillId="0" borderId="0" xfId="22" applyNumberFormat="1" applyFont="1" applyFill="1" applyBorder="1"/>
    <xf numFmtId="165" fontId="93" fillId="0" borderId="0" xfId="22" applyNumberFormat="1" applyFont="1" applyFill="1" applyBorder="1"/>
    <xf numFmtId="165" fontId="93" fillId="0" borderId="0" xfId="22" applyNumberFormat="1" applyFont="1" applyFill="1"/>
    <xf numFmtId="0" fontId="92" fillId="4" borderId="0" xfId="3" applyNumberFormat="1" applyFont="1" applyFill="1" applyBorder="1" applyAlignment="1">
      <alignment horizontal="center"/>
    </xf>
    <xf numFmtId="0" fontId="92" fillId="0" borderId="0" xfId="3" applyFont="1" applyFill="1" applyBorder="1" applyAlignment="1">
      <alignment horizontal="left"/>
    </xf>
    <xf numFmtId="1" fontId="93" fillId="0" borderId="0" xfId="263" applyNumberFormat="1" applyFont="1" applyBorder="1"/>
    <xf numFmtId="0" fontId="93" fillId="0" borderId="0" xfId="22" applyFont="1"/>
    <xf numFmtId="0" fontId="93" fillId="0" borderId="0" xfId="22" applyFont="1" applyBorder="1"/>
    <xf numFmtId="0" fontId="93" fillId="0" borderId="0" xfId="22" applyFont="1" applyBorder="1" applyAlignment="1">
      <alignment horizontal="left"/>
    </xf>
    <xf numFmtId="165" fontId="93" fillId="0" borderId="0" xfId="22" applyNumberFormat="1" applyFont="1" applyBorder="1"/>
    <xf numFmtId="1" fontId="93" fillId="0" borderId="0" xfId="22" applyNumberFormat="1" applyFont="1" applyBorder="1"/>
    <xf numFmtId="165" fontId="93" fillId="0" borderId="0" xfId="22" applyNumberFormat="1" applyFont="1"/>
    <xf numFmtId="165" fontId="93" fillId="0" borderId="0" xfId="22" applyNumberFormat="1" applyFont="1" applyAlignment="1">
      <alignment wrapText="1"/>
    </xf>
    <xf numFmtId="165" fontId="93" fillId="0" borderId="0" xfId="263" applyNumberFormat="1" applyFont="1" applyBorder="1" applyAlignment="1">
      <alignment horizontal="right"/>
    </xf>
    <xf numFmtId="165" fontId="92" fillId="0" borderId="0" xfId="3" applyNumberFormat="1" applyFont="1" applyFill="1" applyBorder="1" applyAlignment="1">
      <alignment horizontal="center" vertical="center"/>
    </xf>
    <xf numFmtId="14" fontId="92" fillId="4" borderId="0" xfId="3" applyNumberFormat="1" applyFont="1" applyFill="1" applyBorder="1" applyAlignment="1">
      <alignment horizontal="center"/>
    </xf>
    <xf numFmtId="0" fontId="93" fillId="0" borderId="0" xfId="22" applyFont="1" applyFill="1" applyBorder="1" applyAlignment="1">
      <alignment horizontal="center"/>
    </xf>
    <xf numFmtId="174" fontId="92" fillId="0" borderId="0" xfId="3" applyNumberFormat="1" applyFont="1" applyFill="1"/>
    <xf numFmtId="49" fontId="94" fillId="2" borderId="0" xfId="168" applyNumberFormat="1" applyFont="1" applyFill="1" applyBorder="1" applyAlignment="1">
      <alignment vertical="justify"/>
    </xf>
    <xf numFmtId="0" fontId="95" fillId="0" borderId="0" xfId="263" applyFont="1" applyFill="1"/>
    <xf numFmtId="165" fontId="94" fillId="0" borderId="0" xfId="168" quotePrefix="1" applyNumberFormat="1" applyFont="1" applyFill="1" applyBorder="1" applyAlignment="1">
      <alignment horizontal="center" vertical="center"/>
    </xf>
    <xf numFmtId="165" fontId="94" fillId="0" borderId="0" xfId="168" applyNumberFormat="1" applyFont="1" applyFill="1" applyBorder="1" applyAlignment="1">
      <alignment horizontal="center" vertical="center"/>
    </xf>
    <xf numFmtId="165" fontId="94" fillId="0" borderId="6" xfId="168" applyNumberFormat="1" applyFont="1" applyFill="1" applyBorder="1" applyAlignment="1">
      <alignment horizontal="center" vertical="center"/>
    </xf>
    <xf numFmtId="2" fontId="92" fillId="0" borderId="0" xfId="3" applyNumberFormat="1" applyFont="1" applyFill="1" applyAlignment="1"/>
    <xf numFmtId="165" fontId="93" fillId="0" borderId="0" xfId="263" applyNumberFormat="1" applyFont="1" applyBorder="1" applyAlignment="1">
      <alignment horizontal="center" vertical="center"/>
    </xf>
    <xf numFmtId="0" fontId="92" fillId="0" borderId="0" xfId="1" applyFont="1" applyFill="1"/>
    <xf numFmtId="49" fontId="92" fillId="0" borderId="0" xfId="3" applyNumberFormat="1" applyFont="1" applyFill="1" applyBorder="1"/>
    <xf numFmtId="0" fontId="94" fillId="0" borderId="0" xfId="1" applyFont="1"/>
    <xf numFmtId="0" fontId="103" fillId="0" borderId="0" xfId="1" applyFont="1"/>
    <xf numFmtId="49" fontId="94" fillId="0" borderId="0" xfId="1" applyNumberFormat="1" applyFont="1"/>
    <xf numFmtId="170" fontId="94" fillId="0" borderId="0" xfId="1" applyNumberFormat="1" applyFont="1"/>
    <xf numFmtId="0" fontId="94" fillId="0" borderId="0" xfId="1" applyFont="1" applyFill="1" applyBorder="1"/>
    <xf numFmtId="165" fontId="94" fillId="0" borderId="0" xfId="1" applyNumberFormat="1" applyFont="1"/>
    <xf numFmtId="166" fontId="94" fillId="0" borderId="0" xfId="1" applyNumberFormat="1" applyFont="1"/>
    <xf numFmtId="176" fontId="94" fillId="0" borderId="0" xfId="1" applyNumberFormat="1" applyFont="1"/>
    <xf numFmtId="0" fontId="92" fillId="0" borderId="0" xfId="104" applyFont="1" applyAlignment="1">
      <alignment horizontal="left" vertical="top"/>
    </xf>
    <xf numFmtId="0" fontId="93" fillId="0" borderId="0" xfId="263" applyFont="1" applyFill="1" applyBorder="1" applyAlignment="1">
      <alignment horizontal="left" vertical="top"/>
    </xf>
    <xf numFmtId="0" fontId="93" fillId="0" borderId="0" xfId="263" applyFont="1" applyBorder="1" applyAlignment="1">
      <alignment horizontal="left" vertical="top"/>
    </xf>
    <xf numFmtId="165" fontId="94" fillId="0" borderId="0" xfId="1" applyNumberFormat="1" applyFont="1" applyFill="1"/>
    <xf numFmtId="2" fontId="92" fillId="0" borderId="0" xfId="3" applyNumberFormat="1" applyFont="1" applyFill="1" applyBorder="1"/>
    <xf numFmtId="2" fontId="92" fillId="0" borderId="0" xfId="3" applyNumberFormat="1" applyFont="1" applyFill="1" applyAlignment="1">
      <alignment horizontal="center"/>
    </xf>
    <xf numFmtId="1" fontId="92" fillId="0" borderId="0" xfId="3" applyNumberFormat="1" applyFont="1" applyFill="1"/>
    <xf numFmtId="165" fontId="95" fillId="0" borderId="0" xfId="263" applyNumberFormat="1" applyFont="1" applyFill="1"/>
    <xf numFmtId="173" fontId="95" fillId="0" borderId="0" xfId="289" applyNumberFormat="1" applyFont="1" applyFill="1"/>
    <xf numFmtId="14" fontId="95" fillId="0" borderId="0" xfId="379" applyNumberFormat="1" applyFont="1"/>
    <xf numFmtId="0" fontId="95" fillId="47" borderId="6" xfId="263" applyFont="1" applyFill="1" applyBorder="1" applyAlignment="1">
      <alignment horizontal="center" vertical="center"/>
    </xf>
    <xf numFmtId="0" fontId="92" fillId="47" borderId="3" xfId="3" applyFont="1" applyFill="1" applyBorder="1" applyAlignment="1">
      <alignment horizontal="center" vertical="center" wrapText="1"/>
    </xf>
    <xf numFmtId="0" fontId="92" fillId="0" borderId="2" xfId="3" applyFont="1" applyFill="1" applyBorder="1" applyAlignment="1">
      <alignment horizontal="left" vertical="center" wrapText="1"/>
    </xf>
    <xf numFmtId="0" fontId="95" fillId="47" borderId="5" xfId="263" applyFont="1" applyFill="1" applyBorder="1" applyAlignment="1">
      <alignment horizontal="center" vertical="center"/>
    </xf>
    <xf numFmtId="0" fontId="92" fillId="0" borderId="3" xfId="3" applyFont="1" applyFill="1" applyBorder="1" applyAlignment="1">
      <alignment horizontal="left" vertical="center" wrapText="1"/>
    </xf>
    <xf numFmtId="0" fontId="92" fillId="0" borderId="4" xfId="3" applyFont="1" applyFill="1" applyBorder="1" applyAlignment="1">
      <alignment horizontal="left" vertical="center" wrapText="1"/>
    </xf>
    <xf numFmtId="0" fontId="92" fillId="0" borderId="5" xfId="3" applyFont="1" applyFill="1" applyBorder="1" applyAlignment="1">
      <alignment horizontal="left" vertical="center" wrapText="1"/>
    </xf>
    <xf numFmtId="0" fontId="92" fillId="0" borderId="14" xfId="3" applyFont="1" applyFill="1" applyBorder="1" applyAlignment="1">
      <alignment horizontal="left" vertical="center" wrapText="1"/>
    </xf>
    <xf numFmtId="0" fontId="94" fillId="0" borderId="0" xfId="260" applyFont="1" applyFill="1" applyBorder="1" applyAlignment="1">
      <alignment horizontal="left" vertical="center" indent="2"/>
    </xf>
    <xf numFmtId="0" fontId="94" fillId="48" borderId="0" xfId="260" applyFont="1" applyFill="1" applyBorder="1" applyAlignment="1">
      <alignment horizontal="center" vertical="center" wrapText="1"/>
    </xf>
    <xf numFmtId="0" fontId="94" fillId="0" borderId="6" xfId="260" applyFont="1" applyFill="1" applyBorder="1" applyAlignment="1">
      <alignment horizontal="left" vertical="center" indent="2"/>
    </xf>
    <xf numFmtId="49" fontId="94" fillId="0" borderId="0" xfId="168" applyNumberFormat="1" applyFont="1" applyFill="1" applyBorder="1" applyAlignment="1">
      <alignment horizontal="left" vertical="center"/>
    </xf>
    <xf numFmtId="0" fontId="94" fillId="0" borderId="0" xfId="168" applyFont="1" applyFill="1" applyBorder="1" applyAlignment="1">
      <alignment horizontal="left" vertical="center"/>
    </xf>
    <xf numFmtId="0" fontId="94" fillId="0" borderId="0" xfId="168" applyNumberFormat="1" applyFont="1" applyFill="1" applyBorder="1" applyAlignment="1">
      <alignment horizontal="left" vertical="center"/>
    </xf>
    <xf numFmtId="49" fontId="94" fillId="0" borderId="6" xfId="168" applyNumberFormat="1" applyFont="1" applyFill="1" applyBorder="1" applyAlignment="1">
      <alignment horizontal="left" vertical="center"/>
    </xf>
    <xf numFmtId="165" fontId="94" fillId="48" borderId="0" xfId="168" applyNumberFormat="1" applyFont="1" applyFill="1" applyBorder="1" applyAlignment="1">
      <alignment horizontal="center" vertical="center"/>
    </xf>
    <xf numFmtId="0" fontId="94" fillId="0" borderId="0" xfId="1" applyFont="1" applyFill="1"/>
    <xf numFmtId="0" fontId="95" fillId="0" borderId="0" xfId="388" applyFont="1"/>
    <xf numFmtId="0" fontId="104" fillId="0" borderId="0" xfId="0" applyFont="1" applyAlignment="1">
      <alignment horizontal="center" vertical="center" readingOrder="1"/>
    </xf>
    <xf numFmtId="0" fontId="95" fillId="0" borderId="0" xfId="0" applyFont="1"/>
    <xf numFmtId="49" fontId="92" fillId="4" borderId="0" xfId="3" applyNumberFormat="1" applyFont="1" applyFill="1" applyBorder="1" applyAlignment="1">
      <alignment horizontal="center"/>
    </xf>
    <xf numFmtId="0" fontId="94" fillId="0" borderId="0" xfId="3" applyFont="1" applyFill="1"/>
    <xf numFmtId="0" fontId="92" fillId="0" borderId="0" xfId="390" applyFont="1"/>
    <xf numFmtId="0" fontId="94" fillId="0" borderId="0" xfId="346" applyFont="1" applyFill="1" applyBorder="1"/>
    <xf numFmtId="49" fontId="92" fillId="0" borderId="0" xfId="390" applyNumberFormat="1" applyFont="1"/>
    <xf numFmtId="0" fontId="94" fillId="0" borderId="0" xfId="29" applyFont="1" applyFill="1" applyBorder="1" applyAlignment="1">
      <alignment horizontal="centerContinuous"/>
    </xf>
    <xf numFmtId="0" fontId="94" fillId="0" borderId="0" xfId="29" applyFont="1" applyFill="1" applyBorder="1" applyAlignment="1"/>
    <xf numFmtId="0" fontId="94" fillId="0" borderId="0" xfId="29" applyFont="1" applyFill="1" applyBorder="1"/>
    <xf numFmtId="0" fontId="94" fillId="0" borderId="0" xfId="29" applyFont="1" applyFill="1" applyBorder="1" applyAlignment="1">
      <alignment horizontal="left" vertical="center" indent="2"/>
    </xf>
    <xf numFmtId="165" fontId="94" fillId="0" borderId="0" xfId="29" applyNumberFormat="1" applyFont="1" applyFill="1" applyBorder="1" applyAlignment="1">
      <alignment horizontal="center" vertical="center"/>
    </xf>
    <xf numFmtId="165" fontId="94" fillId="0" borderId="0" xfId="346" applyNumberFormat="1" applyFont="1" applyFill="1" applyBorder="1"/>
    <xf numFmtId="49" fontId="94" fillId="0" borderId="0" xfId="29" applyNumberFormat="1" applyFont="1" applyFill="1" applyBorder="1" applyAlignment="1">
      <alignment horizontal="left" vertical="center" indent="2"/>
    </xf>
    <xf numFmtId="49" fontId="94" fillId="49" borderId="0" xfId="29" applyNumberFormat="1" applyFont="1" applyFill="1" applyBorder="1" applyAlignment="1">
      <alignment horizontal="center" vertical="center"/>
    </xf>
    <xf numFmtId="49" fontId="94" fillId="0" borderId="6" xfId="29" applyNumberFormat="1" applyFont="1" applyFill="1" applyBorder="1" applyAlignment="1">
      <alignment horizontal="left" vertical="center" indent="2"/>
    </xf>
    <xf numFmtId="165" fontId="94" fillId="0" borderId="6" xfId="29" applyNumberFormat="1" applyFont="1" applyFill="1" applyBorder="1" applyAlignment="1">
      <alignment horizontal="center" vertical="center"/>
    </xf>
    <xf numFmtId="49" fontId="106" fillId="2" borderId="0" xfId="168" applyNumberFormat="1" applyFont="1" applyFill="1" applyBorder="1" applyAlignment="1">
      <alignment vertical="top"/>
    </xf>
    <xf numFmtId="49" fontId="106" fillId="2" borderId="0" xfId="168" applyNumberFormat="1" applyFont="1" applyFill="1" applyAlignment="1">
      <alignment vertical="top"/>
    </xf>
    <xf numFmtId="49" fontId="106" fillId="2" borderId="0" xfId="168" applyNumberFormat="1" applyFont="1" applyFill="1" applyAlignment="1">
      <alignment vertical="justify"/>
    </xf>
    <xf numFmtId="0" fontId="106" fillId="0" borderId="0" xfId="260" applyFont="1" applyFill="1" applyAlignment="1">
      <alignment horizontal="left" vertical="center"/>
    </xf>
    <xf numFmtId="165" fontId="106" fillId="0" borderId="0" xfId="260" applyNumberFormat="1" applyFont="1" applyFill="1"/>
    <xf numFmtId="0" fontId="106" fillId="0" borderId="0" xfId="166" applyFont="1" applyFill="1"/>
    <xf numFmtId="0" fontId="106" fillId="0" borderId="0" xfId="166" applyFont="1" applyFill="1" applyAlignment="1">
      <alignment horizontal="left"/>
    </xf>
    <xf numFmtId="165" fontId="94" fillId="0" borderId="0" xfId="1" applyNumberFormat="1" applyFont="1" applyFill="1" applyAlignment="1">
      <alignment horizontal="right"/>
    </xf>
    <xf numFmtId="14" fontId="93" fillId="4" borderId="0" xfId="392" applyNumberFormat="1" applyFont="1" applyFill="1" applyBorder="1"/>
    <xf numFmtId="0" fontId="93" fillId="4" borderId="0" xfId="393" applyFont="1" applyFill="1"/>
    <xf numFmtId="165" fontId="94" fillId="0" borderId="0" xfId="260" applyNumberFormat="1" applyFont="1" applyFill="1" applyBorder="1" applyAlignment="1">
      <alignment horizontal="center" vertical="center"/>
    </xf>
    <xf numFmtId="165" fontId="99" fillId="0" borderId="0" xfId="260" quotePrefix="1" applyNumberFormat="1" applyFont="1" applyFill="1" applyBorder="1" applyAlignment="1">
      <alignment horizontal="center" vertical="center"/>
    </xf>
    <xf numFmtId="165" fontId="94" fillId="0" borderId="6" xfId="260" applyNumberFormat="1" applyFont="1" applyFill="1" applyBorder="1" applyAlignment="1">
      <alignment horizontal="center" vertical="center"/>
    </xf>
    <xf numFmtId="165" fontId="92" fillId="0" borderId="0" xfId="3" applyNumberFormat="1" applyFont="1" applyFill="1" applyAlignment="1"/>
    <xf numFmtId="0" fontId="95" fillId="0" borderId="0" xfId="398" applyFont="1" applyAlignment="1">
      <alignment horizontal="center" vertical="center" wrapText="1"/>
    </xf>
    <xf numFmtId="177" fontId="95" fillId="0" borderId="0" xfId="398" applyNumberFormat="1" applyFont="1" applyAlignment="1">
      <alignment horizontal="center" vertical="center" wrapText="1"/>
    </xf>
    <xf numFmtId="0" fontId="95" fillId="0" borderId="0" xfId="398" applyFont="1" applyFill="1" applyAlignment="1">
      <alignment horizontal="center" vertical="center" wrapText="1"/>
    </xf>
    <xf numFmtId="0" fontId="95" fillId="0" borderId="0" xfId="399" applyFont="1" applyAlignment="1">
      <alignment horizontal="left" vertical="center"/>
    </xf>
    <xf numFmtId="165" fontId="95" fillId="0" borderId="0" xfId="399" applyNumberFormat="1" applyFont="1" applyAlignment="1">
      <alignment horizontal="center" vertical="center"/>
    </xf>
    <xf numFmtId="177" fontId="95" fillId="0" borderId="0" xfId="398" applyNumberFormat="1" applyFont="1" applyFill="1" applyAlignment="1">
      <alignment horizontal="center" vertical="center"/>
    </xf>
    <xf numFmtId="177" fontId="95" fillId="0" borderId="0" xfId="398" applyNumberFormat="1" applyFont="1" applyAlignment="1">
      <alignment horizontal="center" vertical="center"/>
    </xf>
    <xf numFmtId="0" fontId="95" fillId="0" borderId="0" xfId="274" applyFont="1"/>
    <xf numFmtId="0" fontId="95" fillId="0" borderId="0" xfId="274" applyFont="1" applyFill="1"/>
    <xf numFmtId="165" fontId="94" fillId="49" borderId="0" xfId="29" applyNumberFormat="1" applyFont="1" applyFill="1" applyBorder="1" applyAlignment="1">
      <alignment horizontal="center" vertical="center"/>
    </xf>
    <xf numFmtId="0" fontId="95" fillId="0" borderId="12" xfId="17" applyFont="1" applyFill="1" applyBorder="1" applyAlignment="1">
      <alignment horizontal="left" vertical="center"/>
    </xf>
    <xf numFmtId="2" fontId="95" fillId="0" borderId="4" xfId="17" applyNumberFormat="1" applyFont="1" applyFill="1" applyBorder="1" applyAlignment="1">
      <alignment horizontal="center" vertical="center"/>
    </xf>
    <xf numFmtId="2" fontId="95" fillId="0" borderId="12" xfId="17" applyNumberFormat="1" applyFont="1" applyFill="1" applyBorder="1" applyAlignment="1">
      <alignment horizontal="center" vertical="center"/>
    </xf>
    <xf numFmtId="2" fontId="95" fillId="0" borderId="0" xfId="17" applyNumberFormat="1" applyFont="1" applyFill="1" applyBorder="1" applyAlignment="1">
      <alignment horizontal="center" vertical="center"/>
    </xf>
    <xf numFmtId="173" fontId="95" fillId="0" borderId="4" xfId="289" applyNumberFormat="1" applyFont="1" applyFill="1" applyBorder="1" applyAlignment="1">
      <alignment horizontal="center" vertical="center"/>
    </xf>
    <xf numFmtId="173" fontId="95" fillId="0" borderId="0" xfId="17" applyNumberFormat="1" applyFont="1" applyFill="1" applyBorder="1" applyAlignment="1">
      <alignment horizontal="center" vertical="center"/>
    </xf>
    <xf numFmtId="165" fontId="95" fillId="0" borderId="4" xfId="17" applyNumberFormat="1" applyFont="1" applyFill="1" applyBorder="1" applyAlignment="1">
      <alignment horizontal="center" vertical="center"/>
    </xf>
    <xf numFmtId="165" fontId="95" fillId="0" borderId="12" xfId="17" applyNumberFormat="1" applyFont="1" applyFill="1" applyBorder="1" applyAlignment="1">
      <alignment horizontal="center" vertical="center"/>
    </xf>
    <xf numFmtId="165" fontId="95" fillId="0" borderId="0" xfId="17" applyNumberFormat="1" applyFont="1" applyFill="1" applyBorder="1" applyAlignment="1">
      <alignment horizontal="center" vertical="center"/>
    </xf>
    <xf numFmtId="165" fontId="95" fillId="0" borderId="4" xfId="17" quotePrefix="1" applyNumberFormat="1" applyFont="1" applyFill="1" applyBorder="1" applyAlignment="1">
      <alignment horizontal="center" vertical="center"/>
    </xf>
    <xf numFmtId="165" fontId="95" fillId="0" borderId="0" xfId="17" quotePrefix="1" applyNumberFormat="1" applyFont="1" applyFill="1" applyBorder="1" applyAlignment="1">
      <alignment horizontal="center" vertical="center"/>
    </xf>
    <xf numFmtId="0" fontId="95" fillId="0" borderId="13" xfId="17" applyFont="1" applyFill="1" applyBorder="1" applyAlignment="1">
      <alignment horizontal="left" vertical="center"/>
    </xf>
    <xf numFmtId="165" fontId="95" fillId="0" borderId="5" xfId="17" applyNumberFormat="1" applyFont="1" applyFill="1" applyBorder="1" applyAlignment="1">
      <alignment horizontal="center" vertical="center"/>
    </xf>
    <xf numFmtId="165" fontId="95" fillId="0" borderId="13" xfId="17" applyNumberFormat="1" applyFont="1" applyFill="1" applyBorder="1" applyAlignment="1">
      <alignment horizontal="center" vertical="center"/>
    </xf>
    <xf numFmtId="165" fontId="95" fillId="0" borderId="6" xfId="17" applyNumberFormat="1" applyFont="1" applyFill="1" applyBorder="1" applyAlignment="1">
      <alignment horizontal="center" vertical="center"/>
    </xf>
    <xf numFmtId="165" fontId="95" fillId="0" borderId="5" xfId="17" quotePrefix="1" applyNumberFormat="1" applyFont="1" applyFill="1" applyBorder="1" applyAlignment="1">
      <alignment horizontal="center" vertical="center"/>
    </xf>
    <xf numFmtId="165" fontId="95" fillId="0" borderId="6" xfId="17" quotePrefix="1" applyNumberFormat="1" applyFont="1" applyFill="1" applyBorder="1" applyAlignment="1">
      <alignment horizontal="center" vertical="center"/>
    </xf>
    <xf numFmtId="2" fontId="95" fillId="0" borderId="27" xfId="17" applyNumberFormat="1" applyFont="1" applyFill="1" applyBorder="1" applyAlignment="1">
      <alignment horizontal="center" vertical="center"/>
    </xf>
    <xf numFmtId="2" fontId="95" fillId="0" borderId="26" xfId="17" applyNumberFormat="1" applyFont="1" applyFill="1" applyBorder="1" applyAlignment="1">
      <alignment horizontal="center" vertical="center"/>
    </xf>
    <xf numFmtId="2" fontId="95" fillId="0" borderId="24" xfId="17" applyNumberFormat="1" applyFont="1" applyFill="1" applyBorder="1" applyAlignment="1">
      <alignment horizontal="center" vertical="center"/>
    </xf>
    <xf numFmtId="173" fontId="95" fillId="0" borderId="4" xfId="17" applyNumberFormat="1" applyFont="1" applyFill="1" applyBorder="1" applyAlignment="1">
      <alignment horizontal="center" vertical="center"/>
    </xf>
    <xf numFmtId="0" fontId="95" fillId="0" borderId="4" xfId="17" applyNumberFormat="1" applyFont="1" applyFill="1" applyBorder="1" applyAlignment="1">
      <alignment horizontal="center" vertical="center"/>
    </xf>
    <xf numFmtId="2" fontId="95" fillId="0" borderId="12" xfId="17" quotePrefix="1" applyNumberFormat="1" applyFont="1" applyFill="1" applyBorder="1" applyAlignment="1">
      <alignment horizontal="center" vertical="center"/>
    </xf>
    <xf numFmtId="2" fontId="95" fillId="0" borderId="0" xfId="17" quotePrefix="1" applyNumberFormat="1" applyFont="1" applyFill="1" applyBorder="1" applyAlignment="1">
      <alignment horizontal="center" vertical="center"/>
    </xf>
    <xf numFmtId="0" fontId="95" fillId="0" borderId="13" xfId="17" applyFont="1" applyFill="1" applyBorder="1" applyAlignment="1">
      <alignment horizontal="left" vertical="center" wrapText="1"/>
    </xf>
    <xf numFmtId="174" fontId="92" fillId="4" borderId="0" xfId="3" applyNumberFormat="1" applyFont="1" applyFill="1" applyAlignment="1">
      <alignment horizontal="center"/>
    </xf>
    <xf numFmtId="166" fontId="92" fillId="4" borderId="0" xfId="3" applyNumberFormat="1" applyFont="1" applyFill="1" applyAlignment="1">
      <alignment horizontal="center"/>
    </xf>
    <xf numFmtId="0" fontId="93" fillId="0" borderId="0" xfId="59" applyFont="1"/>
    <xf numFmtId="0" fontId="95" fillId="0" borderId="0" xfId="59" applyFont="1"/>
    <xf numFmtId="0" fontId="95" fillId="0" borderId="0" xfId="59" applyFont="1" applyFill="1"/>
    <xf numFmtId="0" fontId="94" fillId="0" borderId="0" xfId="121" applyFont="1"/>
    <xf numFmtId="49" fontId="94" fillId="0" borderId="0" xfId="121" applyNumberFormat="1" applyFont="1" applyAlignment="1">
      <alignment horizontal="left" vertical="center"/>
    </xf>
    <xf numFmtId="0" fontId="93" fillId="0" borderId="0" xfId="0" applyNumberFormat="1" applyFont="1"/>
    <xf numFmtId="165" fontId="92" fillId="0" borderId="0" xfId="3" applyNumberFormat="1" applyFont="1" applyFill="1" applyAlignment="1">
      <alignment horizontal="right"/>
    </xf>
    <xf numFmtId="165" fontId="92" fillId="0" borderId="0" xfId="3" applyNumberFormat="1" applyFont="1" applyFill="1" applyAlignment="1">
      <alignment horizontal="center"/>
    </xf>
    <xf numFmtId="165" fontId="92" fillId="0" borderId="0" xfId="3" applyNumberFormat="1" applyFont="1" applyFill="1" applyBorder="1"/>
    <xf numFmtId="0" fontId="92" fillId="0" borderId="0" xfId="3" applyFont="1" applyFill="1" applyAlignment="1">
      <alignment horizontal="left"/>
    </xf>
    <xf numFmtId="2" fontId="92" fillId="0" borderId="0" xfId="3" applyNumberFormat="1" applyFont="1" applyFill="1" applyAlignment="1">
      <alignment horizontal="left"/>
    </xf>
    <xf numFmtId="2" fontId="93" fillId="4" borderId="0" xfId="416" applyNumberFormat="1" applyFont="1" applyFill="1"/>
    <xf numFmtId="0" fontId="93" fillId="4" borderId="0" xfId="416" applyFont="1" applyFill="1"/>
    <xf numFmtId="0" fontId="93" fillId="0" borderId="0" xfId="121" applyFont="1"/>
    <xf numFmtId="14" fontId="95" fillId="0" borderId="0" xfId="121" applyNumberFormat="1" applyFont="1" applyAlignment="1">
      <alignment horizontal="left"/>
    </xf>
    <xf numFmtId="165" fontId="93" fillId="0" borderId="0" xfId="121" applyNumberFormat="1" applyFont="1"/>
    <xf numFmtId="165" fontId="92" fillId="0" borderId="0" xfId="121" applyNumberFormat="1" applyFont="1" applyFill="1"/>
    <xf numFmtId="0" fontId="93" fillId="0" borderId="0" xfId="121" applyFont="1" applyAlignment="1">
      <alignment horizontal="left"/>
    </xf>
    <xf numFmtId="165" fontId="92" fillId="0" borderId="0" xfId="121" applyNumberFormat="1" applyFont="1"/>
    <xf numFmtId="165" fontId="92" fillId="4" borderId="0" xfId="0" applyNumberFormat="1" applyFont="1" applyFill="1" applyBorder="1" applyAlignment="1">
      <alignment horizontal="center"/>
    </xf>
    <xf numFmtId="0" fontId="94" fillId="0" borderId="0" xfId="166" applyFont="1" applyFill="1"/>
    <xf numFmtId="0" fontId="94" fillId="0" borderId="0" xfId="167" applyFont="1" applyFill="1"/>
    <xf numFmtId="0" fontId="95" fillId="47" borderId="13" xfId="263" applyFont="1" applyFill="1" applyBorder="1" applyAlignment="1">
      <alignment horizontal="center" vertical="center"/>
    </xf>
    <xf numFmtId="165" fontId="93" fillId="0" borderId="0" xfId="0" applyNumberFormat="1" applyFont="1" applyFill="1"/>
    <xf numFmtId="0" fontId="92" fillId="0" borderId="0" xfId="3" applyFont="1"/>
    <xf numFmtId="0" fontId="93" fillId="0" borderId="0" xfId="263" applyFont="1" applyAlignment="1">
      <alignment horizontal="center" vertical="center"/>
    </xf>
    <xf numFmtId="14" fontId="94" fillId="0" borderId="0" xfId="401" applyNumberFormat="1" applyFont="1" applyAlignment="1">
      <alignment horizontal="left"/>
    </xf>
    <xf numFmtId="165" fontId="93" fillId="0" borderId="0" xfId="263" applyNumberFormat="1" applyFont="1"/>
    <xf numFmtId="0" fontId="93" fillId="0" borderId="0" xfId="263" applyFont="1" applyFill="1"/>
    <xf numFmtId="165" fontId="93" fillId="0" borderId="0" xfId="263" applyNumberFormat="1" applyFont="1" applyFill="1"/>
    <xf numFmtId="0" fontId="94" fillId="0" borderId="0" xfId="166" applyFont="1" applyFill="1" applyBorder="1" applyAlignment="1"/>
    <xf numFmtId="49" fontId="94" fillId="0" borderId="0" xfId="166" applyNumberFormat="1" applyFont="1" applyFill="1" applyBorder="1" applyAlignment="1"/>
    <xf numFmtId="165" fontId="99" fillId="0" borderId="0" xfId="166" quotePrefix="1" applyNumberFormat="1" applyFont="1" applyFill="1" applyBorder="1" applyAlignment="1"/>
    <xf numFmtId="165" fontId="99" fillId="0" borderId="0" xfId="166" applyNumberFormat="1" applyFont="1" applyFill="1" applyBorder="1" applyAlignment="1"/>
    <xf numFmtId="49" fontId="94" fillId="47" borderId="3" xfId="168" applyNumberFormat="1" applyFont="1" applyFill="1" applyBorder="1" applyAlignment="1">
      <alignment horizontal="left" vertical="center"/>
    </xf>
    <xf numFmtId="49" fontId="94" fillId="47" borderId="3" xfId="168" applyNumberFormat="1" applyFont="1" applyFill="1" applyBorder="1" applyAlignment="1">
      <alignment horizontal="center" vertical="center"/>
    </xf>
    <xf numFmtId="49" fontId="94" fillId="48" borderId="16" xfId="168" applyNumberFormat="1" applyFont="1" applyFill="1" applyBorder="1" applyAlignment="1">
      <alignment horizontal="left" vertical="center"/>
    </xf>
    <xf numFmtId="49" fontId="94" fillId="48" borderId="16" xfId="168" applyNumberFormat="1" applyFont="1" applyFill="1" applyBorder="1" applyAlignment="1">
      <alignment horizontal="center" vertical="center"/>
    </xf>
    <xf numFmtId="49" fontId="94" fillId="48" borderId="0" xfId="168" applyNumberFormat="1" applyFont="1" applyFill="1" applyBorder="1" applyAlignment="1">
      <alignment horizontal="center" vertical="center"/>
    </xf>
    <xf numFmtId="49" fontId="94" fillId="48" borderId="0" xfId="168" applyNumberFormat="1" applyFont="1" applyFill="1" applyBorder="1" applyAlignment="1">
      <alignment horizontal="left" vertical="center"/>
    </xf>
    <xf numFmtId="0" fontId="109" fillId="0" borderId="3" xfId="3" applyFont="1" applyFill="1" applyBorder="1" applyAlignment="1">
      <alignment horizontal="left" vertical="center" indent="2"/>
    </xf>
    <xf numFmtId="0" fontId="109" fillId="0" borderId="3" xfId="3" applyFont="1" applyFill="1" applyBorder="1" applyAlignment="1">
      <alignment horizontal="centerContinuous" vertical="center"/>
    </xf>
    <xf numFmtId="165" fontId="109" fillId="0" borderId="3" xfId="3" applyNumberFormat="1" applyFont="1" applyFill="1" applyBorder="1" applyAlignment="1">
      <alignment horizontal="center" vertical="center" wrapText="1"/>
    </xf>
    <xf numFmtId="165" fontId="109" fillId="0" borderId="6" xfId="3" applyNumberFormat="1" applyFont="1" applyFill="1" applyBorder="1" applyAlignment="1">
      <alignment horizontal="center" vertical="center" wrapText="1"/>
    </xf>
    <xf numFmtId="1" fontId="93" fillId="0" borderId="0" xfId="121" applyNumberFormat="1" applyFont="1"/>
    <xf numFmtId="173" fontId="93" fillId="0" borderId="0" xfId="417" applyNumberFormat="1" applyFont="1"/>
    <xf numFmtId="166" fontId="93" fillId="0" borderId="0" xfId="121" applyNumberFormat="1" applyFont="1"/>
    <xf numFmtId="0" fontId="111" fillId="0" borderId="0" xfId="121" applyFont="1"/>
    <xf numFmtId="11" fontId="93" fillId="0" borderId="0" xfId="121" applyNumberFormat="1" applyFont="1"/>
    <xf numFmtId="11" fontId="111" fillId="0" borderId="0" xfId="121" applyNumberFormat="1" applyFont="1"/>
    <xf numFmtId="2" fontId="93" fillId="0" borderId="0" xfId="121" applyNumberFormat="1" applyFont="1"/>
    <xf numFmtId="2" fontId="92" fillId="0" borderId="0" xfId="121" applyNumberFormat="1" applyFont="1" applyFill="1"/>
    <xf numFmtId="165" fontId="92" fillId="2" borderId="0" xfId="3" applyNumberFormat="1" applyFont="1" applyFill="1"/>
    <xf numFmtId="0" fontId="95" fillId="47" borderId="24" xfId="263" applyFont="1" applyFill="1" applyBorder="1" applyAlignment="1">
      <alignment horizontal="center" vertical="center"/>
    </xf>
    <xf numFmtId="2" fontId="95" fillId="0" borderId="28" xfId="17" applyNumberFormat="1" applyFont="1" applyFill="1" applyBorder="1" applyAlignment="1">
      <alignment horizontal="center" vertical="center"/>
    </xf>
    <xf numFmtId="165" fontId="95" fillId="0" borderId="7" xfId="17" applyNumberFormat="1" applyFont="1" applyFill="1" applyBorder="1" applyAlignment="1">
      <alignment horizontal="center" vertical="center"/>
    </xf>
    <xf numFmtId="2" fontId="95" fillId="0" borderId="7" xfId="17" applyNumberFormat="1" applyFont="1" applyFill="1" applyBorder="1" applyAlignment="1">
      <alignment horizontal="center" vertical="center"/>
    </xf>
    <xf numFmtId="165" fontId="95" fillId="0" borderId="29" xfId="17" applyNumberFormat="1" applyFont="1" applyFill="1" applyBorder="1" applyAlignment="1">
      <alignment horizontal="center" vertical="center"/>
    </xf>
    <xf numFmtId="2" fontId="95" fillId="0" borderId="7" xfId="17" quotePrefix="1" applyNumberFormat="1" applyFont="1" applyFill="1" applyBorder="1" applyAlignment="1">
      <alignment horizontal="center" vertical="center"/>
    </xf>
    <xf numFmtId="165" fontId="93" fillId="0" borderId="0" xfId="263" applyNumberFormat="1" applyFont="1" applyFill="1" applyBorder="1" applyAlignment="1">
      <alignment horizontal="center"/>
    </xf>
    <xf numFmtId="0" fontId="93" fillId="0" borderId="0" xfId="263" applyFont="1" applyFill="1" applyBorder="1"/>
    <xf numFmtId="0" fontId="94" fillId="0" borderId="0" xfId="166" applyFont="1" applyFill="1"/>
    <xf numFmtId="172" fontId="92" fillId="4" borderId="0" xfId="3" applyNumberFormat="1" applyFont="1" applyFill="1"/>
    <xf numFmtId="0" fontId="94" fillId="0" borderId="0" xfId="166" applyFont="1" applyFill="1"/>
    <xf numFmtId="0" fontId="94" fillId="0" borderId="0" xfId="167" applyFont="1" applyFill="1"/>
    <xf numFmtId="0" fontId="112" fillId="47" borderId="24" xfId="29" applyFont="1" applyFill="1" applyBorder="1" applyAlignment="1">
      <alignment horizontal="left" vertical="center"/>
    </xf>
    <xf numFmtId="0" fontId="112" fillId="47" borderId="24" xfId="29" applyFont="1" applyFill="1" applyBorder="1" applyAlignment="1">
      <alignment horizontal="center" vertical="center"/>
    </xf>
    <xf numFmtId="0" fontId="112" fillId="47" borderId="6" xfId="29" applyFont="1" applyFill="1" applyBorder="1" applyAlignment="1">
      <alignment horizontal="left" vertical="center"/>
    </xf>
    <xf numFmtId="0" fontId="112" fillId="47" borderId="6" xfId="29" applyFont="1" applyFill="1" applyBorder="1" applyAlignment="1">
      <alignment horizontal="centerContinuous" vertical="center"/>
    </xf>
    <xf numFmtId="0" fontId="112" fillId="49" borderId="0" xfId="29" applyFont="1" applyFill="1" applyBorder="1" applyAlignment="1">
      <alignment horizontal="left" vertical="center"/>
    </xf>
    <xf numFmtId="0" fontId="112" fillId="48" borderId="0" xfId="29" applyFont="1" applyFill="1" applyBorder="1" applyAlignment="1">
      <alignment horizontal="center" vertical="center"/>
    </xf>
    <xf numFmtId="0" fontId="112" fillId="49" borderId="0" xfId="29" applyFont="1" applyFill="1" applyBorder="1" applyAlignment="1">
      <alignment horizontal="center" vertical="center"/>
    </xf>
    <xf numFmtId="49" fontId="112" fillId="49" borderId="0" xfId="29" applyNumberFormat="1" applyFont="1" applyFill="1" applyBorder="1" applyAlignment="1">
      <alignment horizontal="left" vertical="center"/>
    </xf>
    <xf numFmtId="165" fontId="94" fillId="0" borderId="0" xfId="166" applyNumberFormat="1" applyFont="1" applyFill="1"/>
    <xf numFmtId="0" fontId="94" fillId="0" borderId="0" xfId="166" applyFont="1" applyFill="1" applyAlignment="1">
      <alignment horizontal="left"/>
    </xf>
    <xf numFmtId="0" fontId="112" fillId="47" borderId="25" xfId="260" applyFont="1" applyFill="1" applyBorder="1" applyAlignment="1">
      <alignment horizontal="left" vertical="center" wrapText="1"/>
    </xf>
    <xf numFmtId="0" fontId="112" fillId="47" borderId="25" xfId="260" applyFont="1" applyFill="1" applyBorder="1" applyAlignment="1">
      <alignment horizontal="centerContinuous" vertical="center"/>
    </xf>
    <xf numFmtId="0" fontId="112" fillId="47" borderId="24" xfId="260" applyFont="1" applyFill="1" applyBorder="1" applyAlignment="1">
      <alignment horizontal="left" vertical="center" wrapText="1"/>
    </xf>
    <xf numFmtId="0" fontId="112" fillId="47" borderId="6" xfId="260" applyFont="1" applyFill="1" applyBorder="1" applyAlignment="1">
      <alignment horizontal="left" vertical="center" wrapText="1"/>
    </xf>
    <xf numFmtId="0" fontId="112" fillId="47" borderId="25" xfId="260" applyFont="1" applyFill="1" applyBorder="1" applyAlignment="1">
      <alignment horizontal="center" vertical="center" wrapText="1"/>
    </xf>
    <xf numFmtId="0" fontId="112" fillId="48" borderId="24" xfId="260" applyFont="1" applyFill="1" applyBorder="1" applyAlignment="1">
      <alignment horizontal="left" vertical="center"/>
    </xf>
    <xf numFmtId="0" fontId="112" fillId="48" borderId="24" xfId="260" applyFont="1" applyFill="1" applyBorder="1" applyAlignment="1">
      <alignment horizontal="center" vertical="center" wrapText="1"/>
    </xf>
    <xf numFmtId="0" fontId="112" fillId="48" borderId="0" xfId="260" applyFont="1" applyFill="1" applyBorder="1" applyAlignment="1">
      <alignment horizontal="center" vertical="center" wrapText="1"/>
    </xf>
    <xf numFmtId="0" fontId="112" fillId="48" borderId="0" xfId="260" applyFont="1" applyFill="1" applyBorder="1" applyAlignment="1">
      <alignment horizontal="left" vertical="center"/>
    </xf>
    <xf numFmtId="165" fontId="94" fillId="0" borderId="0" xfId="260" applyNumberFormat="1" applyFont="1" applyFill="1"/>
    <xf numFmtId="0" fontId="94" fillId="0" borderId="0" xfId="260" applyFont="1" applyFill="1"/>
    <xf numFmtId="0" fontId="94" fillId="0" borderId="0" xfId="260" applyFont="1" applyFill="1" applyAlignment="1"/>
    <xf numFmtId="0" fontId="94" fillId="0" borderId="0" xfId="260" applyFont="1" applyFill="1" applyAlignment="1">
      <alignment horizontal="left" wrapText="1"/>
    </xf>
    <xf numFmtId="0" fontId="106" fillId="2" borderId="0" xfId="168" applyNumberFormat="1" applyFont="1" applyFill="1" applyBorder="1" applyAlignment="1">
      <alignment horizontal="left" vertical="top" wrapText="1"/>
    </xf>
    <xf numFmtId="0" fontId="106" fillId="0" borderId="0" xfId="166" applyFont="1" applyFill="1" applyAlignment="1">
      <alignment horizontal="left" wrapText="1"/>
    </xf>
    <xf numFmtId="0" fontId="107" fillId="0" borderId="0" xfId="120" applyFont="1" applyAlignment="1"/>
    <xf numFmtId="0" fontId="94" fillId="0" borderId="24" xfId="166" applyFont="1" applyFill="1" applyBorder="1"/>
    <xf numFmtId="0" fontId="94" fillId="0" borderId="24" xfId="167" applyFont="1" applyFill="1" applyBorder="1"/>
    <xf numFmtId="0" fontId="94" fillId="0" borderId="0" xfId="166" applyFont="1" applyFill="1" applyAlignment="1"/>
    <xf numFmtId="0" fontId="94" fillId="0" borderId="0" xfId="167" applyFont="1" applyFill="1"/>
    <xf numFmtId="0" fontId="94" fillId="0" borderId="0" xfId="166" applyFont="1" applyFill="1"/>
    <xf numFmtId="0" fontId="94" fillId="0" borderId="0" xfId="166" applyFont="1" applyFill="1" applyAlignment="1">
      <alignment horizontal="left" wrapText="1"/>
    </xf>
    <xf numFmtId="0" fontId="0" fillId="0" borderId="0" xfId="0" applyAlignment="1">
      <alignment horizontal="left" wrapText="1"/>
    </xf>
    <xf numFmtId="0" fontId="94" fillId="0" borderId="0" xfId="346" applyFont="1" applyFill="1" applyBorder="1"/>
    <xf numFmtId="0" fontId="94" fillId="0" borderId="0" xfId="260" applyFont="1" applyFill="1" applyAlignment="1">
      <alignment horizontal="left" wrapText="1"/>
    </xf>
    <xf numFmtId="165" fontId="92" fillId="0" borderId="3" xfId="3" applyNumberFormat="1" applyFont="1" applyFill="1" applyBorder="1" applyAlignment="1">
      <alignment vertical="center" wrapText="1"/>
    </xf>
    <xf numFmtId="165" fontId="92" fillId="0" borderId="15" xfId="3" applyNumberFormat="1" applyFont="1" applyFill="1" applyBorder="1" applyAlignment="1">
      <alignment horizontal="center" vertical="center" wrapText="1"/>
    </xf>
    <xf numFmtId="165" fontId="92" fillId="0" borderId="12" xfId="3" applyNumberFormat="1" applyFont="1" applyFill="1" applyBorder="1" applyAlignment="1">
      <alignment horizontal="center" vertical="center" wrapText="1"/>
    </xf>
    <xf numFmtId="165" fontId="92" fillId="0" borderId="13" xfId="3" applyNumberFormat="1" applyFont="1" applyFill="1" applyBorder="1" applyAlignment="1">
      <alignment horizontal="center" vertical="center" wrapText="1"/>
    </xf>
    <xf numFmtId="0" fontId="109" fillId="0" borderId="6" xfId="3" applyFont="1" applyFill="1" applyBorder="1" applyAlignment="1">
      <alignment horizontal="left" vertical="center" wrapText="1" indent="2"/>
    </xf>
    <xf numFmtId="0" fontId="110" fillId="0" borderId="6" xfId="0" applyFont="1" applyBorder="1" applyAlignment="1">
      <alignment horizontal="left"/>
    </xf>
    <xf numFmtId="0" fontId="109" fillId="0" borderId="3" xfId="3" applyFont="1" applyFill="1" applyBorder="1" applyAlignment="1">
      <alignment horizontal="left" vertical="center" indent="2"/>
    </xf>
    <xf numFmtId="0" fontId="110" fillId="0" borderId="3" xfId="0" applyFont="1" applyBorder="1"/>
    <xf numFmtId="0" fontId="95" fillId="47" borderId="27" xfId="263" applyFont="1" applyFill="1" applyBorder="1" applyAlignment="1">
      <alignment horizontal="center" vertical="center"/>
    </xf>
    <xf numFmtId="0" fontId="95" fillId="47" borderId="26" xfId="263" applyFont="1" applyFill="1" applyBorder="1" applyAlignment="1">
      <alignment horizontal="center" vertical="center"/>
    </xf>
    <xf numFmtId="0" fontId="95" fillId="47" borderId="24" xfId="263" applyFont="1" applyFill="1" applyBorder="1" applyAlignment="1">
      <alignment horizontal="center" vertical="center"/>
    </xf>
    <xf numFmtId="0" fontId="95" fillId="47" borderId="13" xfId="263" applyFont="1" applyFill="1" applyBorder="1" applyAlignment="1">
      <alignment horizontal="center" vertical="center"/>
    </xf>
    <xf numFmtId="0" fontId="112" fillId="47" borderId="24" xfId="260" applyFont="1" applyFill="1" applyBorder="1" applyAlignment="1">
      <alignment horizontal="center" vertical="center" wrapText="1"/>
    </xf>
    <xf numFmtId="0" fontId="112" fillId="47" borderId="6" xfId="260" applyFont="1" applyFill="1" applyBorder="1" applyAlignment="1">
      <alignment horizontal="center" vertical="center" wrapText="1"/>
    </xf>
    <xf numFmtId="0" fontId="94" fillId="0" borderId="24" xfId="260" applyFont="1" applyFill="1" applyBorder="1" applyAlignment="1">
      <alignment vertical="center"/>
    </xf>
    <xf numFmtId="0" fontId="94" fillId="0" borderId="0" xfId="260" applyFont="1" applyFill="1" applyAlignment="1">
      <alignment vertical="center"/>
    </xf>
    <xf numFmtId="0" fontId="94" fillId="0" borderId="0" xfId="260" applyFont="1" applyFill="1" applyAlignment="1">
      <alignment vertical="center" wrapText="1"/>
    </xf>
    <xf numFmtId="0" fontId="94" fillId="0" borderId="24" xfId="167" applyFont="1" applyFill="1" applyBorder="1" applyAlignment="1">
      <alignment vertical="center"/>
    </xf>
    <xf numFmtId="0" fontId="94" fillId="0" borderId="0" xfId="167" applyFont="1" applyFill="1" applyAlignment="1">
      <alignment vertical="center"/>
    </xf>
    <xf numFmtId="0" fontId="106" fillId="2" borderId="0" xfId="168" applyNumberFormat="1" applyFont="1" applyFill="1" applyBorder="1" applyAlignment="1">
      <alignment horizontal="left" vertical="top" wrapText="1"/>
    </xf>
    <xf numFmtId="0" fontId="105" fillId="4" borderId="24" xfId="168" applyNumberFormat="1" applyFont="1" applyFill="1" applyBorder="1" applyAlignment="1">
      <alignment horizontal="left" vertical="top" wrapText="1"/>
    </xf>
    <xf numFmtId="0" fontId="105" fillId="4" borderId="0" xfId="168" applyNumberFormat="1" applyFont="1" applyFill="1" applyBorder="1" applyAlignment="1">
      <alignment horizontal="left" vertical="top" wrapText="1"/>
    </xf>
    <xf numFmtId="0" fontId="106" fillId="4" borderId="0" xfId="168" applyNumberFormat="1" applyFont="1" applyFill="1" applyBorder="1" applyAlignment="1">
      <alignment horizontal="left" vertical="top" wrapText="1"/>
    </xf>
    <xf numFmtId="0" fontId="105" fillId="0" borderId="0" xfId="168" applyNumberFormat="1" applyFont="1" applyFill="1" applyBorder="1" applyAlignment="1">
      <alignment horizontal="left" vertical="top" wrapText="1"/>
    </xf>
  </cellXfs>
  <cellStyles count="421">
    <cellStyle name="20% - 1. jelölőszín 2" xfId="314"/>
    <cellStyle name="20% - 2. jelölőszín 2" xfId="315"/>
    <cellStyle name="20% - 3. jelölőszín 2" xfId="316"/>
    <cellStyle name="20% - 4. jelölőszín 2" xfId="317"/>
    <cellStyle name="20% - 5. jelölőszín 2" xfId="318"/>
    <cellStyle name="20% - 6. jelölőszín 2" xfId="319"/>
    <cellStyle name="20% - Accent1 2" xfId="170"/>
    <cellStyle name="20% - Accent2 2" xfId="171"/>
    <cellStyle name="20% - Accent3 2" xfId="172"/>
    <cellStyle name="20% - Accent4 2" xfId="173"/>
    <cellStyle name="20% - Accent5 2" xfId="174"/>
    <cellStyle name="20% - Accent6 2" xfId="175"/>
    <cellStyle name="40% - 1. jelölőszín 2" xfId="320"/>
    <cellStyle name="40% - 2. jelölőszín 2" xfId="321"/>
    <cellStyle name="40% - 3. jelölőszín 2" xfId="322"/>
    <cellStyle name="40% - 4. jelölőszín 2" xfId="323"/>
    <cellStyle name="40% - 5. jelölőszín 2" xfId="324"/>
    <cellStyle name="40% - 6. jelölőszín 2" xfId="32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1"/>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6"/>
    <cellStyle name="Detail ligne" xfId="196"/>
    <cellStyle name="Dezimal_ACEA" xfId="197"/>
    <cellStyle name="données" xfId="63"/>
    <cellStyle name="donnéesbord" xfId="64"/>
    <cellStyle name="Explanatory Text 2" xfId="198"/>
    <cellStyle name="Ezres 2" xfId="46"/>
    <cellStyle name="Ezres 2 2" xfId="371"/>
    <cellStyle name="Ezres 2 58" xfId="37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7"/>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ál 10 3 2" xfId="405"/>
    <cellStyle name="Normal 11" xfId="49"/>
    <cellStyle name="Normál 11" xfId="287"/>
    <cellStyle name="Normal 11 18" xfId="400"/>
    <cellStyle name="Normal 11 2" xfId="105"/>
    <cellStyle name="Normal 12" xfId="50"/>
    <cellStyle name="Normál 12" xfId="328"/>
    <cellStyle name="Normal 13" xfId="57"/>
    <cellStyle name="Normál 13" xfId="329"/>
    <cellStyle name="Normal 13 2" xfId="106"/>
    <cellStyle name="Normal 13 3" xfId="262"/>
    <cellStyle name="Normal 14" xfId="65"/>
    <cellStyle name="Normál 14" xfId="330"/>
    <cellStyle name="Normal 14 2" xfId="107"/>
    <cellStyle name="Normal 14 2 2 2" xfId="399"/>
    <cellStyle name="Normal 15" xfId="108"/>
    <cellStyle name="Normál 15" xfId="331"/>
    <cellStyle name="Normal 15 2" xfId="109"/>
    <cellStyle name="Normal 16" xfId="110"/>
    <cellStyle name="Normál 16" xfId="389"/>
    <cellStyle name="Normal 16 2" xfId="111"/>
    <cellStyle name="Normal 16 3" xfId="351"/>
    <cellStyle name="Normal 17" xfId="112"/>
    <cellStyle name="Normál 17" xfId="414"/>
    <cellStyle name="Normal 17 2" xfId="113"/>
    <cellStyle name="Normal 18" xfId="114"/>
    <cellStyle name="Normal 18 2" xfId="115"/>
    <cellStyle name="Normal 18 3" xfId="281"/>
    <cellStyle name="Normal 18 3 2" xfId="307"/>
    <cellStyle name="Normal 18 3 2 2" xfId="352"/>
    <cellStyle name="Normal 18 3 2 3" xfId="353"/>
    <cellStyle name="Normal 18 3 3" xfId="354"/>
    <cellStyle name="Normal 18 4" xfId="284"/>
    <cellStyle name="Normal 18 4 2" xfId="308"/>
    <cellStyle name="Normal 19" xfId="116"/>
    <cellStyle name="Normal 19 2" xfId="117"/>
    <cellStyle name="Normal 2" xfId="1"/>
    <cellStyle name="Normál 2" xfId="9"/>
    <cellStyle name="Normal 2 10" xfId="118"/>
    <cellStyle name="Normal 2 10 2" xfId="238"/>
    <cellStyle name="Normal 2 10 3" xfId="244"/>
    <cellStyle name="Normal 2 10 4" xfId="393"/>
    <cellStyle name="Normal 2 10 5" xfId="416"/>
    <cellStyle name="Normal 2 11" xfId="119"/>
    <cellStyle name="Normal 2 12" xfId="233"/>
    <cellStyle name="Normal 2 13" xfId="263"/>
    <cellStyle name="Normal 2 13 3" xfId="402"/>
    <cellStyle name="Normal 2 14" xfId="264"/>
    <cellStyle name="Normal 2 15" xfId="332"/>
    <cellStyle name="Normal 2 16" xfId="355"/>
    <cellStyle name="Normal 2 17" xfId="350"/>
    <cellStyle name="Normal 2 2" xfId="10"/>
    <cellStyle name="Normál 2 2" xfId="11"/>
    <cellStyle name="Normal 2 2 2" xfId="120"/>
    <cellStyle name="Normál 2 2 2" xfId="12"/>
    <cellStyle name="Normál 2 2 2 10" xfId="398"/>
    <cellStyle name="Normál 2 2 2 10 2" xfId="420"/>
    <cellStyle name="Normál 2 2 2 10 3" xfId="419"/>
    <cellStyle name="Normál 2 2 2 2" xfId="333"/>
    <cellStyle name="Normal 2 2 3" xfId="346"/>
    <cellStyle name="Normal 2 2 4" xfId="390"/>
    <cellStyle name="Normal 2 3" xfId="51"/>
    <cellStyle name="Normál 2 3" xfId="13"/>
    <cellStyle name="Normal 2 3 2" xfId="245"/>
    <cellStyle name="Normal 2 3 2 2" xfId="334"/>
    <cellStyle name="Normal 2 3 2 2 2" xfId="391"/>
    <cellStyle name="Normal 2 3 2 2 2 4 2" xfId="404"/>
    <cellStyle name="Normal 2 3 3" xfId="256"/>
    <cellStyle name="Normal 2 3 3 2 2" xfId="403"/>
    <cellStyle name="Normal 2 3 3 4 2" xfId="408"/>
    <cellStyle name="Normal 2 3 3 4 3" xfId="412"/>
    <cellStyle name="Normal 2 3 4" xfId="415"/>
    <cellStyle name="Normal 2 4" xfId="52"/>
    <cellStyle name="Normál 2 4" xfId="14"/>
    <cellStyle name="Normal 2 5" xfId="58"/>
    <cellStyle name="Normál 2 5" xfId="15"/>
    <cellStyle name="Normal 2 5 2" xfId="121"/>
    <cellStyle name="Normal 2 6" xfId="61"/>
    <cellStyle name="Normál 2 6" xfId="59"/>
    <cellStyle name="Normál 2 69" xfId="375"/>
    <cellStyle name="Normal 2 7" xfId="122"/>
    <cellStyle name="Normál 2 7" xfId="234"/>
    <cellStyle name="Normal 2 8" xfId="123"/>
    <cellStyle name="Normal 2 9" xfId="124"/>
    <cellStyle name="Normal 20" xfId="125"/>
    <cellStyle name="Normal 20 2" xfId="126"/>
    <cellStyle name="Normal 21" xfId="127"/>
    <cellStyle name="Normál 21" xfId="356"/>
    <cellStyle name="Normal 21 2" xfId="128"/>
    <cellStyle name="Normál 21 3" xfId="374"/>
    <cellStyle name="Normal 22" xfId="129"/>
    <cellStyle name="Normal 23" xfId="130"/>
    <cellStyle name="Normal 24" xfId="131"/>
    <cellStyle name="Normal 25" xfId="132"/>
    <cellStyle name="Normal 26" xfId="133"/>
    <cellStyle name="Normal 27" xfId="235"/>
    <cellStyle name="Normal 27 2" xfId="265"/>
    <cellStyle name="Normal 28" xfId="242"/>
    <cellStyle name="Normal 28 2" xfId="266"/>
    <cellStyle name="Normal 29" xfId="134"/>
    <cellStyle name="Normal 3" xfId="3"/>
    <cellStyle name="Normál 3" xfId="16"/>
    <cellStyle name="Normal 3 10" xfId="135"/>
    <cellStyle name="Normal 3 11" xfId="136"/>
    <cellStyle name="Normal 3 12" xfId="212"/>
    <cellStyle name="Normal 3 12 2" xfId="335"/>
    <cellStyle name="Normal 3 13" xfId="267"/>
    <cellStyle name="Normal 3 14" xfId="268"/>
    <cellStyle name="Normal 3 2" xfId="53"/>
    <cellStyle name="Normál 3 2" xfId="357"/>
    <cellStyle name="Normal 3 2 2" xfId="280"/>
    <cellStyle name="Normal 3 2 6" xfId="418"/>
    <cellStyle name="Normal 3 3" xfId="137"/>
    <cellStyle name="Normal 3 4" xfId="138"/>
    <cellStyle name="Normal 3 5" xfId="139"/>
    <cellStyle name="Normál 3 59" xfId="373"/>
    <cellStyle name="Normal 3 6" xfId="140"/>
    <cellStyle name="Normal 3 7" xfId="141"/>
    <cellStyle name="Normal 3 8" xfId="142"/>
    <cellStyle name="Normal 3 9" xfId="143"/>
    <cellStyle name="Normal 30" xfId="246"/>
    <cellStyle name="Normal 31" xfId="144"/>
    <cellStyle name="Normal 32" xfId="247"/>
    <cellStyle name="Normal 33" xfId="145"/>
    <cellStyle name="Normal 34" xfId="248"/>
    <cellStyle name="Normal 35" xfId="146"/>
    <cellStyle name="Normal 36" xfId="249"/>
    <cellStyle name="Normal 36 2" xfId="269"/>
    <cellStyle name="Normal 36 2 2" xfId="300"/>
    <cellStyle name="Normal 36 3" xfId="294"/>
    <cellStyle name="Normal 37" xfId="257"/>
    <cellStyle name="Normal 37 2" xfId="270"/>
    <cellStyle name="Normal 37 2 2" xfId="301"/>
    <cellStyle name="Normal 37 3" xfId="298"/>
    <cellStyle name="Normal 38" xfId="147"/>
    <cellStyle name="Normal 39" xfId="271"/>
    <cellStyle name="Normal 39 2" xfId="302"/>
    <cellStyle name="Normal 4" xfId="17"/>
    <cellStyle name="Normál 4" xfId="18"/>
    <cellStyle name="Normal 4 2" xfId="148"/>
    <cellStyle name="Normál 4 2" xfId="19"/>
    <cellStyle name="Normal 4 3" xfId="282"/>
    <cellStyle name="Normal 4 3 2" xfId="358"/>
    <cellStyle name="Normal 4 4" xfId="311"/>
    <cellStyle name="Normal 4 5" xfId="345"/>
    <cellStyle name="Normal 4 6" xfId="348"/>
    <cellStyle name="Normal 40" xfId="149"/>
    <cellStyle name="Normal 41" xfId="279"/>
    <cellStyle name="Normal 41 2" xfId="306"/>
    <cellStyle name="Normal 42" xfId="285"/>
    <cellStyle name="Normal 42 2" xfId="309"/>
    <cellStyle name="Normal 43" xfId="286"/>
    <cellStyle name="Normal 43 2" xfId="310"/>
    <cellStyle name="Normal 43 2 2" xfId="336"/>
    <cellStyle name="Normal 43 2 3" xfId="337"/>
    <cellStyle name="Normal 43 2 3 2" xfId="359"/>
    <cellStyle name="Normal 43 2 4" xfId="338"/>
    <cellStyle name="Normal 44" xfId="150"/>
    <cellStyle name="Normal 45" xfId="312"/>
    <cellStyle name="Normal 45 2" xfId="313"/>
    <cellStyle name="Normal 45 2 2" xfId="360"/>
    <cellStyle name="Normal 45 3" xfId="344"/>
    <cellStyle name="Normal 45 3 2" xfId="388"/>
    <cellStyle name="Normal 45 4" xfId="347"/>
    <cellStyle name="Normal 46" xfId="339"/>
    <cellStyle name="Normal 47" xfId="340"/>
    <cellStyle name="Normal 47 2" xfId="361"/>
    <cellStyle name="Normal 47 4" xfId="370"/>
    <cellStyle name="Normal 48" xfId="341"/>
    <cellStyle name="Normal 49" xfId="342"/>
    <cellStyle name="Normal 5" xfId="20"/>
    <cellStyle name="Normál 5" xfId="21"/>
    <cellStyle name="Normal 5 2" xfId="272"/>
    <cellStyle name="Normál 5 2" xfId="239"/>
    <cellStyle name="Normal 5 2 2" xfId="303"/>
    <cellStyle name="Normal 5 2 3" xfId="293"/>
    <cellStyle name="Normal 5 2 4" xfId="292"/>
    <cellStyle name="Normal 5 3" xfId="283"/>
    <cellStyle name="Normál 5 3" xfId="250"/>
    <cellStyle name="Normál 5 3 2" xfId="343"/>
    <cellStyle name="Normál 5 4" xfId="273"/>
    <cellStyle name="Normál 5 5" xfId="377"/>
    <cellStyle name="Normál 5 6" xfId="392"/>
    <cellStyle name="Normal 50" xfId="349"/>
    <cellStyle name="Normal 51" xfId="362"/>
    <cellStyle name="Normal 52" xfId="363"/>
    <cellStyle name="Normal 53" xfId="364"/>
    <cellStyle name="Normal 54" xfId="372"/>
    <cellStyle name="Normal 55" xfId="378"/>
    <cellStyle name="Normal 56" xfId="379"/>
    <cellStyle name="Normal 56 2" xfId="394"/>
    <cellStyle name="Normal 6" xfId="22"/>
    <cellStyle name="Normál 6" xfId="23"/>
    <cellStyle name="Normal 6 2" xfId="385"/>
    <cellStyle name="Normal 60" xfId="151"/>
    <cellStyle name="Normál 64 2" xfId="407"/>
    <cellStyle name="Normál 64 3" xfId="411"/>
    <cellStyle name="Normal 66" xfId="152"/>
    <cellStyle name="Normal 68" xfId="153"/>
    <cellStyle name="Normal 7" xfId="24"/>
    <cellStyle name="Normál 7" xfId="25"/>
    <cellStyle name="Normal 7 2" xfId="87"/>
    <cellStyle name="Normal 7 2 2" xfId="240"/>
    <cellStyle name="Normal 7 2 3" xfId="243"/>
    <cellStyle name="Normal 7 2 3 2" xfId="274"/>
    <cellStyle name="Normal 7 2 3 2 2" xfId="396"/>
    <cellStyle name="Normal 7 2 3 2 6 5 2" xfId="406"/>
    <cellStyle name="Normal 7 2 3 2 6 5 3" xfId="410"/>
    <cellStyle name="Normal 7 2 4" xfId="251"/>
    <cellStyle name="Normal 7 2 5" xfId="252"/>
    <cellStyle name="Normal 7 2 5 2" xfId="397"/>
    <cellStyle name="Normal 7 2 6 2 3 2" xfId="409"/>
    <cellStyle name="Normal 7 2 6 2 3 3" xfId="413"/>
    <cellStyle name="Normal 7 2 7" xfId="381"/>
    <cellStyle name="Normal 7 3" xfId="154"/>
    <cellStyle name="Normal 7 4" xfId="380"/>
    <cellStyle name="Normal 7 5" xfId="401"/>
    <cellStyle name="Normal 70" xfId="155"/>
    <cellStyle name="Normal 74" xfId="156"/>
    <cellStyle name="Normal 78" xfId="157"/>
    <cellStyle name="Normal 79" xfId="382"/>
    <cellStyle name="Normal 8" xfId="4"/>
    <cellStyle name="Normál 8" xfId="26"/>
    <cellStyle name="Normal 8 2" xfId="158"/>
    <cellStyle name="Normal 8 3" xfId="383"/>
    <cellStyle name="Normal 8 3 2" xfId="386"/>
    <cellStyle name="Normal 82" xfId="159"/>
    <cellStyle name="Normal 9" xfId="30"/>
    <cellStyle name="Normál 9" xfId="241"/>
    <cellStyle name="Normal 9 2" xfId="160"/>
    <cellStyle name="Normál 9 2" xfId="258"/>
    <cellStyle name="Normal 9 3" xfId="290"/>
    <cellStyle name="Normal 9 4" xfId="291"/>
    <cellStyle name="Normal 9 5" xfId="295"/>
    <cellStyle name="Normal_3_4_tábla" xfId="167"/>
    <cellStyle name="Normal_3_6_tábla" xfId="168"/>
    <cellStyle name="Normal_ábrák IV" xfId="165"/>
    <cellStyle name="Normal_összefoglaló tábla" xfId="29"/>
    <cellStyle name="Normal_tablak" xfId="166"/>
    <cellStyle name="Normal_tablak 2" xfId="260"/>
    <cellStyle name="Normal_Táblázatok_3_5_3_6" xfId="169"/>
    <cellStyle name="normální_CC podklady" xfId="365"/>
    <cellStyle name="Note 2" xfId="161"/>
    <cellStyle name="Notes" xfId="54"/>
    <cellStyle name="Output 2" xfId="213"/>
    <cellStyle name="Percent" xfId="289" builtinId="5"/>
    <cellStyle name="Percent 10" xfId="162"/>
    <cellStyle name="Percent 10 2" xfId="163"/>
    <cellStyle name="Percent 11" xfId="253"/>
    <cellStyle name="Percent 11 2" xfId="275"/>
    <cellStyle name="Percent 11 2 2" xfId="304"/>
    <cellStyle name="Percent 11 3" xfId="296"/>
    <cellStyle name="Percent 12" xfId="259"/>
    <cellStyle name="Percent 12 2" xfId="299"/>
    <cellStyle name="Percent 13" xfId="366"/>
    <cellStyle name="Percent 13 2" xfId="367"/>
    <cellStyle name="Percent 13 2 2" xfId="368"/>
    <cellStyle name="Percent 14" xfId="417"/>
    <cellStyle name="Percent 2" xfId="27"/>
    <cellStyle name="Percent 2 2" xfId="237"/>
    <cellStyle name="Percent 2 3" xfId="276"/>
    <cellStyle name="Percent 2 4" xfId="277"/>
    <cellStyle name="Percent 3" xfId="55"/>
    <cellStyle name="Percent 4" xfId="56"/>
    <cellStyle name="Percent 4 2" xfId="384"/>
    <cellStyle name="Percent 4 2 2" xfId="387"/>
    <cellStyle name="Percent 5" xfId="60"/>
    <cellStyle name="Percent 6" xfId="66"/>
    <cellStyle name="Percent 7" xfId="236"/>
    <cellStyle name="Percent 8" xfId="254"/>
    <cellStyle name="Percent 9" xfId="255"/>
    <cellStyle name="Percent 9 2" xfId="278"/>
    <cellStyle name="Percent 9 2 2" xfId="305"/>
    <cellStyle name="Percent 9 3" xfId="297"/>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96" xfId="369"/>
    <cellStyle name="Style 1" xfId="164"/>
    <cellStyle name="Százalék 2" xfId="28"/>
    <cellStyle name="Százalék 3" xfId="288"/>
    <cellStyle name="Százalék 4" xfId="395"/>
    <cellStyle name="tête chapitre" xfId="85"/>
    <cellStyle name="Title 2" xfId="214"/>
    <cellStyle name="titre" xfId="86"/>
    <cellStyle name="Titre colonne" xfId="215"/>
    <cellStyle name="Titre colonnes" xfId="216"/>
    <cellStyle name="Titre general" xfId="217"/>
    <cellStyle name="Titre général" xfId="218"/>
    <cellStyle name="Titre ligne" xfId="219"/>
    <cellStyle name="Titre lignes" xfId="220"/>
    <cellStyle name="Titre tableau" xfId="221"/>
    <cellStyle name="Total 2" xfId="222"/>
    <cellStyle name="Total intermediaire" xfId="223"/>
    <cellStyle name="Total intermediaire 0" xfId="224"/>
    <cellStyle name="Total intermediaire 1" xfId="225"/>
    <cellStyle name="Total intermediaire 2" xfId="226"/>
    <cellStyle name="Total intermediaire 3" xfId="227"/>
    <cellStyle name="Total intermediaire 4" xfId="228"/>
    <cellStyle name="Total intermediaire_Sheet1" xfId="229"/>
    <cellStyle name="Total tableau" xfId="230"/>
    <cellStyle name="Währung_ACEA" xfId="231"/>
    <cellStyle name="Warning Text 2" xfId="232"/>
  </cellStyles>
  <dxfs count="2">
    <dxf>
      <font>
        <color theme="0"/>
      </font>
    </dxf>
    <dxf>
      <fill>
        <patternFill>
          <bgColor rgb="FFFF0000"/>
        </patternFill>
      </fill>
    </dxf>
  </dxfs>
  <tableStyles count="0" defaultTableStyle="TableStyleMedium9" defaultPivotStyle="PivotStyleLight16"/>
  <colors>
    <mruColors>
      <color rgb="FF9C0000"/>
      <color rgb="FF898D8D"/>
      <color rgb="FF9C00FF"/>
      <color rgb="FF295B7E"/>
      <color rgb="FFBFBFBF"/>
      <color rgb="FFEEEBE2"/>
      <color rgb="FFEEEBC6"/>
      <color rgb="FFEED8C6"/>
      <color rgb="FFDDD8C6"/>
      <color rgb="FF37FE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xml"/><Relationship Id="rId1" Type="http://schemas.microsoft.com/office/2011/relationships/chartStyle" Target="style1.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xml"/><Relationship Id="rId1" Type="http://schemas.microsoft.com/office/2011/relationships/chartStyle" Target="style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'c1-1'!$D$14:$D$57</c:f>
              <c:numCache>
                <c:formatCode>0.0</c:formatCode>
                <c:ptCount val="44"/>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1.9080471738689522</c:v>
                </c:pt>
                <c:pt idx="32">
                  <c:v>1.1452843742474828</c:v>
                </c:pt>
                <c:pt idx="33">
                  <c:v>1.1920253188433299</c:v>
                </c:pt>
                <c:pt idx="34">
                  <c:v>0.61625680861760035</c:v>
                </c:pt>
                <c:pt idx="35">
                  <c:v>1.0589449681263297E-2</c:v>
                </c:pt>
                <c:pt idx="36">
                  <c:v>-8.2819154376863047E-3</c:v>
                </c:pt>
                <c:pt idx="37">
                  <c:v>-8.0545553768208045E-2</c:v>
                </c:pt>
                <c:pt idx="38">
                  <c:v>-0.14005926476076658</c:v>
                </c:pt>
                <c:pt idx="39">
                  <c:v>-0.15616862742356696</c:v>
                </c:pt>
                <c:pt idx="40">
                  <c:v>-0.15929188908014869</c:v>
                </c:pt>
                <c:pt idx="41">
                  <c:v>-0.16381912065058346</c:v>
                </c:pt>
                <c:pt idx="42">
                  <c:v>-0.17892808213328859</c:v>
                </c:pt>
                <c:pt idx="43">
                  <c:v>-0.18339626987708257</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rgbClr val="9C0000">
                <a:alpha val="50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'c1-1'!$E$14:$E$57</c:f>
              <c:numCache>
                <c:formatCode>General</c:formatCode>
                <c:ptCount val="44"/>
                <c:pt idx="31" formatCode="0.0">
                  <c:v>0.17853551470422269</c:v>
                </c:pt>
                <c:pt idx="32" formatCode="0.0">
                  <c:v>0.46549507209408003</c:v>
                </c:pt>
                <c:pt idx="33" formatCode="0.0">
                  <c:v>0.73024553975775253</c:v>
                </c:pt>
                <c:pt idx="34" formatCode="0.0">
                  <c:v>1.0276585659296016</c:v>
                </c:pt>
                <c:pt idx="35" formatCode="0.0">
                  <c:v>1.283516606002961</c:v>
                </c:pt>
                <c:pt idx="36" formatCode="0.0">
                  <c:v>1.4185680764313413</c:v>
                </c:pt>
                <c:pt idx="37" formatCode="0.0">
                  <c:v>1.4838913146871269</c:v>
                </c:pt>
                <c:pt idx="38" formatCode="0.0">
                  <c:v>1.5142600085521525</c:v>
                </c:pt>
                <c:pt idx="39" formatCode="0.0">
                  <c:v>1.5281279338989948</c:v>
                </c:pt>
                <c:pt idx="40" formatCode="0.0">
                  <c:v>1.5393609541769435</c:v>
                </c:pt>
                <c:pt idx="41" formatCode="0.0">
                  <c:v>1.5484597000398195</c:v>
                </c:pt>
                <c:pt idx="42" formatCode="0.0">
                  <c:v>1.5558296841646515</c:v>
                </c:pt>
                <c:pt idx="43"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rgbClr val="9C0000">
                <a:alpha val="65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'c1-1'!$F$14:$F$57</c:f>
              <c:numCache>
                <c:formatCode>General</c:formatCode>
                <c:ptCount val="44"/>
                <c:pt idx="31" formatCode="0.0">
                  <c:v>0.1014225683592449</c:v>
                </c:pt>
                <c:pt idx="32" formatCode="0.0">
                  <c:v>0.26443873561273512</c:v>
                </c:pt>
                <c:pt idx="33" formatCode="0.0">
                  <c:v>0.41483834909717654</c:v>
                </c:pt>
                <c:pt idx="34" formatCode="0.0">
                  <c:v>0.58379292952234962</c:v>
                </c:pt>
                <c:pt idx="35" formatCode="0.0">
                  <c:v>0.72914092710475464</c:v>
                </c:pt>
                <c:pt idx="36" formatCode="0.0">
                  <c:v>0.80586105202909231</c:v>
                </c:pt>
                <c:pt idx="37" formatCode="0.0">
                  <c:v>0.8429699186230617</c:v>
                </c:pt>
                <c:pt idx="38" formatCode="0.0">
                  <c:v>0.86022178548332917</c:v>
                </c:pt>
                <c:pt idx="39" formatCode="0.0">
                  <c:v>0.86809988530465154</c:v>
                </c:pt>
                <c:pt idx="40" formatCode="0.0">
                  <c:v>0.87448114658428233</c:v>
                </c:pt>
                <c:pt idx="41" formatCode="0.0">
                  <c:v>0.87964996790137318</c:v>
                </c:pt>
                <c:pt idx="42" formatCode="0.0">
                  <c:v>0.88383671315452683</c:v>
                </c:pt>
                <c:pt idx="43"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rgbClr val="9C0000">
                <a:alpha val="80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'c1-1'!$G$14:$G$57</c:f>
              <c:numCache>
                <c:formatCode>General</c:formatCode>
                <c:ptCount val="44"/>
                <c:pt idx="31" formatCode="0.0">
                  <c:v>8.564568406758033E-2</c:v>
                </c:pt>
                <c:pt idx="32" formatCode="0.0">
                  <c:v>0.22330371604570209</c:v>
                </c:pt>
                <c:pt idx="33" formatCode="0.0">
                  <c:v>0.35030777430174087</c:v>
                </c:pt>
                <c:pt idx="34" formatCode="0.0">
                  <c:v>0.49298046393044848</c:v>
                </c:pt>
                <c:pt idx="35" formatCode="0.0">
                  <c:v>0.61571871521102084</c:v>
                </c:pt>
                <c:pt idx="36" formatCode="0.0">
                  <c:v>0.68050456797725278</c:v>
                </c:pt>
                <c:pt idx="37" formatCode="0.0">
                  <c:v>0.71184092945801947</c:v>
                </c:pt>
                <c:pt idx="38" formatCode="0.0">
                  <c:v>0.72640916572528491</c:v>
                </c:pt>
                <c:pt idx="39" formatCode="0.0">
                  <c:v>0.73306178021992041</c:v>
                </c:pt>
                <c:pt idx="40" formatCode="0.0">
                  <c:v>0.73845039831892301</c:v>
                </c:pt>
                <c:pt idx="41" formatCode="0.0">
                  <c:v>0.74281517870939062</c:v>
                </c:pt>
                <c:pt idx="42" formatCode="0.0">
                  <c:v>0.74635065081411023</c:v>
                </c:pt>
                <c:pt idx="43"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rgbClr val="9C0000">
                <a:alpha val="80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'c1-1'!$H$14:$H$57</c:f>
              <c:numCache>
                <c:formatCode>General</c:formatCode>
                <c:ptCount val="44"/>
                <c:pt idx="31" formatCode="0.0">
                  <c:v>8.564568406758033E-2</c:v>
                </c:pt>
                <c:pt idx="32" formatCode="0.0">
                  <c:v>0.22330371604570187</c:v>
                </c:pt>
                <c:pt idx="33" formatCode="0.0">
                  <c:v>0.35030777430174087</c:v>
                </c:pt>
                <c:pt idx="34" formatCode="0.0">
                  <c:v>0.49298046393044848</c:v>
                </c:pt>
                <c:pt idx="35" formatCode="0.0">
                  <c:v>0.61571871521102084</c:v>
                </c:pt>
                <c:pt idx="36" formatCode="0.0">
                  <c:v>0.68050456797725278</c:v>
                </c:pt>
                <c:pt idx="37" formatCode="0.0">
                  <c:v>0.71184092945801947</c:v>
                </c:pt>
                <c:pt idx="38" formatCode="0.0">
                  <c:v>0.72640916572528491</c:v>
                </c:pt>
                <c:pt idx="39" formatCode="0.0">
                  <c:v>0.73306178021992041</c:v>
                </c:pt>
                <c:pt idx="40" formatCode="0.0">
                  <c:v>0.73845039831892301</c:v>
                </c:pt>
                <c:pt idx="41" formatCode="0.0">
                  <c:v>0.74281517870939062</c:v>
                </c:pt>
                <c:pt idx="42" formatCode="0.0">
                  <c:v>0.74635065081411023</c:v>
                </c:pt>
                <c:pt idx="43"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rgbClr val="9C0000">
                <a:alpha val="65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'c1-1'!$I$14:$I$57</c:f>
              <c:numCache>
                <c:formatCode>General</c:formatCode>
                <c:ptCount val="44"/>
                <c:pt idx="31" formatCode="0.0">
                  <c:v>0.1014225683592449</c:v>
                </c:pt>
                <c:pt idx="32" formatCode="0.0">
                  <c:v>0.26443873561273534</c:v>
                </c:pt>
                <c:pt idx="33" formatCode="0.0">
                  <c:v>0.41483834909717654</c:v>
                </c:pt>
                <c:pt idx="34" formatCode="0.0">
                  <c:v>0.58379292952234962</c:v>
                </c:pt>
                <c:pt idx="35" formatCode="0.0">
                  <c:v>0.72914092710475442</c:v>
                </c:pt>
                <c:pt idx="36" formatCode="0.0">
                  <c:v>0.80586105202909231</c:v>
                </c:pt>
                <c:pt idx="37" formatCode="0.0">
                  <c:v>0.8429699186230617</c:v>
                </c:pt>
                <c:pt idx="38" formatCode="0.0">
                  <c:v>0.86022178548332917</c:v>
                </c:pt>
                <c:pt idx="39" formatCode="0.0">
                  <c:v>0.86809988530465176</c:v>
                </c:pt>
                <c:pt idx="40" formatCode="0.0">
                  <c:v>0.87448114658428278</c:v>
                </c:pt>
                <c:pt idx="41" formatCode="0.0">
                  <c:v>0.87964996790137295</c:v>
                </c:pt>
                <c:pt idx="42" formatCode="0.0">
                  <c:v>0.88383671315452705</c:v>
                </c:pt>
                <c:pt idx="43" formatCode="0.0">
                  <c:v>0.88722797696016142</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rgbClr val="9C0000">
                <a:alpha val="50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'c1-1'!$J$14:$J$57</c:f>
              <c:numCache>
                <c:formatCode>General</c:formatCode>
                <c:ptCount val="44"/>
                <c:pt idx="31" formatCode="0.0">
                  <c:v>0.17853551470422246</c:v>
                </c:pt>
                <c:pt idx="32" formatCode="0.0">
                  <c:v>0.46549507209407981</c:v>
                </c:pt>
                <c:pt idx="33" formatCode="0.0">
                  <c:v>0.73024553975775186</c:v>
                </c:pt>
                <c:pt idx="34" formatCode="0.0">
                  <c:v>1.0276585659296007</c:v>
                </c:pt>
                <c:pt idx="35" formatCode="0.0">
                  <c:v>1.2835166060029604</c:v>
                </c:pt>
                <c:pt idx="36" formatCode="0.0">
                  <c:v>1.41856807643134</c:v>
                </c:pt>
                <c:pt idx="37" formatCode="0.0">
                  <c:v>1.483891314687126</c:v>
                </c:pt>
                <c:pt idx="38" formatCode="0.0">
                  <c:v>1.514260008552152</c:v>
                </c:pt>
                <c:pt idx="39" formatCode="0.0">
                  <c:v>1.5281279338989933</c:v>
                </c:pt>
                <c:pt idx="40" formatCode="0.0">
                  <c:v>1.5393609541769422</c:v>
                </c:pt>
                <c:pt idx="41" formatCode="0.0">
                  <c:v>1.5484597000398193</c:v>
                </c:pt>
                <c:pt idx="42" formatCode="0.0">
                  <c:v>1.5558296841646513</c:v>
                </c:pt>
                <c:pt idx="43" formatCode="0.0">
                  <c:v>1.5617993715708316</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100808576"/>
        <c:axId val="100810112"/>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'c1-1'!$M$14:$M$57</c:f>
              <c:numCache>
                <c:formatCode>General</c:formatCode>
                <c:ptCount val="44"/>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'c1-1'!$N$14:$N$57</c:f>
              <c:numCache>
                <c:formatCode>General</c:formatCode>
                <c:ptCount val="44"/>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100812288"/>
        <c:axId val="100813824"/>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1037-40F2-BC51-4D52697E83E1}"/>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accent6">
                    <a:lumMod val="50000"/>
                  </a:schemeClr>
                </a:solidFill>
              </a:ln>
            </c:spPr>
            <c:extLst>
              <c:ext xmlns:c16="http://schemas.microsoft.com/office/drawing/2014/chart" uri="{C3380CC4-5D6E-409C-BE32-E72D297353CC}">
                <c16:uniqueId val="{0000000E-1037-40F2-BC51-4D52697E83E1}"/>
              </c:ext>
            </c:extLst>
          </c:dPt>
          <c:cat>
            <c:numRef>
              <c:f>'c1-1'!$A$14:$A$56</c:f>
              <c:numCache>
                <c:formatCode>m/d/yyyy</c:formatCode>
                <c:ptCount val="43"/>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numCache>
            </c:numRef>
          </c:cat>
          <c:val>
            <c:numRef>
              <c:f>'c1-1'!$K$14:$K$57</c:f>
              <c:numCache>
                <c:formatCode>0.0</c:formatCode>
                <c:ptCount val="4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100808576"/>
        <c:axId val="100810112"/>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0"/>
            <c:bubble3D val="0"/>
            <c:spPr>
              <a:ln w="28575">
                <a:solidFill>
                  <a:schemeClr val="bg1"/>
                </a:solidFill>
                <a:prstDash val="sysDash"/>
              </a:ln>
            </c:spPr>
            <c:extLst>
              <c:ext xmlns:c16="http://schemas.microsoft.com/office/drawing/2014/chart" uri="{C3380CC4-5D6E-409C-BE32-E72D297353CC}">
                <c16:uniqueId val="{00000029-B6AE-4C4A-A30B-A9F6C632A531}"/>
              </c:ext>
            </c:extLst>
          </c:dPt>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spPr>
              <a:ln w="28575">
                <a:solidFill>
                  <a:schemeClr val="bg1"/>
                </a:solidFill>
                <a:prstDash val="sysDash"/>
              </a:ln>
            </c:spPr>
            <c:extLst>
              <c:ext xmlns:c16="http://schemas.microsoft.com/office/drawing/2014/chart" uri="{C3380CC4-5D6E-409C-BE32-E72D297353CC}">
                <c16:uniqueId val="{00000019-1037-40F2-BC51-4D52697E83E1}"/>
              </c:ext>
            </c:extLst>
          </c:dPt>
          <c:dPt>
            <c:idx val="32"/>
            <c:bubble3D val="0"/>
            <c:spPr>
              <a:ln w="28575">
                <a:solidFill>
                  <a:schemeClr val="bg1"/>
                </a:solidFill>
                <a:prstDash val="sysDash"/>
              </a:ln>
            </c:spPr>
            <c:extLst>
              <c:ext xmlns:c16="http://schemas.microsoft.com/office/drawing/2014/chart" uri="{C3380CC4-5D6E-409C-BE32-E72D297353CC}">
                <c16:uniqueId val="{0000001B-1037-40F2-BC51-4D52697E83E1}"/>
              </c:ext>
            </c:extLst>
          </c:dPt>
          <c:dPt>
            <c:idx val="33"/>
            <c:bubble3D val="0"/>
            <c:spPr>
              <a:ln w="28575">
                <a:solidFill>
                  <a:schemeClr val="bg1"/>
                </a:solidFill>
                <a:prstDash val="sysDash"/>
              </a:ln>
            </c:spPr>
            <c:extLst>
              <c:ext xmlns:c16="http://schemas.microsoft.com/office/drawing/2014/chart" uri="{C3380CC4-5D6E-409C-BE32-E72D297353CC}">
                <c16:uniqueId val="{0000001D-1037-40F2-BC51-4D52697E83E1}"/>
              </c:ext>
            </c:extLst>
          </c:dPt>
          <c:dPt>
            <c:idx val="34"/>
            <c:bubble3D val="0"/>
            <c:spPr>
              <a:ln w="28575">
                <a:solidFill>
                  <a:schemeClr val="bg1"/>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22-FB92-47EC-8184-31ED4EF14604}"/>
              </c:ext>
            </c:extLst>
          </c:dPt>
          <c:dPt>
            <c:idx val="41"/>
            <c:bubble3D val="0"/>
            <c:spPr>
              <a:ln w="28575">
                <a:solidFill>
                  <a:schemeClr val="bg1"/>
                </a:solidFill>
                <a:prstDash val="sysDash"/>
              </a:ln>
            </c:spPr>
            <c:extLst>
              <c:ext xmlns:c16="http://schemas.microsoft.com/office/drawing/2014/chart" uri="{C3380CC4-5D6E-409C-BE32-E72D297353CC}">
                <c16:uniqueId val="{0000001E-FB92-47EC-8184-31ED4EF14604}"/>
              </c:ext>
            </c:extLst>
          </c:dPt>
          <c:dPt>
            <c:idx val="42"/>
            <c:bubble3D val="0"/>
            <c:spPr>
              <a:ln w="28575">
                <a:solidFill>
                  <a:schemeClr val="bg1"/>
                </a:solidFill>
                <a:prstDash val="sysDash"/>
              </a:ln>
            </c:spPr>
            <c:extLst>
              <c:ext xmlns:c16="http://schemas.microsoft.com/office/drawing/2014/chart" uri="{C3380CC4-5D6E-409C-BE32-E72D297353CC}">
                <c16:uniqueId val="{0000001F-FB92-47EC-8184-31ED4EF14604}"/>
              </c:ext>
            </c:extLst>
          </c:dPt>
          <c:dPt>
            <c:idx val="43"/>
            <c:bubble3D val="0"/>
            <c:spPr>
              <a:ln w="28575">
                <a:solidFill>
                  <a:schemeClr val="bg1"/>
                </a:solidFill>
                <a:prstDash val="sysDash"/>
              </a:ln>
            </c:spPr>
            <c:extLst>
              <c:ext xmlns:c16="http://schemas.microsoft.com/office/drawing/2014/chart" uri="{C3380CC4-5D6E-409C-BE32-E72D297353CC}">
                <c16:uniqueId val="{00000020-FB92-47EC-8184-31ED4EF14604}"/>
              </c:ext>
            </c:extLst>
          </c:dPt>
          <c:dPt>
            <c:idx val="44"/>
            <c:bubble3D val="0"/>
            <c:spPr>
              <a:ln w="28575">
                <a:solidFill>
                  <a:schemeClr val="bg1"/>
                </a:solidFill>
                <a:prstDash val="sysDash"/>
              </a:ln>
            </c:spPr>
            <c:extLst>
              <c:ext xmlns:c16="http://schemas.microsoft.com/office/drawing/2014/chart" uri="{C3380CC4-5D6E-409C-BE32-E72D297353CC}">
                <c16:uniqueId val="{00000021-FB92-47EC-8184-31ED4EF14604}"/>
              </c:ext>
            </c:extLst>
          </c:dPt>
          <c:dPt>
            <c:idx val="45"/>
            <c:bubble3D val="0"/>
            <c:spPr>
              <a:ln w="28575">
                <a:solidFill>
                  <a:schemeClr val="bg1"/>
                </a:solidFill>
                <a:prstDash val="sysDash"/>
              </a:ln>
            </c:spPr>
            <c:extLst>
              <c:ext xmlns:c16="http://schemas.microsoft.com/office/drawing/2014/chart" uri="{C3380CC4-5D6E-409C-BE32-E72D297353CC}">
                <c16:uniqueId val="{00000025-BC36-4252-B57F-6D7DEC2F0E90}"/>
              </c:ext>
            </c:extLst>
          </c:dPt>
          <c:dPt>
            <c:idx val="46"/>
            <c:bubble3D val="0"/>
            <c:spPr>
              <a:ln w="28575">
                <a:solidFill>
                  <a:schemeClr val="bg1"/>
                </a:solidFill>
                <a:prstDash val="sysDash"/>
              </a:ln>
            </c:spPr>
            <c:extLst>
              <c:ext xmlns:c16="http://schemas.microsoft.com/office/drawing/2014/chart" uri="{C3380CC4-5D6E-409C-BE32-E72D297353CC}">
                <c16:uniqueId val="{00000026-EBD9-4862-BC4A-ADE529B16918}"/>
              </c:ext>
            </c:extLst>
          </c:dPt>
          <c:dPt>
            <c:idx val="47"/>
            <c:bubble3D val="0"/>
            <c:spPr>
              <a:ln w="28575">
                <a:solidFill>
                  <a:schemeClr val="bg1"/>
                </a:solidFill>
                <a:prstDash val="solid"/>
              </a:ln>
            </c:spPr>
            <c:extLst>
              <c:ext xmlns:c16="http://schemas.microsoft.com/office/drawing/2014/chart" uri="{C3380CC4-5D6E-409C-BE32-E72D297353CC}">
                <c16:uniqueId val="{00000028-D6B9-4D79-BCAB-E9446681E216}"/>
              </c:ext>
            </c:extLst>
          </c:dPt>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'c1-1'!$L$14:$L$57</c:f>
              <c:numCache>
                <c:formatCode>0.0</c:formatCode>
                <c:ptCount val="44"/>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2.2736509410000001</c:v>
                </c:pt>
                <c:pt idx="32">
                  <c:v>2.098521898</c:v>
                </c:pt>
                <c:pt idx="33">
                  <c:v>2.6874169819999998</c:v>
                </c:pt>
                <c:pt idx="34">
                  <c:v>2.720688768</c:v>
                </c:pt>
                <c:pt idx="35">
                  <c:v>2.6389656979999998</c:v>
                </c:pt>
                <c:pt idx="36">
                  <c:v>2.8966517810000001</c:v>
                </c:pt>
                <c:pt idx="37">
                  <c:v>2.958156609</c:v>
                </c:pt>
                <c:pt idx="38">
                  <c:v>2.960831695</c:v>
                </c:pt>
                <c:pt idx="39">
                  <c:v>2.9731209719999998</c:v>
                </c:pt>
                <c:pt idx="40">
                  <c:v>2.9930006100000002</c:v>
                </c:pt>
                <c:pt idx="41">
                  <c:v>3.0071057259999998</c:v>
                </c:pt>
                <c:pt idx="42">
                  <c:v>3.007088966</c:v>
                </c:pt>
                <c:pt idx="43">
                  <c:v>3.0148454619999998</c:v>
                </c:pt>
              </c:numCache>
            </c:numRef>
          </c:val>
          <c:smooth val="0"/>
          <c:extLst>
            <c:ext xmlns:c16="http://schemas.microsoft.com/office/drawing/2014/chart" uri="{C3380CC4-5D6E-409C-BE32-E72D297353CC}">
              <c16:uniqueId val="{00000024-1037-40F2-BC51-4D52697E83E1}"/>
            </c:ext>
          </c:extLst>
        </c:ser>
        <c:ser>
          <c:idx val="10"/>
          <c:order val="11"/>
          <c:spPr>
            <a:ln>
              <a:solidFill>
                <a:schemeClr val="accent6">
                  <a:lumMod val="50000"/>
                </a:schemeClr>
              </a:solidFill>
              <a:prstDash val="sysDash"/>
            </a:ln>
          </c:spPr>
          <c:marker>
            <c:symbol val="none"/>
          </c:marke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'c1-1'!$O$14:$O$57</c:f>
              <c:numCache>
                <c:formatCode>General</c:formatCode>
                <c:ptCount val="44"/>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accent6">
                  <a:lumMod val="50000"/>
                </a:schemeClr>
              </a:solidFill>
              <a:prstDash val="sysDash"/>
            </a:ln>
          </c:spPr>
          <c:marker>
            <c:symbol val="none"/>
          </c:marke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'c1-1'!$P$14:$P$57</c:f>
              <c:numCache>
                <c:formatCode>General</c:formatCode>
                <c:ptCount val="44"/>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100812288"/>
        <c:axId val="100813824"/>
      </c:lineChart>
      <c:dateAx>
        <c:axId val="100808576"/>
        <c:scaling>
          <c:orientation val="minMax"/>
          <c:min val="40544"/>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hu-HU"/>
          </a:p>
        </c:txPr>
        <c:crossAx val="100810112"/>
        <c:crosses val="autoZero"/>
        <c:auto val="0"/>
        <c:lblOffset val="100"/>
        <c:baseTimeUnit val="months"/>
        <c:majorUnit val="1"/>
        <c:majorTimeUnit val="years"/>
      </c:dateAx>
      <c:valAx>
        <c:axId val="100810112"/>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0808576"/>
        <c:crosses val="max"/>
        <c:crossBetween val="between"/>
        <c:majorUnit val="1"/>
        <c:minorUnit val="0.5"/>
      </c:valAx>
      <c:dateAx>
        <c:axId val="100812288"/>
        <c:scaling>
          <c:orientation val="minMax"/>
        </c:scaling>
        <c:delete val="1"/>
        <c:axPos val="b"/>
        <c:numFmt formatCode="m/d/yyyy" sourceLinked="1"/>
        <c:majorTickMark val="out"/>
        <c:minorTickMark val="none"/>
        <c:tickLblPos val="none"/>
        <c:crossAx val="100813824"/>
        <c:crosses val="autoZero"/>
        <c:auto val="0"/>
        <c:lblOffset val="100"/>
        <c:baseTimeUnit val="months"/>
      </c:dateAx>
      <c:valAx>
        <c:axId val="100813824"/>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0812288"/>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'c1-1'!$D$14:$D$57</c:f>
              <c:numCache>
                <c:formatCode>0.0</c:formatCode>
                <c:ptCount val="44"/>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1.9080471738689522</c:v>
                </c:pt>
                <c:pt idx="32">
                  <c:v>1.1452843742474828</c:v>
                </c:pt>
                <c:pt idx="33">
                  <c:v>1.1920253188433299</c:v>
                </c:pt>
                <c:pt idx="34">
                  <c:v>0.61625680861760035</c:v>
                </c:pt>
                <c:pt idx="35">
                  <c:v>1.0589449681263297E-2</c:v>
                </c:pt>
                <c:pt idx="36">
                  <c:v>-8.2819154376863047E-3</c:v>
                </c:pt>
                <c:pt idx="37">
                  <c:v>-8.0545553768208045E-2</c:v>
                </c:pt>
                <c:pt idx="38">
                  <c:v>-0.14005926476076658</c:v>
                </c:pt>
                <c:pt idx="39">
                  <c:v>-0.15616862742356696</c:v>
                </c:pt>
                <c:pt idx="40">
                  <c:v>-0.15929188908014869</c:v>
                </c:pt>
                <c:pt idx="41">
                  <c:v>-0.16381912065058346</c:v>
                </c:pt>
                <c:pt idx="42">
                  <c:v>-0.17892808213328859</c:v>
                </c:pt>
                <c:pt idx="43">
                  <c:v>-0.18339626987708257</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rgbClr val="9C0000">
                <a:alpha val="50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'c1-1'!$E$14:$E$57</c:f>
              <c:numCache>
                <c:formatCode>General</c:formatCode>
                <c:ptCount val="44"/>
                <c:pt idx="31" formatCode="0.0">
                  <c:v>0.17853551470422269</c:v>
                </c:pt>
                <c:pt idx="32" formatCode="0.0">
                  <c:v>0.46549507209408003</c:v>
                </c:pt>
                <c:pt idx="33" formatCode="0.0">
                  <c:v>0.73024553975775253</c:v>
                </c:pt>
                <c:pt idx="34" formatCode="0.0">
                  <c:v>1.0276585659296016</c:v>
                </c:pt>
                <c:pt idx="35" formatCode="0.0">
                  <c:v>1.283516606002961</c:v>
                </c:pt>
                <c:pt idx="36" formatCode="0.0">
                  <c:v>1.4185680764313413</c:v>
                </c:pt>
                <c:pt idx="37" formatCode="0.0">
                  <c:v>1.4838913146871269</c:v>
                </c:pt>
                <c:pt idx="38" formatCode="0.0">
                  <c:v>1.5142600085521525</c:v>
                </c:pt>
                <c:pt idx="39" formatCode="0.0">
                  <c:v>1.5281279338989948</c:v>
                </c:pt>
                <c:pt idx="40" formatCode="0.0">
                  <c:v>1.5393609541769435</c:v>
                </c:pt>
                <c:pt idx="41" formatCode="0.0">
                  <c:v>1.5484597000398195</c:v>
                </c:pt>
                <c:pt idx="42" formatCode="0.0">
                  <c:v>1.5558296841646515</c:v>
                </c:pt>
                <c:pt idx="43"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rgbClr val="9C0000">
                <a:alpha val="65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'c1-1'!$F$14:$F$57</c:f>
              <c:numCache>
                <c:formatCode>General</c:formatCode>
                <c:ptCount val="44"/>
                <c:pt idx="31" formatCode="0.0">
                  <c:v>0.1014225683592449</c:v>
                </c:pt>
                <c:pt idx="32" formatCode="0.0">
                  <c:v>0.26443873561273512</c:v>
                </c:pt>
                <c:pt idx="33" formatCode="0.0">
                  <c:v>0.41483834909717654</c:v>
                </c:pt>
                <c:pt idx="34" formatCode="0.0">
                  <c:v>0.58379292952234962</c:v>
                </c:pt>
                <c:pt idx="35" formatCode="0.0">
                  <c:v>0.72914092710475464</c:v>
                </c:pt>
                <c:pt idx="36" formatCode="0.0">
                  <c:v>0.80586105202909231</c:v>
                </c:pt>
                <c:pt idx="37" formatCode="0.0">
                  <c:v>0.8429699186230617</c:v>
                </c:pt>
                <c:pt idx="38" formatCode="0.0">
                  <c:v>0.86022178548332917</c:v>
                </c:pt>
                <c:pt idx="39" formatCode="0.0">
                  <c:v>0.86809988530465154</c:v>
                </c:pt>
                <c:pt idx="40" formatCode="0.0">
                  <c:v>0.87448114658428233</c:v>
                </c:pt>
                <c:pt idx="41" formatCode="0.0">
                  <c:v>0.87964996790137318</c:v>
                </c:pt>
                <c:pt idx="42" formatCode="0.0">
                  <c:v>0.88383671315452683</c:v>
                </c:pt>
                <c:pt idx="43"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rgbClr val="9C0000">
                <a:alpha val="80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'c1-1'!$G$14:$G$57</c:f>
              <c:numCache>
                <c:formatCode>General</c:formatCode>
                <c:ptCount val="44"/>
                <c:pt idx="31" formatCode="0.0">
                  <c:v>8.564568406758033E-2</c:v>
                </c:pt>
                <c:pt idx="32" formatCode="0.0">
                  <c:v>0.22330371604570209</c:v>
                </c:pt>
                <c:pt idx="33" formatCode="0.0">
                  <c:v>0.35030777430174087</c:v>
                </c:pt>
                <c:pt idx="34" formatCode="0.0">
                  <c:v>0.49298046393044848</c:v>
                </c:pt>
                <c:pt idx="35" formatCode="0.0">
                  <c:v>0.61571871521102084</c:v>
                </c:pt>
                <c:pt idx="36" formatCode="0.0">
                  <c:v>0.68050456797725278</c:v>
                </c:pt>
                <c:pt idx="37" formatCode="0.0">
                  <c:v>0.71184092945801947</c:v>
                </c:pt>
                <c:pt idx="38" formatCode="0.0">
                  <c:v>0.72640916572528491</c:v>
                </c:pt>
                <c:pt idx="39" formatCode="0.0">
                  <c:v>0.73306178021992041</c:v>
                </c:pt>
                <c:pt idx="40" formatCode="0.0">
                  <c:v>0.73845039831892301</c:v>
                </c:pt>
                <c:pt idx="41" formatCode="0.0">
                  <c:v>0.74281517870939062</c:v>
                </c:pt>
                <c:pt idx="42" formatCode="0.0">
                  <c:v>0.74635065081411023</c:v>
                </c:pt>
                <c:pt idx="43"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rgbClr val="9C0000">
                <a:alpha val="80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'c1-1'!$H$14:$H$57</c:f>
              <c:numCache>
                <c:formatCode>General</c:formatCode>
                <c:ptCount val="44"/>
                <c:pt idx="31" formatCode="0.0">
                  <c:v>8.564568406758033E-2</c:v>
                </c:pt>
                <c:pt idx="32" formatCode="0.0">
                  <c:v>0.22330371604570187</c:v>
                </c:pt>
                <c:pt idx="33" formatCode="0.0">
                  <c:v>0.35030777430174087</c:v>
                </c:pt>
                <c:pt idx="34" formatCode="0.0">
                  <c:v>0.49298046393044848</c:v>
                </c:pt>
                <c:pt idx="35" formatCode="0.0">
                  <c:v>0.61571871521102084</c:v>
                </c:pt>
                <c:pt idx="36" formatCode="0.0">
                  <c:v>0.68050456797725278</c:v>
                </c:pt>
                <c:pt idx="37" formatCode="0.0">
                  <c:v>0.71184092945801947</c:v>
                </c:pt>
                <c:pt idx="38" formatCode="0.0">
                  <c:v>0.72640916572528491</c:v>
                </c:pt>
                <c:pt idx="39" formatCode="0.0">
                  <c:v>0.73306178021992041</c:v>
                </c:pt>
                <c:pt idx="40" formatCode="0.0">
                  <c:v>0.73845039831892301</c:v>
                </c:pt>
                <c:pt idx="41" formatCode="0.0">
                  <c:v>0.74281517870939062</c:v>
                </c:pt>
                <c:pt idx="42" formatCode="0.0">
                  <c:v>0.74635065081411023</c:v>
                </c:pt>
                <c:pt idx="43"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rgbClr val="9C0000">
                <a:alpha val="65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'c1-1'!$I$14:$I$57</c:f>
              <c:numCache>
                <c:formatCode>General</c:formatCode>
                <c:ptCount val="44"/>
                <c:pt idx="31" formatCode="0.0">
                  <c:v>0.1014225683592449</c:v>
                </c:pt>
                <c:pt idx="32" formatCode="0.0">
                  <c:v>0.26443873561273534</c:v>
                </c:pt>
                <c:pt idx="33" formatCode="0.0">
                  <c:v>0.41483834909717654</c:v>
                </c:pt>
                <c:pt idx="34" formatCode="0.0">
                  <c:v>0.58379292952234962</c:v>
                </c:pt>
                <c:pt idx="35" formatCode="0.0">
                  <c:v>0.72914092710475442</c:v>
                </c:pt>
                <c:pt idx="36" formatCode="0.0">
                  <c:v>0.80586105202909231</c:v>
                </c:pt>
                <c:pt idx="37" formatCode="0.0">
                  <c:v>0.8429699186230617</c:v>
                </c:pt>
                <c:pt idx="38" formatCode="0.0">
                  <c:v>0.86022178548332917</c:v>
                </c:pt>
                <c:pt idx="39" formatCode="0.0">
                  <c:v>0.86809988530465176</c:v>
                </c:pt>
                <c:pt idx="40" formatCode="0.0">
                  <c:v>0.87448114658428278</c:v>
                </c:pt>
                <c:pt idx="41" formatCode="0.0">
                  <c:v>0.87964996790137295</c:v>
                </c:pt>
                <c:pt idx="42" formatCode="0.0">
                  <c:v>0.88383671315452705</c:v>
                </c:pt>
                <c:pt idx="43" formatCode="0.0">
                  <c:v>0.88722797696016142</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rgbClr val="9C0000">
                <a:alpha val="50000"/>
              </a:srgbClr>
            </a:solidFill>
            <a:ln w="25400">
              <a:noFill/>
            </a:ln>
          </c:spP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'c1-1'!$J$14:$J$57</c:f>
              <c:numCache>
                <c:formatCode>General</c:formatCode>
                <c:ptCount val="44"/>
                <c:pt idx="31" formatCode="0.0">
                  <c:v>0.17853551470422246</c:v>
                </c:pt>
                <c:pt idx="32" formatCode="0.0">
                  <c:v>0.46549507209407981</c:v>
                </c:pt>
                <c:pt idx="33" formatCode="0.0">
                  <c:v>0.73024553975775186</c:v>
                </c:pt>
                <c:pt idx="34" formatCode="0.0">
                  <c:v>1.0276585659296007</c:v>
                </c:pt>
                <c:pt idx="35" formatCode="0.0">
                  <c:v>1.2835166060029604</c:v>
                </c:pt>
                <c:pt idx="36" formatCode="0.0">
                  <c:v>1.41856807643134</c:v>
                </c:pt>
                <c:pt idx="37" formatCode="0.0">
                  <c:v>1.483891314687126</c:v>
                </c:pt>
                <c:pt idx="38" formatCode="0.0">
                  <c:v>1.514260008552152</c:v>
                </c:pt>
                <c:pt idx="39" formatCode="0.0">
                  <c:v>1.5281279338989933</c:v>
                </c:pt>
                <c:pt idx="40" formatCode="0.0">
                  <c:v>1.5393609541769422</c:v>
                </c:pt>
                <c:pt idx="41" formatCode="0.0">
                  <c:v>1.5484597000398193</c:v>
                </c:pt>
                <c:pt idx="42" formatCode="0.0">
                  <c:v>1.5558296841646513</c:v>
                </c:pt>
                <c:pt idx="43" formatCode="0.0">
                  <c:v>1.5617993715708316</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101223808"/>
        <c:axId val="101237888"/>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'c1-1'!$M$14:$M$57</c:f>
              <c:numCache>
                <c:formatCode>General</c:formatCode>
                <c:ptCount val="44"/>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'c1-1'!$N$14:$N$57</c:f>
              <c:numCache>
                <c:formatCode>General</c:formatCode>
                <c:ptCount val="44"/>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101239808"/>
        <c:axId val="101249792"/>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1037-40F2-BC51-4D52697E83E1}"/>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accent6">
                    <a:lumMod val="50000"/>
                  </a:schemeClr>
                </a:solidFill>
              </a:ln>
            </c:spPr>
            <c:extLst>
              <c:ext xmlns:c16="http://schemas.microsoft.com/office/drawing/2014/chart" uri="{C3380CC4-5D6E-409C-BE32-E72D297353CC}">
                <c16:uniqueId val="{0000000E-1037-40F2-BC51-4D52697E83E1}"/>
              </c:ext>
            </c:extLst>
          </c:dPt>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'c1-1'!$K$14:$K$57</c:f>
              <c:numCache>
                <c:formatCode>0.0</c:formatCode>
                <c:ptCount val="4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101223808"/>
        <c:axId val="101237888"/>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spPr>
              <a:ln w="28575">
                <a:solidFill>
                  <a:schemeClr val="bg1"/>
                </a:solidFill>
                <a:prstDash val="sysDash"/>
              </a:ln>
            </c:spPr>
            <c:extLst>
              <c:ext xmlns:c16="http://schemas.microsoft.com/office/drawing/2014/chart" uri="{C3380CC4-5D6E-409C-BE32-E72D297353CC}">
                <c16:uniqueId val="{00000019-1037-40F2-BC51-4D52697E83E1}"/>
              </c:ext>
            </c:extLst>
          </c:dPt>
          <c:dPt>
            <c:idx val="32"/>
            <c:bubble3D val="0"/>
            <c:spPr>
              <a:ln w="28575">
                <a:solidFill>
                  <a:schemeClr val="bg1"/>
                </a:solidFill>
                <a:prstDash val="sysDash"/>
              </a:ln>
            </c:spPr>
            <c:extLst>
              <c:ext xmlns:c16="http://schemas.microsoft.com/office/drawing/2014/chart" uri="{C3380CC4-5D6E-409C-BE32-E72D297353CC}">
                <c16:uniqueId val="{0000001B-1037-40F2-BC51-4D52697E83E1}"/>
              </c:ext>
            </c:extLst>
          </c:dPt>
          <c:dPt>
            <c:idx val="33"/>
            <c:bubble3D val="0"/>
            <c:spPr>
              <a:ln w="28575">
                <a:solidFill>
                  <a:schemeClr val="bg1"/>
                </a:solidFill>
                <a:prstDash val="sysDash"/>
              </a:ln>
            </c:spPr>
            <c:extLst>
              <c:ext xmlns:c16="http://schemas.microsoft.com/office/drawing/2014/chart" uri="{C3380CC4-5D6E-409C-BE32-E72D297353CC}">
                <c16:uniqueId val="{0000001D-1037-40F2-BC51-4D52697E83E1}"/>
              </c:ext>
            </c:extLst>
          </c:dPt>
          <c:dPt>
            <c:idx val="34"/>
            <c:bubble3D val="0"/>
            <c:spPr>
              <a:ln w="28575">
                <a:solidFill>
                  <a:schemeClr val="bg1"/>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1E-E73C-46EA-B42C-18EA1C8A9225}"/>
              </c:ext>
            </c:extLst>
          </c:dPt>
          <c:dPt>
            <c:idx val="41"/>
            <c:bubble3D val="0"/>
            <c:spPr>
              <a:ln w="28575">
                <a:solidFill>
                  <a:schemeClr val="bg1"/>
                </a:solidFill>
                <a:prstDash val="sysDash"/>
              </a:ln>
            </c:spPr>
            <c:extLst>
              <c:ext xmlns:c16="http://schemas.microsoft.com/office/drawing/2014/chart" uri="{C3380CC4-5D6E-409C-BE32-E72D297353CC}">
                <c16:uniqueId val="{0000001F-E73C-46EA-B42C-18EA1C8A9225}"/>
              </c:ext>
            </c:extLst>
          </c:dPt>
          <c:dPt>
            <c:idx val="42"/>
            <c:bubble3D val="0"/>
            <c:spPr>
              <a:ln w="28575">
                <a:solidFill>
                  <a:schemeClr val="bg1"/>
                </a:solidFill>
                <a:prstDash val="sysDash"/>
              </a:ln>
            </c:spPr>
            <c:extLst>
              <c:ext xmlns:c16="http://schemas.microsoft.com/office/drawing/2014/chart" uri="{C3380CC4-5D6E-409C-BE32-E72D297353CC}">
                <c16:uniqueId val="{00000020-E73C-46EA-B42C-18EA1C8A9225}"/>
              </c:ext>
            </c:extLst>
          </c:dPt>
          <c:dPt>
            <c:idx val="43"/>
            <c:bubble3D val="0"/>
            <c:spPr>
              <a:ln w="28575">
                <a:solidFill>
                  <a:schemeClr val="bg1"/>
                </a:solidFill>
                <a:prstDash val="sysDash"/>
              </a:ln>
            </c:spPr>
            <c:extLst>
              <c:ext xmlns:c16="http://schemas.microsoft.com/office/drawing/2014/chart" uri="{C3380CC4-5D6E-409C-BE32-E72D297353CC}">
                <c16:uniqueId val="{00000021-E73C-46EA-B42C-18EA1C8A9225}"/>
              </c:ext>
            </c:extLst>
          </c:dPt>
          <c:dPt>
            <c:idx val="44"/>
            <c:bubble3D val="0"/>
            <c:spPr>
              <a:ln w="28575">
                <a:solidFill>
                  <a:schemeClr val="bg1"/>
                </a:solidFill>
                <a:prstDash val="sysDash"/>
              </a:ln>
            </c:spPr>
            <c:extLst>
              <c:ext xmlns:c16="http://schemas.microsoft.com/office/drawing/2014/chart" uri="{C3380CC4-5D6E-409C-BE32-E72D297353CC}">
                <c16:uniqueId val="{00000022-E73C-46EA-B42C-18EA1C8A9225}"/>
              </c:ext>
            </c:extLst>
          </c:dPt>
          <c:dPt>
            <c:idx val="45"/>
            <c:bubble3D val="0"/>
            <c:spPr>
              <a:ln w="28575">
                <a:solidFill>
                  <a:schemeClr val="bg1"/>
                </a:solidFill>
                <a:prstDash val="sysDash"/>
              </a:ln>
            </c:spPr>
            <c:extLst>
              <c:ext xmlns:c16="http://schemas.microsoft.com/office/drawing/2014/chart" uri="{C3380CC4-5D6E-409C-BE32-E72D297353CC}">
                <c16:uniqueId val="{00000025-FA29-4715-A470-02D00B496B07}"/>
              </c:ext>
            </c:extLst>
          </c:dPt>
          <c:dPt>
            <c:idx val="46"/>
            <c:bubble3D val="0"/>
            <c:spPr>
              <a:ln w="28575">
                <a:solidFill>
                  <a:schemeClr val="bg1"/>
                </a:solidFill>
                <a:prstDash val="sysDash"/>
              </a:ln>
            </c:spPr>
            <c:extLst>
              <c:ext xmlns:c16="http://schemas.microsoft.com/office/drawing/2014/chart" uri="{C3380CC4-5D6E-409C-BE32-E72D297353CC}">
                <c16:uniqueId val="{00000026-D840-4C79-84BB-C2C4581C60A4}"/>
              </c:ext>
            </c:extLst>
          </c:dPt>
          <c:dPt>
            <c:idx val="47"/>
            <c:bubble3D val="0"/>
            <c:spPr>
              <a:ln w="28575">
                <a:solidFill>
                  <a:schemeClr val="bg1"/>
                </a:solidFill>
                <a:prstDash val="solid"/>
              </a:ln>
            </c:spPr>
            <c:extLst>
              <c:ext xmlns:c16="http://schemas.microsoft.com/office/drawing/2014/chart" uri="{C3380CC4-5D6E-409C-BE32-E72D297353CC}">
                <c16:uniqueId val="{00000028-FDB3-4B08-B289-BC26E3321B6F}"/>
              </c:ext>
            </c:extLst>
          </c:dPt>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'c1-1'!$L$14:$L$57</c:f>
              <c:numCache>
                <c:formatCode>0.0</c:formatCode>
                <c:ptCount val="44"/>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2.2736509410000001</c:v>
                </c:pt>
                <c:pt idx="32">
                  <c:v>2.098521898</c:v>
                </c:pt>
                <c:pt idx="33">
                  <c:v>2.6874169819999998</c:v>
                </c:pt>
                <c:pt idx="34">
                  <c:v>2.720688768</c:v>
                </c:pt>
                <c:pt idx="35">
                  <c:v>2.6389656979999998</c:v>
                </c:pt>
                <c:pt idx="36">
                  <c:v>2.8966517810000001</c:v>
                </c:pt>
                <c:pt idx="37">
                  <c:v>2.958156609</c:v>
                </c:pt>
                <c:pt idx="38">
                  <c:v>2.960831695</c:v>
                </c:pt>
                <c:pt idx="39">
                  <c:v>2.9731209719999998</c:v>
                </c:pt>
                <c:pt idx="40">
                  <c:v>2.9930006100000002</c:v>
                </c:pt>
                <c:pt idx="41">
                  <c:v>3.0071057259999998</c:v>
                </c:pt>
                <c:pt idx="42">
                  <c:v>3.007088966</c:v>
                </c:pt>
                <c:pt idx="43">
                  <c:v>3.0148454619999998</c:v>
                </c:pt>
              </c:numCache>
            </c:numRef>
          </c:val>
          <c:smooth val="0"/>
          <c:extLst>
            <c:ext xmlns:c16="http://schemas.microsoft.com/office/drawing/2014/chart" uri="{C3380CC4-5D6E-409C-BE32-E72D297353CC}">
              <c16:uniqueId val="{00000024-1037-40F2-BC51-4D52697E83E1}"/>
            </c:ext>
          </c:extLst>
        </c:ser>
        <c:ser>
          <c:idx val="10"/>
          <c:order val="11"/>
          <c:spPr>
            <a:ln>
              <a:solidFill>
                <a:schemeClr val="accent6">
                  <a:lumMod val="50000"/>
                </a:schemeClr>
              </a:solidFill>
              <a:prstDash val="sysDash"/>
            </a:ln>
          </c:spPr>
          <c:marker>
            <c:symbol val="none"/>
          </c:marke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'c1-1'!$O$14:$O$57</c:f>
              <c:numCache>
                <c:formatCode>General</c:formatCode>
                <c:ptCount val="44"/>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accent6">
                  <a:lumMod val="50000"/>
                </a:schemeClr>
              </a:solidFill>
              <a:prstDash val="sysDash"/>
            </a:ln>
          </c:spPr>
          <c:marker>
            <c:symbol val="none"/>
          </c:marker>
          <c:cat>
            <c:numRef>
              <c:f>'c1-1'!$A$14:$A$57</c:f>
              <c:numCache>
                <c:formatCode>m/d/yyyy</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numCache>
            </c:numRef>
          </c:cat>
          <c:val>
            <c:numRef>
              <c:f>'c1-1'!$P$14:$P$57</c:f>
              <c:numCache>
                <c:formatCode>General</c:formatCode>
                <c:ptCount val="44"/>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101239808"/>
        <c:axId val="101249792"/>
      </c:lineChart>
      <c:dateAx>
        <c:axId val="101223808"/>
        <c:scaling>
          <c:orientation val="minMax"/>
          <c:min val="40544"/>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hu-HU"/>
          </a:p>
        </c:txPr>
        <c:crossAx val="101237888"/>
        <c:crosses val="autoZero"/>
        <c:auto val="0"/>
        <c:lblOffset val="100"/>
        <c:baseTimeUnit val="months"/>
        <c:majorUnit val="1"/>
        <c:majorTimeUnit val="years"/>
      </c:dateAx>
      <c:valAx>
        <c:axId val="101237888"/>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Per</a:t>
                </a:r>
                <a:r>
                  <a:rPr lang="hu-HU" baseline="0"/>
                  <a:t>cent</a:t>
                </a:r>
                <a:endParaRPr lang="hu-HU"/>
              </a:p>
            </c:rich>
          </c:tx>
          <c:layout>
            <c:manualLayout>
              <c:xMode val="edge"/>
              <c:yMode val="edge"/>
              <c:x val="0.77501836617182795"/>
              <c:y val="2.8721108136167419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1223808"/>
        <c:crosses val="max"/>
        <c:crossBetween val="between"/>
        <c:majorUnit val="1"/>
        <c:minorUnit val="0.5"/>
      </c:valAx>
      <c:dateAx>
        <c:axId val="101239808"/>
        <c:scaling>
          <c:orientation val="minMax"/>
        </c:scaling>
        <c:delete val="1"/>
        <c:axPos val="b"/>
        <c:numFmt formatCode="m/d/yyyy" sourceLinked="1"/>
        <c:majorTickMark val="out"/>
        <c:minorTickMark val="none"/>
        <c:tickLblPos val="none"/>
        <c:crossAx val="101249792"/>
        <c:crosses val="autoZero"/>
        <c:auto val="0"/>
        <c:lblOffset val="100"/>
        <c:baseTimeUnit val="months"/>
      </c:dateAx>
      <c:valAx>
        <c:axId val="101249792"/>
        <c:scaling>
          <c:orientation val="minMax"/>
          <c:max val="7"/>
          <c:min val="-2"/>
        </c:scaling>
        <c:delete val="0"/>
        <c:axPos val="l"/>
        <c:title>
          <c:tx>
            <c:rich>
              <a:bodyPr rot="0" vert="horz"/>
              <a:lstStyle/>
              <a:p>
                <a:pPr algn="l">
                  <a:defRPr/>
                </a:pPr>
                <a:r>
                  <a:rPr lang="hu-HU"/>
                  <a:t>Per</a:t>
                </a:r>
                <a:r>
                  <a:rPr lang="hu-HU" baseline="0"/>
                  <a:t>cent</a:t>
                </a:r>
                <a:endParaRPr lang="hu-HU"/>
              </a:p>
            </c:rich>
          </c:tx>
          <c:layout>
            <c:manualLayout>
              <c:xMode val="edge"/>
              <c:yMode val="edge"/>
              <c:x val="7.66825729848504E-2"/>
              <c:y val="2.8721108136167419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hu-HU"/>
          </a:p>
        </c:txPr>
        <c:crossAx val="101239808"/>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2.2342439286883717</c:v>
                </c:pt>
                <c:pt idx="58">
                  <c:v>2.5348811162652822</c:v>
                </c:pt>
                <c:pt idx="59">
                  <c:v>1.95673993353305</c:v>
                </c:pt>
                <c:pt idx="60">
                  <c:v>1.5788696461413221</c:v>
                </c:pt>
                <c:pt idx="61">
                  <c:v>1.3223106047538002</c:v>
                </c:pt>
                <c:pt idx="62">
                  <c:v>1.439414415661703</c:v>
                </c:pt>
              </c:numCache>
            </c:numRef>
          </c:val>
          <c:extLst>
            <c:ext xmlns:c16="http://schemas.microsoft.com/office/drawing/2014/chart" uri="{C3380CC4-5D6E-409C-BE32-E72D297353CC}">
              <c16:uniqueId val="{00000000-8EF6-4E03-BF2F-32C81086D9CF}"/>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numCache>
            </c:numRef>
          </c:cat>
          <c:val>
            <c:numRef>
              <c:f>'c1-2'!$D$18:$D$341</c:f>
              <c:numCache>
                <c:formatCode>General</c:formatCode>
                <c:ptCount val="324"/>
                <c:pt idx="59" formatCode="0.0">
                  <c:v>0.18958222353341428</c:v>
                </c:pt>
                <c:pt idx="60" formatCode="0.0">
                  <c:v>0.47273494148146855</c:v>
                </c:pt>
                <c:pt idx="61" formatCode="0.0">
                  <c:v>0.67374893433874172</c:v>
                </c:pt>
                <c:pt idx="62" formatCode="0.0">
                  <c:v>0.8083575477468643</c:v>
                </c:pt>
              </c:numCache>
            </c:numRef>
          </c:val>
          <c:extLst>
            <c:ext xmlns:c16="http://schemas.microsoft.com/office/drawing/2014/chart" uri="{C3380CC4-5D6E-409C-BE32-E72D297353CC}">
              <c16:uniqueId val="{00000001-8EF6-4E03-BF2F-32C81086D9CF}"/>
            </c:ext>
          </c:extLst>
        </c:ser>
        <c:ser>
          <c:idx val="2"/>
          <c:order val="3"/>
          <c:tx>
            <c:strRef>
              <c:f>'c1-2'!$E$17</c:f>
              <c:strCache>
                <c:ptCount val="1"/>
                <c:pt idx="0">
                  <c:v>Bizonytalansági sáv</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numCache>
            </c:numRef>
          </c:cat>
          <c:val>
            <c:numRef>
              <c:f>'c1-2'!$E$18:$E$341</c:f>
              <c:numCache>
                <c:formatCode>General</c:formatCode>
                <c:ptCount val="324"/>
                <c:pt idx="59" formatCode="0.0">
                  <c:v>0.18958222353341428</c:v>
                </c:pt>
                <c:pt idx="60" formatCode="0.0">
                  <c:v>0.47273494148146855</c:v>
                </c:pt>
                <c:pt idx="61" formatCode="0.0">
                  <c:v>0.67374893433874172</c:v>
                </c:pt>
                <c:pt idx="62" formatCode="0.0">
                  <c:v>0.8083575477468643</c:v>
                </c:pt>
              </c:numCache>
            </c:numRef>
          </c:val>
          <c:extLst>
            <c:ext xmlns:c16="http://schemas.microsoft.com/office/drawing/2014/chart" uri="{C3380CC4-5D6E-409C-BE32-E72D297353CC}">
              <c16:uniqueId val="{00000002-8EF6-4E03-BF2F-32C81086D9CF}"/>
            </c:ext>
          </c:extLst>
        </c:ser>
        <c:dLbls>
          <c:showLegendKey val="0"/>
          <c:showVal val="0"/>
          <c:showCatName val="0"/>
          <c:showSerName val="0"/>
          <c:showPercent val="0"/>
          <c:showBubbleSize val="0"/>
        </c:dLbls>
        <c:axId val="101832960"/>
        <c:axId val="101835136"/>
      </c:areaChart>
      <c:lineChart>
        <c:grouping val="standard"/>
        <c:varyColors val="0"/>
        <c:ser>
          <c:idx val="3"/>
          <c:order val="0"/>
          <c:tx>
            <c:strRef>
              <c:f>'c1-2'!$B$17</c:f>
              <c:strCache>
                <c:ptCount val="1"/>
                <c:pt idx="0">
                  <c:v>Infláció</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8EF6-4E03-BF2F-32C81086D9CF}"/>
              </c:ext>
            </c:extLst>
          </c:dPt>
          <c:dPt>
            <c:idx val="18"/>
            <c:bubble3D val="0"/>
            <c:extLst>
              <c:ext xmlns:c16="http://schemas.microsoft.com/office/drawing/2014/chart" uri="{C3380CC4-5D6E-409C-BE32-E72D297353CC}">
                <c16:uniqueId val="{00000004-8EF6-4E03-BF2F-32C81086D9CF}"/>
              </c:ext>
            </c:extLst>
          </c:dPt>
          <c:dPt>
            <c:idx val="19"/>
            <c:bubble3D val="0"/>
            <c:extLst>
              <c:ext xmlns:c16="http://schemas.microsoft.com/office/drawing/2014/chart" uri="{C3380CC4-5D6E-409C-BE32-E72D297353CC}">
                <c16:uniqueId val="{00000005-8EF6-4E03-BF2F-32C81086D9CF}"/>
              </c:ext>
            </c:extLst>
          </c:dPt>
          <c:dPt>
            <c:idx val="20"/>
            <c:bubble3D val="0"/>
            <c:extLst>
              <c:ext xmlns:c16="http://schemas.microsoft.com/office/drawing/2014/chart" uri="{C3380CC4-5D6E-409C-BE32-E72D297353CC}">
                <c16:uniqueId val="{00000006-8EF6-4E03-BF2F-32C81086D9CF}"/>
              </c:ext>
            </c:extLst>
          </c:dPt>
          <c:dPt>
            <c:idx val="21"/>
            <c:bubble3D val="0"/>
            <c:extLst>
              <c:ext xmlns:c16="http://schemas.microsoft.com/office/drawing/2014/chart" uri="{C3380CC4-5D6E-409C-BE32-E72D297353CC}">
                <c16:uniqueId val="{00000007-8EF6-4E03-BF2F-32C81086D9CF}"/>
              </c:ext>
            </c:extLst>
          </c:dPt>
          <c:dPt>
            <c:idx val="22"/>
            <c:bubble3D val="0"/>
            <c:extLst>
              <c:ext xmlns:c16="http://schemas.microsoft.com/office/drawing/2014/chart" uri="{C3380CC4-5D6E-409C-BE32-E72D297353CC}">
                <c16:uniqueId val="{00000008-8EF6-4E03-BF2F-32C81086D9CF}"/>
              </c:ext>
            </c:extLst>
          </c:dPt>
          <c:dPt>
            <c:idx val="23"/>
            <c:bubble3D val="0"/>
            <c:extLst>
              <c:ext xmlns:c16="http://schemas.microsoft.com/office/drawing/2014/chart" uri="{C3380CC4-5D6E-409C-BE32-E72D297353CC}">
                <c16:uniqueId val="{00000009-8EF6-4E03-BF2F-32C81086D9CF}"/>
              </c:ext>
            </c:extLst>
          </c:dPt>
          <c:dPt>
            <c:idx val="24"/>
            <c:bubble3D val="0"/>
            <c:extLst>
              <c:ext xmlns:c16="http://schemas.microsoft.com/office/drawing/2014/chart" uri="{C3380CC4-5D6E-409C-BE32-E72D297353CC}">
                <c16:uniqueId val="{0000000A-8EF6-4E03-BF2F-32C81086D9CF}"/>
              </c:ext>
            </c:extLst>
          </c:dPt>
          <c:dPt>
            <c:idx val="25"/>
            <c:bubble3D val="0"/>
            <c:extLst>
              <c:ext xmlns:c16="http://schemas.microsoft.com/office/drawing/2014/chart" uri="{C3380CC4-5D6E-409C-BE32-E72D297353CC}">
                <c16:uniqueId val="{0000000B-8EF6-4E03-BF2F-32C81086D9CF}"/>
              </c:ext>
            </c:extLst>
          </c:dPt>
          <c:dPt>
            <c:idx val="26"/>
            <c:bubble3D val="0"/>
            <c:extLst>
              <c:ext xmlns:c16="http://schemas.microsoft.com/office/drawing/2014/chart" uri="{C3380CC4-5D6E-409C-BE32-E72D297353CC}">
                <c16:uniqueId val="{0000000C-8EF6-4E03-BF2F-32C81086D9CF}"/>
              </c:ext>
            </c:extLst>
          </c:dPt>
          <c:dPt>
            <c:idx val="27"/>
            <c:bubble3D val="0"/>
            <c:extLst>
              <c:ext xmlns:c16="http://schemas.microsoft.com/office/drawing/2014/chart" uri="{C3380CC4-5D6E-409C-BE32-E72D297353CC}">
                <c16:uniqueId val="{0000000D-8EF6-4E03-BF2F-32C81086D9CF}"/>
              </c:ext>
            </c:extLst>
          </c:dPt>
          <c:dPt>
            <c:idx val="28"/>
            <c:bubble3D val="0"/>
            <c:extLst>
              <c:ext xmlns:c16="http://schemas.microsoft.com/office/drawing/2014/chart" uri="{C3380CC4-5D6E-409C-BE32-E72D297353CC}">
                <c16:uniqueId val="{0000000E-8EF6-4E03-BF2F-32C81086D9CF}"/>
              </c:ext>
            </c:extLst>
          </c:dPt>
          <c:dPt>
            <c:idx val="29"/>
            <c:bubble3D val="0"/>
            <c:extLst>
              <c:ext xmlns:c16="http://schemas.microsoft.com/office/drawing/2014/chart" uri="{C3380CC4-5D6E-409C-BE32-E72D297353CC}">
                <c16:uniqueId val="{0000000F-8EF6-4E03-BF2F-32C81086D9CF}"/>
              </c:ext>
            </c:extLst>
          </c:dPt>
          <c:dPt>
            <c:idx val="30"/>
            <c:bubble3D val="0"/>
            <c:extLst>
              <c:ext xmlns:c16="http://schemas.microsoft.com/office/drawing/2014/chart" uri="{C3380CC4-5D6E-409C-BE32-E72D297353CC}">
                <c16:uniqueId val="{00000010-8EF6-4E03-BF2F-32C81086D9CF}"/>
              </c:ext>
            </c:extLst>
          </c:dPt>
          <c:dPt>
            <c:idx val="31"/>
            <c:bubble3D val="0"/>
            <c:extLst>
              <c:ext xmlns:c16="http://schemas.microsoft.com/office/drawing/2014/chart" uri="{C3380CC4-5D6E-409C-BE32-E72D297353CC}">
                <c16:uniqueId val="{00000011-8EF6-4E03-BF2F-32C81086D9CF}"/>
              </c:ext>
            </c:extLst>
          </c:dPt>
          <c:dPt>
            <c:idx val="32"/>
            <c:bubble3D val="0"/>
            <c:extLst>
              <c:ext xmlns:c16="http://schemas.microsoft.com/office/drawing/2014/chart" uri="{C3380CC4-5D6E-409C-BE32-E72D297353CC}">
                <c16:uniqueId val="{00000012-8EF6-4E03-BF2F-32C81086D9CF}"/>
              </c:ext>
            </c:extLst>
          </c:dPt>
          <c:dPt>
            <c:idx val="33"/>
            <c:bubble3D val="0"/>
            <c:extLst>
              <c:ext xmlns:c16="http://schemas.microsoft.com/office/drawing/2014/chart" uri="{C3380CC4-5D6E-409C-BE32-E72D297353CC}">
                <c16:uniqueId val="{00000013-8EF6-4E03-BF2F-32C81086D9CF}"/>
              </c:ext>
            </c:extLst>
          </c:dPt>
          <c:dPt>
            <c:idx val="34"/>
            <c:bubble3D val="0"/>
            <c:extLst>
              <c:ext xmlns:c16="http://schemas.microsoft.com/office/drawing/2014/chart" uri="{C3380CC4-5D6E-409C-BE32-E72D297353CC}">
                <c16:uniqueId val="{00000014-8EF6-4E03-BF2F-32C81086D9CF}"/>
              </c:ext>
            </c:extLst>
          </c:dPt>
          <c:dPt>
            <c:idx val="35"/>
            <c:bubble3D val="0"/>
            <c:extLst>
              <c:ext xmlns:c16="http://schemas.microsoft.com/office/drawing/2014/chart" uri="{C3380CC4-5D6E-409C-BE32-E72D297353CC}">
                <c16:uniqueId val="{00000015-8EF6-4E03-BF2F-32C81086D9CF}"/>
              </c:ext>
            </c:extLst>
          </c:dPt>
          <c:dPt>
            <c:idx val="36"/>
            <c:bubble3D val="0"/>
            <c:extLst>
              <c:ext xmlns:c16="http://schemas.microsoft.com/office/drawing/2014/chart" uri="{C3380CC4-5D6E-409C-BE32-E72D297353CC}">
                <c16:uniqueId val="{00000016-8EF6-4E03-BF2F-32C81086D9CF}"/>
              </c:ext>
            </c:extLst>
          </c:dPt>
          <c:dPt>
            <c:idx val="37"/>
            <c:bubble3D val="0"/>
            <c:extLst>
              <c:ext xmlns:c16="http://schemas.microsoft.com/office/drawing/2014/chart" uri="{C3380CC4-5D6E-409C-BE32-E72D297353CC}">
                <c16:uniqueId val="{00000017-8EF6-4E03-BF2F-32C81086D9CF}"/>
              </c:ext>
            </c:extLst>
          </c:dPt>
          <c:dPt>
            <c:idx val="38"/>
            <c:bubble3D val="0"/>
            <c:extLst>
              <c:ext xmlns:c16="http://schemas.microsoft.com/office/drawing/2014/chart" uri="{C3380CC4-5D6E-409C-BE32-E72D297353CC}">
                <c16:uniqueId val="{00000019-8EF6-4E03-BF2F-32C81086D9CF}"/>
              </c:ext>
            </c:extLst>
          </c:dPt>
          <c:dPt>
            <c:idx val="39"/>
            <c:bubble3D val="0"/>
            <c:extLst>
              <c:ext xmlns:c16="http://schemas.microsoft.com/office/drawing/2014/chart" uri="{C3380CC4-5D6E-409C-BE32-E72D297353CC}">
                <c16:uniqueId val="{0000001B-8EF6-4E03-BF2F-32C81086D9CF}"/>
              </c:ext>
            </c:extLst>
          </c:dPt>
          <c:dPt>
            <c:idx val="40"/>
            <c:bubble3D val="0"/>
            <c:extLst>
              <c:ext xmlns:c16="http://schemas.microsoft.com/office/drawing/2014/chart" uri="{C3380CC4-5D6E-409C-BE32-E72D297353CC}">
                <c16:uniqueId val="{0000001D-8EF6-4E03-BF2F-32C81086D9CF}"/>
              </c:ext>
            </c:extLst>
          </c:dPt>
          <c:dPt>
            <c:idx val="41"/>
            <c:bubble3D val="0"/>
            <c:extLst>
              <c:ext xmlns:c16="http://schemas.microsoft.com/office/drawing/2014/chart" uri="{C3380CC4-5D6E-409C-BE32-E72D297353CC}">
                <c16:uniqueId val="{0000001F-8EF6-4E03-BF2F-32C81086D9CF}"/>
              </c:ext>
            </c:extLst>
          </c:dPt>
          <c:dPt>
            <c:idx val="42"/>
            <c:bubble3D val="0"/>
            <c:extLst>
              <c:ext xmlns:c16="http://schemas.microsoft.com/office/drawing/2014/chart" uri="{C3380CC4-5D6E-409C-BE32-E72D297353CC}">
                <c16:uniqueId val="{0000001D-90F7-41C3-BFBB-8681F10371C4}"/>
              </c:ext>
            </c:extLst>
          </c:dPt>
          <c:dPt>
            <c:idx val="43"/>
            <c:bubble3D val="0"/>
            <c:extLst>
              <c:ext xmlns:c16="http://schemas.microsoft.com/office/drawing/2014/chart" uri="{C3380CC4-5D6E-409C-BE32-E72D297353CC}">
                <c16:uniqueId val="{0000001E-90F7-41C3-BFBB-8681F10371C4}"/>
              </c:ext>
            </c:extLst>
          </c:dPt>
          <c:dPt>
            <c:idx val="44"/>
            <c:bubble3D val="0"/>
            <c:extLst>
              <c:ext xmlns:c16="http://schemas.microsoft.com/office/drawing/2014/chart" uri="{C3380CC4-5D6E-409C-BE32-E72D297353CC}">
                <c16:uniqueId val="{0000001F-90F7-41C3-BFBB-8681F10371C4}"/>
              </c:ext>
            </c:extLst>
          </c:dPt>
          <c:dPt>
            <c:idx val="45"/>
            <c:bubble3D val="0"/>
            <c:extLst>
              <c:ext xmlns:c16="http://schemas.microsoft.com/office/drawing/2014/chart" uri="{C3380CC4-5D6E-409C-BE32-E72D297353CC}">
                <c16:uniqueId val="{00000022-C32E-445E-A0B0-81FA245CB350}"/>
              </c:ext>
            </c:extLst>
          </c:dPt>
          <c:dPt>
            <c:idx val="46"/>
            <c:bubble3D val="0"/>
            <c:extLst>
              <c:ext xmlns:c16="http://schemas.microsoft.com/office/drawing/2014/chart" uri="{C3380CC4-5D6E-409C-BE32-E72D297353CC}">
                <c16:uniqueId val="{00000021-C32E-445E-A0B0-81FA245CB350}"/>
              </c:ext>
            </c:extLst>
          </c:dPt>
          <c:dPt>
            <c:idx val="47"/>
            <c:bubble3D val="0"/>
            <c:extLst>
              <c:ext xmlns:c16="http://schemas.microsoft.com/office/drawing/2014/chart" uri="{C3380CC4-5D6E-409C-BE32-E72D297353CC}">
                <c16:uniqueId val="{00000020-C32E-445E-A0B0-81FA245CB350}"/>
              </c:ext>
            </c:extLst>
          </c:dPt>
          <c:dPt>
            <c:idx val="48"/>
            <c:bubble3D val="0"/>
            <c:extLst>
              <c:ext xmlns:c16="http://schemas.microsoft.com/office/drawing/2014/chart" uri="{C3380CC4-5D6E-409C-BE32-E72D297353CC}">
                <c16:uniqueId val="{00000022-367A-49E3-AEA0-68F0846E1D95}"/>
              </c:ext>
            </c:extLst>
          </c:dPt>
          <c:dPt>
            <c:idx val="49"/>
            <c:bubble3D val="0"/>
            <c:extLst>
              <c:ext xmlns:c16="http://schemas.microsoft.com/office/drawing/2014/chart" uri="{C3380CC4-5D6E-409C-BE32-E72D297353CC}">
                <c16:uniqueId val="{00000023-367A-49E3-AEA0-68F0846E1D95}"/>
              </c:ext>
            </c:extLst>
          </c:dPt>
          <c:dPt>
            <c:idx val="50"/>
            <c:bubble3D val="0"/>
            <c:extLst>
              <c:ext xmlns:c16="http://schemas.microsoft.com/office/drawing/2014/chart" uri="{C3380CC4-5D6E-409C-BE32-E72D297353CC}">
                <c16:uniqueId val="{00000024-367A-49E3-AEA0-68F0846E1D95}"/>
              </c:ext>
            </c:extLst>
          </c:dPt>
          <c:dPt>
            <c:idx val="51"/>
            <c:bubble3D val="0"/>
            <c:extLst>
              <c:ext xmlns:c16="http://schemas.microsoft.com/office/drawing/2014/chart" uri="{C3380CC4-5D6E-409C-BE32-E72D297353CC}">
                <c16:uniqueId val="{00000026-776F-448F-B3DE-BBBC604FE7D0}"/>
              </c:ext>
            </c:extLst>
          </c:dPt>
          <c:dPt>
            <c:idx val="52"/>
            <c:bubble3D val="0"/>
            <c:extLst>
              <c:ext xmlns:c16="http://schemas.microsoft.com/office/drawing/2014/chart" uri="{C3380CC4-5D6E-409C-BE32-E72D297353CC}">
                <c16:uniqueId val="{00000027-776F-448F-B3DE-BBBC604FE7D0}"/>
              </c:ext>
            </c:extLst>
          </c:dPt>
          <c:dPt>
            <c:idx val="53"/>
            <c:bubble3D val="0"/>
            <c:extLst>
              <c:ext xmlns:c16="http://schemas.microsoft.com/office/drawing/2014/chart" uri="{C3380CC4-5D6E-409C-BE32-E72D297353CC}">
                <c16:uniqueId val="{00000028-776F-448F-B3DE-BBBC604FE7D0}"/>
              </c:ext>
            </c:extLst>
          </c:dPt>
          <c:dPt>
            <c:idx val="54"/>
            <c:bubble3D val="0"/>
            <c:extLst>
              <c:ext xmlns:c16="http://schemas.microsoft.com/office/drawing/2014/chart" uri="{C3380CC4-5D6E-409C-BE32-E72D297353CC}">
                <c16:uniqueId val="{00000028-CDB4-481D-9FDA-E02228229BCB}"/>
              </c:ext>
            </c:extLst>
          </c:dPt>
          <c:dPt>
            <c:idx val="55"/>
            <c:bubble3D val="0"/>
            <c:extLst>
              <c:ext xmlns:c16="http://schemas.microsoft.com/office/drawing/2014/chart" uri="{C3380CC4-5D6E-409C-BE32-E72D297353CC}">
                <c16:uniqueId val="{00000029-CDB4-481D-9FDA-E02228229BCB}"/>
              </c:ext>
            </c:extLst>
          </c:dPt>
          <c:dPt>
            <c:idx val="56"/>
            <c:bubble3D val="0"/>
            <c:spPr>
              <a:ln>
                <a:solidFill>
                  <a:schemeClr val="accent6">
                    <a:lumMod val="50000"/>
                  </a:schemeClr>
                </a:solidFill>
                <a:prstDash val="sysDash"/>
              </a:ln>
            </c:spPr>
            <c:extLst>
              <c:ext xmlns:c16="http://schemas.microsoft.com/office/drawing/2014/chart" uri="{C3380CC4-5D6E-409C-BE32-E72D297353CC}">
                <c16:uniqueId val="{0000002A-CDB4-481D-9FDA-E02228229BCB}"/>
              </c:ext>
            </c:extLst>
          </c:dPt>
          <c:dPt>
            <c:idx val="57"/>
            <c:bubble3D val="0"/>
            <c:spPr>
              <a:ln>
                <a:solidFill>
                  <a:schemeClr val="accent6">
                    <a:lumMod val="50000"/>
                  </a:schemeClr>
                </a:solidFill>
                <a:prstDash val="sysDash"/>
              </a:ln>
            </c:spPr>
            <c:extLst>
              <c:ext xmlns:c16="http://schemas.microsoft.com/office/drawing/2014/chart" uri="{C3380CC4-5D6E-409C-BE32-E72D297353CC}">
                <c16:uniqueId val="{00000030-8ACD-455A-BC28-949188F03A46}"/>
              </c:ext>
            </c:extLst>
          </c:dPt>
          <c:dPt>
            <c:idx val="58"/>
            <c:bubble3D val="0"/>
            <c:extLst>
              <c:ext xmlns:c16="http://schemas.microsoft.com/office/drawing/2014/chart" uri="{C3380CC4-5D6E-409C-BE32-E72D297353CC}">
                <c16:uniqueId val="{0000002F-8ACD-455A-BC28-949188F03A46}"/>
              </c:ext>
            </c:extLst>
          </c:dPt>
          <c:dPt>
            <c:idx val="59"/>
            <c:bubble3D val="0"/>
            <c:spPr>
              <a:ln>
                <a:solidFill>
                  <a:schemeClr val="accent6">
                    <a:lumMod val="50000"/>
                  </a:schemeClr>
                </a:solidFill>
                <a:prstDash val="sysDash"/>
              </a:ln>
            </c:spPr>
            <c:extLst>
              <c:ext xmlns:c16="http://schemas.microsoft.com/office/drawing/2014/chart" uri="{C3380CC4-5D6E-409C-BE32-E72D297353CC}">
                <c16:uniqueId val="{0000002E-8ACD-455A-BC28-949188F03A46}"/>
              </c:ext>
            </c:extLst>
          </c:dPt>
          <c:dPt>
            <c:idx val="60"/>
            <c:bubble3D val="0"/>
            <c:spPr>
              <a:ln>
                <a:solidFill>
                  <a:schemeClr val="accent6">
                    <a:lumMod val="50000"/>
                  </a:schemeClr>
                </a:solidFill>
                <a:prstDash val="sysDash"/>
              </a:ln>
            </c:spPr>
            <c:extLst>
              <c:ext xmlns:c16="http://schemas.microsoft.com/office/drawing/2014/chart" uri="{C3380CC4-5D6E-409C-BE32-E72D297353CC}">
                <c16:uniqueId val="{00000032-6E3A-444C-823C-06948B680245}"/>
              </c:ext>
            </c:extLst>
          </c:dPt>
          <c:dPt>
            <c:idx val="61"/>
            <c:bubble3D val="0"/>
            <c:spPr>
              <a:ln>
                <a:solidFill>
                  <a:schemeClr val="accent6">
                    <a:lumMod val="50000"/>
                  </a:schemeClr>
                </a:solidFill>
                <a:prstDash val="sysDash"/>
              </a:ln>
            </c:spPr>
            <c:extLst>
              <c:ext xmlns:c16="http://schemas.microsoft.com/office/drawing/2014/chart" uri="{C3380CC4-5D6E-409C-BE32-E72D297353CC}">
                <c16:uniqueId val="{0000002F-6E3A-444C-823C-06948B680245}"/>
              </c:ext>
            </c:extLst>
          </c:dPt>
          <c:dPt>
            <c:idx val="62"/>
            <c:bubble3D val="0"/>
            <c:spPr>
              <a:ln>
                <a:solidFill>
                  <a:schemeClr val="accent6">
                    <a:lumMod val="50000"/>
                  </a:schemeClr>
                </a:solidFill>
                <a:prstDash val="sysDash"/>
              </a:ln>
            </c:spPr>
            <c:extLst>
              <c:ext xmlns:c16="http://schemas.microsoft.com/office/drawing/2014/chart" uri="{C3380CC4-5D6E-409C-BE32-E72D297353CC}">
                <c16:uniqueId val="{00000030-6E3A-444C-823C-06948B680245}"/>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2.2342439286883717</c:v>
                </c:pt>
                <c:pt idx="58">
                  <c:v>2.5348811162652822</c:v>
                </c:pt>
                <c:pt idx="59">
                  <c:v>2.1463221570664643</c:v>
                </c:pt>
                <c:pt idx="60">
                  <c:v>2.0516045876227906</c:v>
                </c:pt>
                <c:pt idx="61">
                  <c:v>1.996059539092542</c:v>
                </c:pt>
                <c:pt idx="62">
                  <c:v>2.2477719634085673</c:v>
                </c:pt>
              </c:numCache>
            </c:numRef>
          </c:val>
          <c:smooth val="0"/>
          <c:extLst>
            <c:ext xmlns:c16="http://schemas.microsoft.com/office/drawing/2014/chart" uri="{C3380CC4-5D6E-409C-BE32-E72D297353CC}">
              <c16:uniqueId val="{00000020-8EF6-4E03-BF2F-32C81086D9CF}"/>
            </c:ext>
          </c:extLst>
        </c:ser>
        <c:ser>
          <c:idx val="4"/>
          <c:order val="4"/>
          <c:tx>
            <c:strRef>
              <c:f>'c1-2'!$F$17</c:f>
              <c:strCache>
                <c:ptCount val="1"/>
                <c:pt idx="0">
                  <c:v>Szeptemberi előrejelzés</c:v>
                </c:pt>
              </c:strCache>
            </c:strRef>
          </c:tx>
          <c:spPr>
            <a:ln>
              <a:noFill/>
            </a:ln>
          </c:spPr>
          <c:marker>
            <c:symbol val="circle"/>
            <c:size val="5"/>
            <c:spPr>
              <a:solidFill>
                <a:schemeClr val="accent1"/>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3-6E3A-444C-823C-06948B680245}"/>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4-6E3A-444C-823C-06948B680245}"/>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6-6E3A-444C-823C-06948B680245}"/>
              </c:ext>
            </c:extLst>
          </c:dPt>
          <c:dPt>
            <c:idx val="59"/>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5-6E3A-444C-823C-06948B680245}"/>
              </c:ext>
            </c:extLst>
          </c:dPt>
          <c:val>
            <c:numRef>
              <c:f>'c1-2'!$F$18:$F$80</c:f>
              <c:numCache>
                <c:formatCode>General</c:formatCode>
                <c:ptCount val="63"/>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0">
                  <c:v>2.6035930571427883</c:v>
                </c:pt>
                <c:pt idx="57" formatCode="0.0">
                  <c:v>2.4001350248237259</c:v>
                </c:pt>
                <c:pt idx="58" formatCode="0.0">
                  <c:v>2.5265496325983321</c:v>
                </c:pt>
                <c:pt idx="59" formatCode="0.0">
                  <c:v>2.1343900324142879</c:v>
                </c:pt>
                <c:pt idx="60">
                  <c:v>-10</c:v>
                </c:pt>
                <c:pt idx="61">
                  <c:v>-10</c:v>
                </c:pt>
                <c:pt idx="62">
                  <c:v>-10</c:v>
                </c:pt>
              </c:numCache>
            </c:numRef>
          </c:val>
          <c:smooth val="0"/>
          <c:extLst>
            <c:ext xmlns:c16="http://schemas.microsoft.com/office/drawing/2014/chart" uri="{C3380CC4-5D6E-409C-BE32-E72D297353CC}">
              <c16:uniqueId val="{00000021-8EF6-4E03-BF2F-32C81086D9CF}"/>
            </c:ext>
          </c:extLst>
        </c:ser>
        <c:dLbls>
          <c:showLegendKey val="0"/>
          <c:showVal val="0"/>
          <c:showCatName val="0"/>
          <c:showSerName val="0"/>
          <c:showPercent val="0"/>
          <c:showBubbleSize val="0"/>
        </c:dLbls>
        <c:marker val="1"/>
        <c:smooth val="0"/>
        <c:axId val="101832960"/>
        <c:axId val="101835136"/>
      </c:lineChart>
      <c:dateAx>
        <c:axId val="101832960"/>
        <c:scaling>
          <c:orientation val="minMax"/>
        </c:scaling>
        <c:delete val="0"/>
        <c:axPos val="b"/>
        <c:numFmt formatCode="yyyy/mm"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hu-HU"/>
          </a:p>
        </c:txPr>
        <c:crossAx val="101835136"/>
        <c:crosses val="autoZero"/>
        <c:auto val="1"/>
        <c:lblOffset val="100"/>
        <c:baseTimeUnit val="months"/>
        <c:majorUnit val="3"/>
        <c:majorTimeUnit val="months"/>
      </c:dateAx>
      <c:valAx>
        <c:axId val="10183513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1832960"/>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2.2342439286883717</c:v>
                </c:pt>
                <c:pt idx="58">
                  <c:v>2.5348811162652822</c:v>
                </c:pt>
                <c:pt idx="59">
                  <c:v>1.95673993353305</c:v>
                </c:pt>
                <c:pt idx="60">
                  <c:v>1.5788696461413221</c:v>
                </c:pt>
                <c:pt idx="61">
                  <c:v>1.3223106047538002</c:v>
                </c:pt>
                <c:pt idx="62">
                  <c:v>1.439414415661703</c:v>
                </c:pt>
              </c:numCache>
            </c:numRef>
          </c:val>
          <c:extLst>
            <c:ext xmlns:c16="http://schemas.microsoft.com/office/drawing/2014/chart" uri="{C3380CC4-5D6E-409C-BE32-E72D297353CC}">
              <c16:uniqueId val="{00000000-4AE8-4FE9-85F2-CF7F67E77EB0}"/>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numCache>
            </c:numRef>
          </c:cat>
          <c:val>
            <c:numRef>
              <c:f>'c1-2'!$D$18:$D$341</c:f>
              <c:numCache>
                <c:formatCode>General</c:formatCode>
                <c:ptCount val="324"/>
                <c:pt idx="59" formatCode="0.0">
                  <c:v>0.18958222353341428</c:v>
                </c:pt>
                <c:pt idx="60" formatCode="0.0">
                  <c:v>0.47273494148146855</c:v>
                </c:pt>
                <c:pt idx="61" formatCode="0.0">
                  <c:v>0.67374893433874172</c:v>
                </c:pt>
                <c:pt idx="62" formatCode="0.0">
                  <c:v>0.8083575477468643</c:v>
                </c:pt>
              </c:numCache>
            </c:numRef>
          </c:val>
          <c:extLst>
            <c:ext xmlns:c16="http://schemas.microsoft.com/office/drawing/2014/chart" uri="{C3380CC4-5D6E-409C-BE32-E72D297353CC}">
              <c16:uniqueId val="{00000001-4AE8-4FE9-85F2-CF7F67E77EB0}"/>
            </c:ext>
          </c:extLst>
        </c:ser>
        <c:ser>
          <c:idx val="2"/>
          <c:order val="3"/>
          <c:tx>
            <c:strRef>
              <c:f>'c1-2'!$E$16</c:f>
              <c:strCache>
                <c:ptCount val="1"/>
                <c:pt idx="0">
                  <c:v>Uncertainty band</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numCache>
            </c:numRef>
          </c:cat>
          <c:val>
            <c:numRef>
              <c:f>'c1-2'!$E$18:$E$341</c:f>
              <c:numCache>
                <c:formatCode>General</c:formatCode>
                <c:ptCount val="324"/>
                <c:pt idx="59" formatCode="0.0">
                  <c:v>0.18958222353341428</c:v>
                </c:pt>
                <c:pt idx="60" formatCode="0.0">
                  <c:v>0.47273494148146855</c:v>
                </c:pt>
                <c:pt idx="61" formatCode="0.0">
                  <c:v>0.67374893433874172</c:v>
                </c:pt>
                <c:pt idx="62" formatCode="0.0">
                  <c:v>0.8083575477468643</c:v>
                </c:pt>
              </c:numCache>
            </c:numRef>
          </c:val>
          <c:extLst>
            <c:ext xmlns:c16="http://schemas.microsoft.com/office/drawing/2014/chart" uri="{C3380CC4-5D6E-409C-BE32-E72D297353CC}">
              <c16:uniqueId val="{00000002-4AE8-4FE9-85F2-CF7F67E77EB0}"/>
            </c:ext>
          </c:extLst>
        </c:ser>
        <c:dLbls>
          <c:showLegendKey val="0"/>
          <c:showVal val="0"/>
          <c:showCatName val="0"/>
          <c:showSerName val="0"/>
          <c:showPercent val="0"/>
          <c:showBubbleSize val="0"/>
        </c:dLbls>
        <c:axId val="101832960"/>
        <c:axId val="101835136"/>
      </c:areaChart>
      <c:lineChart>
        <c:grouping val="standard"/>
        <c:varyColors val="0"/>
        <c:ser>
          <c:idx val="3"/>
          <c:order val="0"/>
          <c:tx>
            <c:strRef>
              <c:f>'c1-2'!$B$16</c:f>
              <c:strCache>
                <c:ptCount val="1"/>
                <c:pt idx="0">
                  <c:v>Inflation</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4AE8-4FE9-85F2-CF7F67E77EB0}"/>
              </c:ext>
            </c:extLst>
          </c:dPt>
          <c:dPt>
            <c:idx val="18"/>
            <c:bubble3D val="0"/>
            <c:extLst>
              <c:ext xmlns:c16="http://schemas.microsoft.com/office/drawing/2014/chart" uri="{C3380CC4-5D6E-409C-BE32-E72D297353CC}">
                <c16:uniqueId val="{00000004-4AE8-4FE9-85F2-CF7F67E77EB0}"/>
              </c:ext>
            </c:extLst>
          </c:dPt>
          <c:dPt>
            <c:idx val="19"/>
            <c:bubble3D val="0"/>
            <c:extLst>
              <c:ext xmlns:c16="http://schemas.microsoft.com/office/drawing/2014/chart" uri="{C3380CC4-5D6E-409C-BE32-E72D297353CC}">
                <c16:uniqueId val="{00000005-4AE8-4FE9-85F2-CF7F67E77EB0}"/>
              </c:ext>
            </c:extLst>
          </c:dPt>
          <c:dPt>
            <c:idx val="20"/>
            <c:bubble3D val="0"/>
            <c:extLst>
              <c:ext xmlns:c16="http://schemas.microsoft.com/office/drawing/2014/chart" uri="{C3380CC4-5D6E-409C-BE32-E72D297353CC}">
                <c16:uniqueId val="{00000006-4AE8-4FE9-85F2-CF7F67E77EB0}"/>
              </c:ext>
            </c:extLst>
          </c:dPt>
          <c:dPt>
            <c:idx val="21"/>
            <c:bubble3D val="0"/>
            <c:extLst>
              <c:ext xmlns:c16="http://schemas.microsoft.com/office/drawing/2014/chart" uri="{C3380CC4-5D6E-409C-BE32-E72D297353CC}">
                <c16:uniqueId val="{00000007-4AE8-4FE9-85F2-CF7F67E77EB0}"/>
              </c:ext>
            </c:extLst>
          </c:dPt>
          <c:dPt>
            <c:idx val="22"/>
            <c:bubble3D val="0"/>
            <c:extLst>
              <c:ext xmlns:c16="http://schemas.microsoft.com/office/drawing/2014/chart" uri="{C3380CC4-5D6E-409C-BE32-E72D297353CC}">
                <c16:uniqueId val="{00000008-4AE8-4FE9-85F2-CF7F67E77EB0}"/>
              </c:ext>
            </c:extLst>
          </c:dPt>
          <c:dPt>
            <c:idx val="23"/>
            <c:bubble3D val="0"/>
            <c:extLst>
              <c:ext xmlns:c16="http://schemas.microsoft.com/office/drawing/2014/chart" uri="{C3380CC4-5D6E-409C-BE32-E72D297353CC}">
                <c16:uniqueId val="{00000009-4AE8-4FE9-85F2-CF7F67E77EB0}"/>
              </c:ext>
            </c:extLst>
          </c:dPt>
          <c:dPt>
            <c:idx val="24"/>
            <c:bubble3D val="0"/>
            <c:extLst>
              <c:ext xmlns:c16="http://schemas.microsoft.com/office/drawing/2014/chart" uri="{C3380CC4-5D6E-409C-BE32-E72D297353CC}">
                <c16:uniqueId val="{0000000A-4AE8-4FE9-85F2-CF7F67E77EB0}"/>
              </c:ext>
            </c:extLst>
          </c:dPt>
          <c:dPt>
            <c:idx val="25"/>
            <c:bubble3D val="0"/>
            <c:extLst>
              <c:ext xmlns:c16="http://schemas.microsoft.com/office/drawing/2014/chart" uri="{C3380CC4-5D6E-409C-BE32-E72D297353CC}">
                <c16:uniqueId val="{0000000B-4AE8-4FE9-85F2-CF7F67E77EB0}"/>
              </c:ext>
            </c:extLst>
          </c:dPt>
          <c:dPt>
            <c:idx val="26"/>
            <c:bubble3D val="0"/>
            <c:extLst>
              <c:ext xmlns:c16="http://schemas.microsoft.com/office/drawing/2014/chart" uri="{C3380CC4-5D6E-409C-BE32-E72D297353CC}">
                <c16:uniqueId val="{0000000C-4AE8-4FE9-85F2-CF7F67E77EB0}"/>
              </c:ext>
            </c:extLst>
          </c:dPt>
          <c:dPt>
            <c:idx val="27"/>
            <c:bubble3D val="0"/>
            <c:extLst>
              <c:ext xmlns:c16="http://schemas.microsoft.com/office/drawing/2014/chart" uri="{C3380CC4-5D6E-409C-BE32-E72D297353CC}">
                <c16:uniqueId val="{0000000D-4AE8-4FE9-85F2-CF7F67E77EB0}"/>
              </c:ext>
            </c:extLst>
          </c:dPt>
          <c:dPt>
            <c:idx val="28"/>
            <c:bubble3D val="0"/>
            <c:extLst>
              <c:ext xmlns:c16="http://schemas.microsoft.com/office/drawing/2014/chart" uri="{C3380CC4-5D6E-409C-BE32-E72D297353CC}">
                <c16:uniqueId val="{0000000E-4AE8-4FE9-85F2-CF7F67E77EB0}"/>
              </c:ext>
            </c:extLst>
          </c:dPt>
          <c:dPt>
            <c:idx val="29"/>
            <c:bubble3D val="0"/>
            <c:extLst>
              <c:ext xmlns:c16="http://schemas.microsoft.com/office/drawing/2014/chart" uri="{C3380CC4-5D6E-409C-BE32-E72D297353CC}">
                <c16:uniqueId val="{0000000F-4AE8-4FE9-85F2-CF7F67E77EB0}"/>
              </c:ext>
            </c:extLst>
          </c:dPt>
          <c:dPt>
            <c:idx val="30"/>
            <c:bubble3D val="0"/>
            <c:extLst>
              <c:ext xmlns:c16="http://schemas.microsoft.com/office/drawing/2014/chart" uri="{C3380CC4-5D6E-409C-BE32-E72D297353CC}">
                <c16:uniqueId val="{00000010-4AE8-4FE9-85F2-CF7F67E77EB0}"/>
              </c:ext>
            </c:extLst>
          </c:dPt>
          <c:dPt>
            <c:idx val="31"/>
            <c:bubble3D val="0"/>
            <c:extLst>
              <c:ext xmlns:c16="http://schemas.microsoft.com/office/drawing/2014/chart" uri="{C3380CC4-5D6E-409C-BE32-E72D297353CC}">
                <c16:uniqueId val="{00000011-4AE8-4FE9-85F2-CF7F67E77EB0}"/>
              </c:ext>
            </c:extLst>
          </c:dPt>
          <c:dPt>
            <c:idx val="32"/>
            <c:bubble3D val="0"/>
            <c:extLst>
              <c:ext xmlns:c16="http://schemas.microsoft.com/office/drawing/2014/chart" uri="{C3380CC4-5D6E-409C-BE32-E72D297353CC}">
                <c16:uniqueId val="{00000012-4AE8-4FE9-85F2-CF7F67E77EB0}"/>
              </c:ext>
            </c:extLst>
          </c:dPt>
          <c:dPt>
            <c:idx val="33"/>
            <c:bubble3D val="0"/>
            <c:extLst>
              <c:ext xmlns:c16="http://schemas.microsoft.com/office/drawing/2014/chart" uri="{C3380CC4-5D6E-409C-BE32-E72D297353CC}">
                <c16:uniqueId val="{00000013-4AE8-4FE9-85F2-CF7F67E77EB0}"/>
              </c:ext>
            </c:extLst>
          </c:dPt>
          <c:dPt>
            <c:idx val="34"/>
            <c:bubble3D val="0"/>
            <c:extLst>
              <c:ext xmlns:c16="http://schemas.microsoft.com/office/drawing/2014/chart" uri="{C3380CC4-5D6E-409C-BE32-E72D297353CC}">
                <c16:uniqueId val="{00000014-4AE8-4FE9-85F2-CF7F67E77EB0}"/>
              </c:ext>
            </c:extLst>
          </c:dPt>
          <c:dPt>
            <c:idx val="35"/>
            <c:bubble3D val="0"/>
            <c:extLst>
              <c:ext xmlns:c16="http://schemas.microsoft.com/office/drawing/2014/chart" uri="{C3380CC4-5D6E-409C-BE32-E72D297353CC}">
                <c16:uniqueId val="{00000015-4AE8-4FE9-85F2-CF7F67E77EB0}"/>
              </c:ext>
            </c:extLst>
          </c:dPt>
          <c:dPt>
            <c:idx val="36"/>
            <c:bubble3D val="0"/>
            <c:extLst>
              <c:ext xmlns:c16="http://schemas.microsoft.com/office/drawing/2014/chart" uri="{C3380CC4-5D6E-409C-BE32-E72D297353CC}">
                <c16:uniqueId val="{00000016-4AE8-4FE9-85F2-CF7F67E77EB0}"/>
              </c:ext>
            </c:extLst>
          </c:dPt>
          <c:dPt>
            <c:idx val="37"/>
            <c:bubble3D val="0"/>
            <c:extLst>
              <c:ext xmlns:c16="http://schemas.microsoft.com/office/drawing/2014/chart" uri="{C3380CC4-5D6E-409C-BE32-E72D297353CC}">
                <c16:uniqueId val="{00000017-4AE8-4FE9-85F2-CF7F67E77EB0}"/>
              </c:ext>
            </c:extLst>
          </c:dPt>
          <c:dPt>
            <c:idx val="38"/>
            <c:bubble3D val="0"/>
            <c:extLst>
              <c:ext xmlns:c16="http://schemas.microsoft.com/office/drawing/2014/chart" uri="{C3380CC4-5D6E-409C-BE32-E72D297353CC}">
                <c16:uniqueId val="{00000018-4AE8-4FE9-85F2-CF7F67E77EB0}"/>
              </c:ext>
            </c:extLst>
          </c:dPt>
          <c:dPt>
            <c:idx val="39"/>
            <c:bubble3D val="0"/>
            <c:extLst>
              <c:ext xmlns:c16="http://schemas.microsoft.com/office/drawing/2014/chart" uri="{C3380CC4-5D6E-409C-BE32-E72D297353CC}">
                <c16:uniqueId val="{00000019-4AE8-4FE9-85F2-CF7F67E77EB0}"/>
              </c:ext>
            </c:extLst>
          </c:dPt>
          <c:dPt>
            <c:idx val="40"/>
            <c:bubble3D val="0"/>
            <c:extLst>
              <c:ext xmlns:c16="http://schemas.microsoft.com/office/drawing/2014/chart" uri="{C3380CC4-5D6E-409C-BE32-E72D297353CC}">
                <c16:uniqueId val="{0000001A-4AE8-4FE9-85F2-CF7F67E77EB0}"/>
              </c:ext>
            </c:extLst>
          </c:dPt>
          <c:dPt>
            <c:idx val="41"/>
            <c:bubble3D val="0"/>
            <c:extLst>
              <c:ext xmlns:c16="http://schemas.microsoft.com/office/drawing/2014/chart" uri="{C3380CC4-5D6E-409C-BE32-E72D297353CC}">
                <c16:uniqueId val="{0000001B-4AE8-4FE9-85F2-CF7F67E77EB0}"/>
              </c:ext>
            </c:extLst>
          </c:dPt>
          <c:dPt>
            <c:idx val="42"/>
            <c:bubble3D val="0"/>
            <c:extLst>
              <c:ext xmlns:c16="http://schemas.microsoft.com/office/drawing/2014/chart" uri="{C3380CC4-5D6E-409C-BE32-E72D297353CC}">
                <c16:uniqueId val="{0000001C-4AE8-4FE9-85F2-CF7F67E77EB0}"/>
              </c:ext>
            </c:extLst>
          </c:dPt>
          <c:dPt>
            <c:idx val="43"/>
            <c:bubble3D val="0"/>
            <c:extLst>
              <c:ext xmlns:c16="http://schemas.microsoft.com/office/drawing/2014/chart" uri="{C3380CC4-5D6E-409C-BE32-E72D297353CC}">
                <c16:uniqueId val="{0000001D-4AE8-4FE9-85F2-CF7F67E77EB0}"/>
              </c:ext>
            </c:extLst>
          </c:dPt>
          <c:dPt>
            <c:idx val="44"/>
            <c:bubble3D val="0"/>
            <c:extLst>
              <c:ext xmlns:c16="http://schemas.microsoft.com/office/drawing/2014/chart" uri="{C3380CC4-5D6E-409C-BE32-E72D297353CC}">
                <c16:uniqueId val="{0000001E-4AE8-4FE9-85F2-CF7F67E77EB0}"/>
              </c:ext>
            </c:extLst>
          </c:dPt>
          <c:dPt>
            <c:idx val="45"/>
            <c:bubble3D val="0"/>
            <c:extLst>
              <c:ext xmlns:c16="http://schemas.microsoft.com/office/drawing/2014/chart" uri="{C3380CC4-5D6E-409C-BE32-E72D297353CC}">
                <c16:uniqueId val="{0000001F-4AE8-4FE9-85F2-CF7F67E77EB0}"/>
              </c:ext>
            </c:extLst>
          </c:dPt>
          <c:dPt>
            <c:idx val="46"/>
            <c:bubble3D val="0"/>
            <c:extLst>
              <c:ext xmlns:c16="http://schemas.microsoft.com/office/drawing/2014/chart" uri="{C3380CC4-5D6E-409C-BE32-E72D297353CC}">
                <c16:uniqueId val="{00000020-4AE8-4FE9-85F2-CF7F67E77EB0}"/>
              </c:ext>
            </c:extLst>
          </c:dPt>
          <c:dPt>
            <c:idx val="47"/>
            <c:bubble3D val="0"/>
            <c:extLst>
              <c:ext xmlns:c16="http://schemas.microsoft.com/office/drawing/2014/chart" uri="{C3380CC4-5D6E-409C-BE32-E72D297353CC}">
                <c16:uniqueId val="{00000021-4AE8-4FE9-85F2-CF7F67E77EB0}"/>
              </c:ext>
            </c:extLst>
          </c:dPt>
          <c:dPt>
            <c:idx val="48"/>
            <c:bubble3D val="0"/>
            <c:extLst>
              <c:ext xmlns:c16="http://schemas.microsoft.com/office/drawing/2014/chart" uri="{C3380CC4-5D6E-409C-BE32-E72D297353CC}">
                <c16:uniqueId val="{00000022-4AE8-4FE9-85F2-CF7F67E77EB0}"/>
              </c:ext>
            </c:extLst>
          </c:dPt>
          <c:dPt>
            <c:idx val="49"/>
            <c:bubble3D val="0"/>
            <c:extLst>
              <c:ext xmlns:c16="http://schemas.microsoft.com/office/drawing/2014/chart" uri="{C3380CC4-5D6E-409C-BE32-E72D297353CC}">
                <c16:uniqueId val="{00000023-4AE8-4FE9-85F2-CF7F67E77EB0}"/>
              </c:ext>
            </c:extLst>
          </c:dPt>
          <c:dPt>
            <c:idx val="50"/>
            <c:bubble3D val="0"/>
            <c:extLst>
              <c:ext xmlns:c16="http://schemas.microsoft.com/office/drawing/2014/chart" uri="{C3380CC4-5D6E-409C-BE32-E72D297353CC}">
                <c16:uniqueId val="{00000024-4AE8-4FE9-85F2-CF7F67E77EB0}"/>
              </c:ext>
            </c:extLst>
          </c:dPt>
          <c:dPt>
            <c:idx val="51"/>
            <c:bubble3D val="0"/>
            <c:extLst>
              <c:ext xmlns:c16="http://schemas.microsoft.com/office/drawing/2014/chart" uri="{C3380CC4-5D6E-409C-BE32-E72D297353CC}">
                <c16:uniqueId val="{00000025-4AE8-4FE9-85F2-CF7F67E77EB0}"/>
              </c:ext>
            </c:extLst>
          </c:dPt>
          <c:dPt>
            <c:idx val="52"/>
            <c:bubble3D val="0"/>
            <c:extLst>
              <c:ext xmlns:c16="http://schemas.microsoft.com/office/drawing/2014/chart" uri="{C3380CC4-5D6E-409C-BE32-E72D297353CC}">
                <c16:uniqueId val="{00000026-4AE8-4FE9-85F2-CF7F67E77EB0}"/>
              </c:ext>
            </c:extLst>
          </c:dPt>
          <c:dPt>
            <c:idx val="53"/>
            <c:bubble3D val="0"/>
            <c:extLst>
              <c:ext xmlns:c16="http://schemas.microsoft.com/office/drawing/2014/chart" uri="{C3380CC4-5D6E-409C-BE32-E72D297353CC}">
                <c16:uniqueId val="{00000027-4AE8-4FE9-85F2-CF7F67E77EB0}"/>
              </c:ext>
            </c:extLst>
          </c:dPt>
          <c:dPt>
            <c:idx val="54"/>
            <c:bubble3D val="0"/>
            <c:extLst>
              <c:ext xmlns:c16="http://schemas.microsoft.com/office/drawing/2014/chart" uri="{C3380CC4-5D6E-409C-BE32-E72D297353CC}">
                <c16:uniqueId val="{00000028-4AE8-4FE9-85F2-CF7F67E77EB0}"/>
              </c:ext>
            </c:extLst>
          </c:dPt>
          <c:dPt>
            <c:idx val="55"/>
            <c:bubble3D val="0"/>
            <c:extLst>
              <c:ext xmlns:c16="http://schemas.microsoft.com/office/drawing/2014/chart" uri="{C3380CC4-5D6E-409C-BE32-E72D297353CC}">
                <c16:uniqueId val="{00000029-4AE8-4FE9-85F2-CF7F67E77EB0}"/>
              </c:ext>
            </c:extLst>
          </c:dPt>
          <c:dPt>
            <c:idx val="56"/>
            <c:bubble3D val="0"/>
            <c:spPr>
              <a:ln>
                <a:solidFill>
                  <a:schemeClr val="accent6">
                    <a:lumMod val="50000"/>
                  </a:schemeClr>
                </a:solidFill>
                <a:prstDash val="sysDash"/>
              </a:ln>
            </c:spPr>
            <c:extLst>
              <c:ext xmlns:c16="http://schemas.microsoft.com/office/drawing/2014/chart" uri="{C3380CC4-5D6E-409C-BE32-E72D297353CC}">
                <c16:uniqueId val="{0000002B-4AE8-4FE9-85F2-CF7F67E77EB0}"/>
              </c:ext>
            </c:extLst>
          </c:dPt>
          <c:dPt>
            <c:idx val="57"/>
            <c:bubble3D val="0"/>
            <c:spPr>
              <a:ln>
                <a:solidFill>
                  <a:schemeClr val="accent6">
                    <a:lumMod val="50000"/>
                  </a:schemeClr>
                </a:solidFill>
                <a:prstDash val="sysDash"/>
              </a:ln>
            </c:spPr>
            <c:extLst>
              <c:ext xmlns:c16="http://schemas.microsoft.com/office/drawing/2014/chart" uri="{C3380CC4-5D6E-409C-BE32-E72D297353CC}">
                <c16:uniqueId val="{0000002D-4AE8-4FE9-85F2-CF7F67E77EB0}"/>
              </c:ext>
            </c:extLst>
          </c:dPt>
          <c:dPt>
            <c:idx val="58"/>
            <c:bubble3D val="0"/>
            <c:spPr>
              <a:ln>
                <a:solidFill>
                  <a:schemeClr val="accent6">
                    <a:lumMod val="50000"/>
                  </a:schemeClr>
                </a:solidFill>
                <a:prstDash val="sysDash"/>
              </a:ln>
            </c:spPr>
            <c:extLst>
              <c:ext xmlns:c16="http://schemas.microsoft.com/office/drawing/2014/chart" uri="{C3380CC4-5D6E-409C-BE32-E72D297353CC}">
                <c16:uniqueId val="{0000002F-4AE8-4FE9-85F2-CF7F67E77EB0}"/>
              </c:ext>
            </c:extLst>
          </c:dPt>
          <c:dPt>
            <c:idx val="59"/>
            <c:bubble3D val="0"/>
            <c:spPr>
              <a:ln>
                <a:solidFill>
                  <a:schemeClr val="accent6">
                    <a:lumMod val="50000"/>
                  </a:schemeClr>
                </a:solidFill>
                <a:prstDash val="sysDash"/>
              </a:ln>
            </c:spPr>
            <c:extLst>
              <c:ext xmlns:c16="http://schemas.microsoft.com/office/drawing/2014/chart" uri="{C3380CC4-5D6E-409C-BE32-E72D297353CC}">
                <c16:uniqueId val="{00000031-4AE8-4FE9-85F2-CF7F67E77EB0}"/>
              </c:ext>
            </c:extLst>
          </c:dPt>
          <c:dPt>
            <c:idx val="61"/>
            <c:bubble3D val="0"/>
            <c:spPr>
              <a:ln>
                <a:solidFill>
                  <a:schemeClr val="accent6">
                    <a:lumMod val="50000"/>
                  </a:schemeClr>
                </a:solidFill>
                <a:prstDash val="sysDash"/>
              </a:ln>
            </c:spPr>
            <c:extLst>
              <c:ext xmlns:c16="http://schemas.microsoft.com/office/drawing/2014/chart" uri="{C3380CC4-5D6E-409C-BE32-E72D297353CC}">
                <c16:uniqueId val="{0000002F-B1F5-4F27-9046-E2ADDA4CBD4E}"/>
              </c:ext>
            </c:extLst>
          </c:dPt>
          <c:dPt>
            <c:idx val="62"/>
            <c:bubble3D val="0"/>
            <c:spPr>
              <a:ln>
                <a:solidFill>
                  <a:schemeClr val="accent6">
                    <a:lumMod val="50000"/>
                  </a:schemeClr>
                </a:solidFill>
                <a:prstDash val="sysDash"/>
              </a:ln>
            </c:spPr>
            <c:extLst>
              <c:ext xmlns:c16="http://schemas.microsoft.com/office/drawing/2014/chart" uri="{C3380CC4-5D6E-409C-BE32-E72D297353CC}">
                <c16:uniqueId val="{00000030-B1F5-4F27-9046-E2ADDA4CBD4E}"/>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2.2342439286883717</c:v>
                </c:pt>
                <c:pt idx="58">
                  <c:v>2.5348811162652822</c:v>
                </c:pt>
                <c:pt idx="59">
                  <c:v>2.1463221570664643</c:v>
                </c:pt>
                <c:pt idx="60">
                  <c:v>2.0516045876227906</c:v>
                </c:pt>
                <c:pt idx="61">
                  <c:v>1.996059539092542</c:v>
                </c:pt>
                <c:pt idx="62">
                  <c:v>2.2477719634085673</c:v>
                </c:pt>
              </c:numCache>
            </c:numRef>
          </c:val>
          <c:smooth val="0"/>
          <c:extLst>
            <c:ext xmlns:c16="http://schemas.microsoft.com/office/drawing/2014/chart" uri="{C3380CC4-5D6E-409C-BE32-E72D297353CC}">
              <c16:uniqueId val="{00000032-4AE8-4FE9-85F2-CF7F67E77EB0}"/>
            </c:ext>
          </c:extLst>
        </c:ser>
        <c:ser>
          <c:idx val="4"/>
          <c:order val="4"/>
          <c:tx>
            <c:strRef>
              <c:f>'c1-2'!$F$16</c:f>
              <c:strCache>
                <c:ptCount val="1"/>
                <c:pt idx="0">
                  <c:v>September forecast</c:v>
                </c:pt>
              </c:strCache>
            </c:strRef>
          </c:tx>
          <c:spPr>
            <a:ln>
              <a:noFill/>
            </a:ln>
          </c:spPr>
          <c:marker>
            <c:symbol val="circle"/>
            <c:size val="5"/>
            <c:spPr>
              <a:solidFill>
                <a:schemeClr val="accent1"/>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1-B1F5-4F27-9046-E2ADDA4CBD4E}"/>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2-B1F5-4F27-9046-E2ADDA4CBD4E}"/>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4-B1F5-4F27-9046-E2ADDA4CBD4E}"/>
              </c:ext>
            </c:extLst>
          </c:dPt>
          <c:dPt>
            <c:idx val="59"/>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3-B1F5-4F27-9046-E2ADDA4CBD4E}"/>
              </c:ext>
            </c:extLst>
          </c:dPt>
          <c:val>
            <c:numRef>
              <c:f>'c1-2'!$F$18:$F$80</c:f>
              <c:numCache>
                <c:formatCode>General</c:formatCode>
                <c:ptCount val="63"/>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0">
                  <c:v>2.6035930571427883</c:v>
                </c:pt>
                <c:pt idx="57" formatCode="0.0">
                  <c:v>2.4001350248237259</c:v>
                </c:pt>
                <c:pt idx="58" formatCode="0.0">
                  <c:v>2.5265496325983321</c:v>
                </c:pt>
                <c:pt idx="59" formatCode="0.0">
                  <c:v>2.1343900324142879</c:v>
                </c:pt>
                <c:pt idx="60">
                  <c:v>-10</c:v>
                </c:pt>
                <c:pt idx="61">
                  <c:v>-10</c:v>
                </c:pt>
                <c:pt idx="62">
                  <c:v>-10</c:v>
                </c:pt>
              </c:numCache>
            </c:numRef>
          </c:val>
          <c:smooth val="0"/>
          <c:extLst>
            <c:ext xmlns:c16="http://schemas.microsoft.com/office/drawing/2014/chart" uri="{C3380CC4-5D6E-409C-BE32-E72D297353CC}">
              <c16:uniqueId val="{00000033-4AE8-4FE9-85F2-CF7F67E77EB0}"/>
            </c:ext>
          </c:extLst>
        </c:ser>
        <c:dLbls>
          <c:showLegendKey val="0"/>
          <c:showVal val="0"/>
          <c:showCatName val="0"/>
          <c:showSerName val="0"/>
          <c:showPercent val="0"/>
          <c:showBubbleSize val="0"/>
        </c:dLbls>
        <c:marker val="1"/>
        <c:smooth val="0"/>
        <c:axId val="101832960"/>
        <c:axId val="101835136"/>
      </c:lineChart>
      <c:dateAx>
        <c:axId val="101832960"/>
        <c:scaling>
          <c:orientation val="minMax"/>
        </c:scaling>
        <c:delete val="0"/>
        <c:axPos val="b"/>
        <c:numFmt formatCode="mm/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hu-HU"/>
          </a:p>
        </c:txPr>
        <c:crossAx val="101835136"/>
        <c:crosses val="autoZero"/>
        <c:auto val="1"/>
        <c:lblOffset val="100"/>
        <c:baseTimeUnit val="months"/>
        <c:majorUnit val="3"/>
        <c:majorTimeUnit val="months"/>
      </c:dateAx>
      <c:valAx>
        <c:axId val="10183513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1832960"/>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'c1-3'!$B$15</c:f>
              <c:strCache>
                <c:ptCount val="1"/>
                <c:pt idx="0">
                  <c:v>Indirekt adóktól szűrt maginfláció</c:v>
                </c:pt>
              </c:strCache>
            </c:strRef>
          </c:tx>
          <c:spPr>
            <a:solidFill>
              <a:schemeClr val="accent6"/>
            </a:solidFill>
            <a:ln w="12700">
              <a:noFill/>
            </a:ln>
          </c:spPr>
          <c:invertIfNegative val="0"/>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'c1-3'!$B$29:$B$68</c:f>
              <c:numCache>
                <c:formatCode>0.0</c:formatCode>
                <c:ptCount val="40"/>
                <c:pt idx="0">
                  <c:v>1.1773622445376282</c:v>
                </c:pt>
                <c:pt idx="1">
                  <c:v>1.8237928227472919</c:v>
                </c:pt>
                <c:pt idx="2">
                  <c:v>2.0579812263440949</c:v>
                </c:pt>
                <c:pt idx="3">
                  <c:v>1.8816063046309253</c:v>
                </c:pt>
                <c:pt idx="4">
                  <c:v>2.0088727552132859</c:v>
                </c:pt>
                <c:pt idx="5">
                  <c:v>1.6916730100624444</c:v>
                </c:pt>
                <c:pt idx="6">
                  <c:v>1.6593697597649448</c:v>
                </c:pt>
                <c:pt idx="7">
                  <c:v>1.6195183192043416</c:v>
                </c:pt>
                <c:pt idx="8">
                  <c:v>1.2276046420287681</c:v>
                </c:pt>
                <c:pt idx="9">
                  <c:v>1.0985258680583669</c:v>
                </c:pt>
                <c:pt idx="10">
                  <c:v>1.0309791111348485</c:v>
                </c:pt>
                <c:pt idx="11">
                  <c:v>0.83939922728467042</c:v>
                </c:pt>
                <c:pt idx="12">
                  <c:v>1.0644607038612264</c:v>
                </c:pt>
                <c:pt idx="13">
                  <c:v>0.92120653674925468</c:v>
                </c:pt>
                <c:pt idx="14">
                  <c:v>0.92775333935829563</c:v>
                </c:pt>
                <c:pt idx="15">
                  <c:v>0.85483074167352491</c:v>
                </c:pt>
                <c:pt idx="16">
                  <c:v>0.71791349851676745</c:v>
                </c:pt>
                <c:pt idx="17">
                  <c:v>0.81173364365534229</c:v>
                </c:pt>
                <c:pt idx="18">
                  <c:v>0.73728349472151544</c:v>
                </c:pt>
                <c:pt idx="19">
                  <c:v>0.86843390114155616</c:v>
                </c:pt>
                <c:pt idx="20">
                  <c:v>0.81139207243077016</c:v>
                </c:pt>
                <c:pt idx="21">
                  <c:v>0.81410952183623353</c:v>
                </c:pt>
                <c:pt idx="22">
                  <c:v>0.8660530712804797</c:v>
                </c:pt>
                <c:pt idx="23">
                  <c:v>1.0150657345208434</c:v>
                </c:pt>
                <c:pt idx="24">
                  <c:v>1.2184981491893294</c:v>
                </c:pt>
                <c:pt idx="25">
                  <c:v>1.3686047019497503</c:v>
                </c:pt>
                <c:pt idx="26">
                  <c:v>1.6639548923197918</c:v>
                </c:pt>
                <c:pt idx="27">
                  <c:v>1.4869539992485261</c:v>
                </c:pt>
                <c:pt idx="28">
                  <c:v>1.5547908172892946</c:v>
                </c:pt>
                <c:pt idx="29">
                  <c:v>1.7346087506663672</c:v>
                </c:pt>
                <c:pt idx="30">
                  <c:v>1.624475991143034</c:v>
                </c:pt>
                <c:pt idx="31">
                  <c:v>1.8453434559818316</c:v>
                </c:pt>
                <c:pt idx="32">
                  <c:v>1.9294378181035499</c:v>
                </c:pt>
                <c:pt idx="33">
                  <c:v>1.9568771575895099</c:v>
                </c:pt>
                <c:pt idx="34">
                  <c:v>1.9659272350221693</c:v>
                </c:pt>
                <c:pt idx="35">
                  <c:v>1.9692926781156674</c:v>
                </c:pt>
                <c:pt idx="36">
                  <c:v>1.9729508147973203</c:v>
                </c:pt>
                <c:pt idx="37">
                  <c:v>1.9764678729130307</c:v>
                </c:pt>
                <c:pt idx="38">
                  <c:v>1.9798291191096906</c:v>
                </c:pt>
                <c:pt idx="39">
                  <c:v>1.9820434930135091</c:v>
                </c:pt>
              </c:numCache>
            </c:numRef>
          </c:val>
          <c:extLst>
            <c:ext xmlns:c16="http://schemas.microsoft.com/office/drawing/2014/chart" uri="{C3380CC4-5D6E-409C-BE32-E72D297353CC}">
              <c16:uniqueId val="{00000000-89DB-468D-9A2F-D68F56A14BD2}"/>
            </c:ext>
          </c:extLst>
        </c:ser>
        <c:ser>
          <c:idx val="1"/>
          <c:order val="1"/>
          <c:tx>
            <c:strRef>
              <c:f>'c1-3'!$C$15</c:f>
              <c:strCache>
                <c:ptCount val="1"/>
                <c:pt idx="0">
                  <c:v>Maginfláción kívüli tételek, indirekt adóktól szűrt</c:v>
                </c:pt>
              </c:strCache>
            </c:strRef>
          </c:tx>
          <c:spPr>
            <a:solidFill>
              <a:schemeClr val="accent6">
                <a:lumMod val="50000"/>
              </a:schemeClr>
            </a:solidFill>
            <a:ln w="12700">
              <a:noFill/>
              <a:prstDash val="solid"/>
            </a:ln>
          </c:spPr>
          <c:invertIfNegative val="0"/>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'c1-3'!$C$29:$C$68</c:f>
              <c:numCache>
                <c:formatCode>0.0</c:formatCode>
                <c:ptCount val="40"/>
                <c:pt idx="0">
                  <c:v>2.9082774604222354</c:v>
                </c:pt>
                <c:pt idx="1">
                  <c:v>2.1242230010777754</c:v>
                </c:pt>
                <c:pt idx="2">
                  <c:v>1.2851970558934844</c:v>
                </c:pt>
                <c:pt idx="3">
                  <c:v>1.7300100569710288</c:v>
                </c:pt>
                <c:pt idx="4">
                  <c:v>1.4916395906745283</c:v>
                </c:pt>
                <c:pt idx="5">
                  <c:v>1.4620125822457974</c:v>
                </c:pt>
                <c:pt idx="6">
                  <c:v>1.9165198917592563</c:v>
                </c:pt>
                <c:pt idx="7">
                  <c:v>1.502039305116436</c:v>
                </c:pt>
                <c:pt idx="8">
                  <c:v>0.41802178129576723</c:v>
                </c:pt>
                <c:pt idx="9">
                  <c:v>-0.37213994801778577</c:v>
                </c:pt>
                <c:pt idx="10">
                  <c:v>-0.62281143704393649</c:v>
                </c:pt>
                <c:pt idx="11">
                  <c:v>-1.5879524228789159</c:v>
                </c:pt>
                <c:pt idx="12">
                  <c:v>-1.9238085939940479</c:v>
                </c:pt>
                <c:pt idx="13">
                  <c:v>-1.7828069790805163</c:v>
                </c:pt>
                <c:pt idx="14">
                  <c:v>-1.4717556455619372</c:v>
                </c:pt>
                <c:pt idx="15">
                  <c:v>-1.4578751123309601</c:v>
                </c:pt>
                <c:pt idx="16">
                  <c:v>-1.6388383982019712</c:v>
                </c:pt>
                <c:pt idx="17">
                  <c:v>-0.60461671316714294</c:v>
                </c:pt>
                <c:pt idx="18">
                  <c:v>-0.83637699975101276</c:v>
                </c:pt>
                <c:pt idx="19">
                  <c:v>-0.48883047549826086</c:v>
                </c:pt>
                <c:pt idx="20">
                  <c:v>-0.39990512010156237</c:v>
                </c:pt>
                <c:pt idx="21">
                  <c:v>-0.74217713244700689</c:v>
                </c:pt>
                <c:pt idx="22">
                  <c:v>-0.63262373526825377</c:v>
                </c:pt>
                <c:pt idx="23">
                  <c:v>0.22329823506261168</c:v>
                </c:pt>
                <c:pt idx="24">
                  <c:v>1.4062129480261814</c:v>
                </c:pt>
                <c:pt idx="25">
                  <c:v>0.75293220683245643</c:v>
                </c:pt>
                <c:pt idx="26">
                  <c:v>0.70298865501765351</c:v>
                </c:pt>
                <c:pt idx="27">
                  <c:v>0.82945349160939941</c:v>
                </c:pt>
                <c:pt idx="28">
                  <c:v>0.50206374772174944</c:v>
                </c:pt>
                <c:pt idx="29">
                  <c:v>0.85639994418000132</c:v>
                </c:pt>
                <c:pt idx="30">
                  <c:v>1.1271138995468448</c:v>
                </c:pt>
                <c:pt idx="31">
                  <c:v>0.9428143483228425</c:v>
                </c:pt>
                <c:pt idx="32">
                  <c:v>0.96759751642724123</c:v>
                </c:pt>
                <c:pt idx="33">
                  <c:v>1.0014320510793664</c:v>
                </c:pt>
                <c:pt idx="34">
                  <c:v>0.99503138717257744</c:v>
                </c:pt>
                <c:pt idx="35">
                  <c:v>1.0039731426459553</c:v>
                </c:pt>
                <c:pt idx="36">
                  <c:v>1.0202333634660605</c:v>
                </c:pt>
                <c:pt idx="37">
                  <c:v>1.0308476271369511</c:v>
                </c:pt>
                <c:pt idx="38">
                  <c:v>1.0274551439607436</c:v>
                </c:pt>
                <c:pt idx="39">
                  <c:v>1.0330106744396124</c:v>
                </c:pt>
              </c:numCache>
            </c:numRef>
          </c:val>
          <c:extLst>
            <c:ext xmlns:c16="http://schemas.microsoft.com/office/drawing/2014/chart" uri="{C3380CC4-5D6E-409C-BE32-E72D297353CC}">
              <c16:uniqueId val="{00000001-89DB-468D-9A2F-D68F56A14BD2}"/>
            </c:ext>
          </c:extLst>
        </c:ser>
        <c:ser>
          <c:idx val="2"/>
          <c:order val="2"/>
          <c:tx>
            <c:strRef>
              <c:f>'c1-3'!$D$15</c:f>
              <c:strCache>
                <c:ptCount val="1"/>
                <c:pt idx="0">
                  <c:v>Indirekt adók hatása</c:v>
                </c:pt>
              </c:strCache>
            </c:strRef>
          </c:tx>
          <c:spPr>
            <a:solidFill>
              <a:schemeClr val="bg2">
                <a:lumMod val="60000"/>
                <a:lumOff val="40000"/>
              </a:schemeClr>
            </a:solidFill>
            <a:ln w="12700">
              <a:noFill/>
            </a:ln>
          </c:spPr>
          <c:invertIfNegative val="0"/>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'c1-3'!$D$29:$D$68</c:f>
              <c:numCache>
                <c:formatCode>0.0</c:formatCode>
                <c:ptCount val="40"/>
                <c:pt idx="0">
                  <c:v>0.10612344464727741</c:v>
                </c:pt>
                <c:pt idx="1">
                  <c:v>7.9088250769991486E-2</c:v>
                </c:pt>
                <c:pt idx="2">
                  <c:v>7.0806262976555123E-2</c:v>
                </c:pt>
                <c:pt idx="3">
                  <c:v>0.45495091707913726</c:v>
                </c:pt>
                <c:pt idx="4">
                  <c:v>2.1226055304214517</c:v>
                </c:pt>
                <c:pt idx="5">
                  <c:v>2.3669051635921443</c:v>
                </c:pt>
                <c:pt idx="6">
                  <c:v>2.5612257112330981</c:v>
                </c:pt>
                <c:pt idx="7">
                  <c:v>2.2809399438632543</c:v>
                </c:pt>
                <c:pt idx="8">
                  <c:v>1.2580147811074707</c:v>
                </c:pt>
                <c:pt idx="9">
                  <c:v>1.0626135043958165</c:v>
                </c:pt>
                <c:pt idx="10">
                  <c:v>1.0811690129621705</c:v>
                </c:pt>
                <c:pt idx="11">
                  <c:v>1.4993364855955398</c:v>
                </c:pt>
                <c:pt idx="12">
                  <c:v>0.90258729815060446</c:v>
                </c:pt>
                <c:pt idx="13">
                  <c:v>0.69081855006406134</c:v>
                </c:pt>
                <c:pt idx="14">
                  <c:v>0.4820664321111009</c:v>
                </c:pt>
                <c:pt idx="15">
                  <c:v>-8.3285046770392945E-2</c:v>
                </c:pt>
                <c:pt idx="16">
                  <c:v>-0.12555161062866227</c:v>
                </c:pt>
                <c:pt idx="17">
                  <c:v>4.4269578442422852E-2</c:v>
                </c:pt>
                <c:pt idx="18">
                  <c:v>0.10263539980993752</c:v>
                </c:pt>
                <c:pt idx="19">
                  <c:v>0.10989487610857018</c:v>
                </c:pt>
                <c:pt idx="20">
                  <c:v>-9.1259926298685123E-2</c:v>
                </c:pt>
                <c:pt idx="21">
                  <c:v>-0.1247780512193174</c:v>
                </c:pt>
                <c:pt idx="22">
                  <c:v>-0.18330155365665202</c:v>
                </c:pt>
                <c:pt idx="23">
                  <c:v>3.4508319626658152E-2</c:v>
                </c:pt>
                <c:pt idx="24">
                  <c:v>-4.9808815737586443E-3</c:v>
                </c:pt>
                <c:pt idx="25">
                  <c:v>-5.3328869200970352E-2</c:v>
                </c:pt>
                <c:pt idx="26">
                  <c:v>7.7390349362471134E-2</c:v>
                </c:pt>
                <c:pt idx="27">
                  <c:v>-2.2756550211510129E-2</c:v>
                </c:pt>
                <c:pt idx="28">
                  <c:v>4.166733260046096E-2</c:v>
                </c:pt>
                <c:pt idx="29">
                  <c:v>9.6408287360429834E-2</c:v>
                </c:pt>
                <c:pt idx="30">
                  <c:v>-3.0901122812246218E-2</c:v>
                </c:pt>
                <c:pt idx="31">
                  <c:v>-0.14919210604082844</c:v>
                </c:pt>
                <c:pt idx="32">
                  <c:v>-3.8355323035665911E-4</c:v>
                </c:pt>
                <c:pt idx="33">
                  <c:v>-1.5260008286732685E-4</c:v>
                </c:pt>
                <c:pt idx="34">
                  <c:v>-1.2692756646404124E-4</c:v>
                </c:pt>
                <c:pt idx="35">
                  <c:v>-1.4484852148388683E-4</c:v>
                </c:pt>
                <c:pt idx="36">
                  <c:v>-1.8356813682318673E-4</c:v>
                </c:pt>
                <c:pt idx="37">
                  <c:v>-2.0977362525598231E-4</c:v>
                </c:pt>
                <c:pt idx="38">
                  <c:v>-1.9529713800903181E-4</c:v>
                </c:pt>
                <c:pt idx="39">
                  <c:v>-2.0870559902763652E-4</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102019840"/>
        <c:axId val="102021376"/>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'c1-3'!$K$29:$K$68</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5-89DB-468D-9A2F-D68F56A14BD2}"/>
            </c:ext>
          </c:extLst>
        </c:ser>
        <c:ser>
          <c:idx val="6"/>
          <c:order val="5"/>
          <c:tx>
            <c:strRef>
              <c:f>'c1-3'!$L$16</c:f>
              <c:strCache>
                <c:ptCount val="1"/>
                <c:pt idx="0">
                  <c:v>dummyfcast-</c:v>
                </c:pt>
              </c:strCache>
            </c:strRef>
          </c:tx>
          <c:spPr>
            <a:solidFill>
              <a:schemeClr val="tx1">
                <a:alpha val="50000"/>
              </a:schemeClr>
            </a:solidFill>
          </c:spPr>
          <c:invertIfNegative val="0"/>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'c1-3'!$L$29:$L$58</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101852672"/>
        <c:axId val="101851136"/>
      </c:barChart>
      <c:lineChart>
        <c:grouping val="standard"/>
        <c:varyColors val="0"/>
        <c:ser>
          <c:idx val="3"/>
          <c:order val="3"/>
          <c:tx>
            <c:strRef>
              <c:f>'c1-3'!$E$15</c:f>
              <c:strCache>
                <c:ptCount val="1"/>
                <c:pt idx="0">
                  <c:v>Infláció (%)</c:v>
                </c:pt>
              </c:strCache>
            </c:strRef>
          </c:tx>
          <c:spPr>
            <a:ln w="28575">
              <a:solidFill>
                <a:schemeClr val="tx1"/>
              </a:solidFill>
            </a:ln>
          </c:spPr>
          <c:marker>
            <c:symbol val="none"/>
          </c:marker>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'c1-3'!$E$29:$E$68</c:f>
              <c:numCache>
                <c:formatCode>0.0</c:formatCode>
                <c:ptCount val="40"/>
                <c:pt idx="0">
                  <c:v>4.1917631496071408</c:v>
                </c:pt>
                <c:pt idx="1">
                  <c:v>4.0271040745950586</c:v>
                </c:pt>
                <c:pt idx="2">
                  <c:v>3.4139845452141344</c:v>
                </c:pt>
                <c:pt idx="3">
                  <c:v>4.0665672786810916</c:v>
                </c:pt>
                <c:pt idx="4">
                  <c:v>5.6231178763092657</c:v>
                </c:pt>
                <c:pt idx="5">
                  <c:v>5.5205907559003862</c:v>
                </c:pt>
                <c:pt idx="6">
                  <c:v>6.1371153627572994</c:v>
                </c:pt>
                <c:pt idx="7">
                  <c:v>5.4024975681840317</c:v>
                </c:pt>
                <c:pt idx="8">
                  <c:v>2.9036412044320059</c:v>
                </c:pt>
                <c:pt idx="9">
                  <c:v>1.7889994244363976</c:v>
                </c:pt>
                <c:pt idx="10">
                  <c:v>1.4893366870530826</c:v>
                </c:pt>
                <c:pt idx="11">
                  <c:v>0.75078329000129429</c:v>
                </c:pt>
                <c:pt idx="12">
                  <c:v>4.3239408017782921E-2</c:v>
                </c:pt>
                <c:pt idx="13">
                  <c:v>-0.17078189226720042</c:v>
                </c:pt>
                <c:pt idx="14">
                  <c:v>-6.1935874092540644E-2</c:v>
                </c:pt>
                <c:pt idx="15">
                  <c:v>-0.68632941742782805</c:v>
                </c:pt>
                <c:pt idx="16">
                  <c:v>-1.046476510313866</c:v>
                </c:pt>
                <c:pt idx="17">
                  <c:v>0.2513865089306222</c:v>
                </c:pt>
                <c:pt idx="18">
                  <c:v>3.5418947804402023E-3</c:v>
                </c:pt>
                <c:pt idx="19">
                  <c:v>0.48949830175186548</c:v>
                </c:pt>
                <c:pt idx="20">
                  <c:v>0.32022702603052267</c:v>
                </c:pt>
                <c:pt idx="21">
                  <c:v>-5.2845661830090762E-2</c:v>
                </c:pt>
                <c:pt idx="22">
                  <c:v>5.0127782355573913E-2</c:v>
                </c:pt>
                <c:pt idx="23">
                  <c:v>1.2728722892101132</c:v>
                </c:pt>
                <c:pt idx="24">
                  <c:v>2.6197302156417521</c:v>
                </c:pt>
                <c:pt idx="25">
                  <c:v>2.0682080395812363</c:v>
                </c:pt>
                <c:pt idx="26">
                  <c:v>2.4443338966999164</c:v>
                </c:pt>
                <c:pt idx="27">
                  <c:v>2.2936509406464154</c:v>
                </c:pt>
                <c:pt idx="28">
                  <c:v>2.098521897611505</c:v>
                </c:pt>
                <c:pt idx="29">
                  <c:v>2.6874169822067984</c:v>
                </c:pt>
                <c:pt idx="30">
                  <c:v>2.7206887678776326</c:v>
                </c:pt>
                <c:pt idx="31">
                  <c:v>2.6389656982638456</c:v>
                </c:pt>
                <c:pt idx="32">
                  <c:v>2.8966517813004344</c:v>
                </c:pt>
                <c:pt idx="33">
                  <c:v>2.9581566085860089</c:v>
                </c:pt>
                <c:pt idx="34">
                  <c:v>2.9608316946282827</c:v>
                </c:pt>
                <c:pt idx="35">
                  <c:v>2.9731209722401388</c:v>
                </c:pt>
                <c:pt idx="36">
                  <c:v>2.9930006101265576</c:v>
                </c:pt>
                <c:pt idx="37">
                  <c:v>3.0071057264247258</c:v>
                </c:pt>
                <c:pt idx="38">
                  <c:v>3.0070889659324251</c:v>
                </c:pt>
                <c:pt idx="39">
                  <c:v>3.0148454618540939</c:v>
                </c:pt>
              </c:numCache>
            </c:numRef>
          </c:val>
          <c:smooth val="0"/>
          <c:extLst>
            <c:ext xmlns:c16="http://schemas.microsoft.com/office/drawing/2014/chart" uri="{C3380CC4-5D6E-409C-BE32-E72D297353CC}">
              <c16:uniqueId val="{00000007-89DB-468D-9A2F-D68F56A14BD2}"/>
            </c:ext>
          </c:extLst>
        </c:ser>
        <c:ser>
          <c:idx val="4"/>
          <c:order val="6"/>
          <c:spPr>
            <a:ln>
              <a:solidFill>
                <a:srgbClr val="9C0000"/>
              </a:solidFill>
              <a:prstDash val="sysDash"/>
            </a:ln>
          </c:spPr>
          <c:marker>
            <c:symbol val="none"/>
          </c:marker>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'c1-3'!$F$29:$F$68</c:f>
              <c:numCache>
                <c:formatCode>0.0</c:formatCode>
                <c:ptCount val="40"/>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numCache>
            </c:numRef>
          </c:val>
          <c:smooth val="0"/>
          <c:extLst>
            <c:ext xmlns:c16="http://schemas.microsoft.com/office/drawing/2014/chart" uri="{C3380CC4-5D6E-409C-BE32-E72D297353CC}">
              <c16:uniqueId val="{00000008-89DB-468D-9A2F-D68F56A14BD2}"/>
            </c:ext>
          </c:extLst>
        </c:ser>
        <c:ser>
          <c:idx val="7"/>
          <c:order val="7"/>
          <c:tx>
            <c:strRef>
              <c:f>'c1-3'!$G$15</c:f>
              <c:strCache>
                <c:ptCount val="1"/>
                <c:pt idx="0">
                  <c:v>Inflációs cél</c:v>
                </c:pt>
              </c:strCache>
            </c:strRef>
          </c:tx>
          <c:spPr>
            <a:ln>
              <a:solidFill>
                <a:srgbClr val="9C0000"/>
              </a:solidFill>
            </a:ln>
          </c:spPr>
          <c:marker>
            <c:symbol val="none"/>
          </c:marker>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'c1-3'!$G$29:$G$68</c:f>
              <c:numCache>
                <c:formatCode>0.0</c:formatCode>
                <c:ptCount val="4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numCache>
            </c:numRef>
          </c:val>
          <c:smooth val="0"/>
          <c:extLst>
            <c:ext xmlns:c16="http://schemas.microsoft.com/office/drawing/2014/chart" uri="{C3380CC4-5D6E-409C-BE32-E72D297353CC}">
              <c16:uniqueId val="{00000009-89DB-468D-9A2F-D68F56A14BD2}"/>
            </c:ext>
          </c:extLst>
        </c:ser>
        <c:ser>
          <c:idx val="8"/>
          <c:order val="8"/>
          <c:spPr>
            <a:ln>
              <a:solidFill>
                <a:srgbClr val="9C0000"/>
              </a:solidFill>
              <a:prstDash val="sysDash"/>
            </a:ln>
          </c:spPr>
          <c:marker>
            <c:symbol val="none"/>
          </c:marker>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'c1-3'!$H$29:$H$68</c:f>
              <c:numCache>
                <c:formatCode>0.0</c:formatCode>
                <c:ptCount val="40"/>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101852672"/>
        <c:axId val="101851136"/>
      </c:lineChart>
      <c:catAx>
        <c:axId val="102019840"/>
        <c:scaling>
          <c:orientation val="minMax"/>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hu-HU"/>
          </a:p>
        </c:txPr>
        <c:crossAx val="102021376"/>
        <c:crosses val="autoZero"/>
        <c:auto val="0"/>
        <c:lblAlgn val="ctr"/>
        <c:lblOffset val="100"/>
        <c:tickLblSkip val="4"/>
        <c:tickMarkSkip val="4"/>
        <c:noMultiLvlLbl val="1"/>
      </c:catAx>
      <c:valAx>
        <c:axId val="102021376"/>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2019840"/>
        <c:crosses val="autoZero"/>
        <c:crossBetween val="between"/>
        <c:majorUnit val="1"/>
      </c:valAx>
      <c:valAx>
        <c:axId val="101851136"/>
        <c:scaling>
          <c:orientation val="minMax"/>
          <c:max val="7"/>
          <c:min val="-2"/>
        </c:scaling>
        <c:delete val="0"/>
        <c:axPos val="r"/>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1852672"/>
        <c:crosses val="max"/>
        <c:crossBetween val="between"/>
        <c:majorUnit val="1"/>
      </c:valAx>
      <c:dateAx>
        <c:axId val="101852672"/>
        <c:scaling>
          <c:orientation val="minMax"/>
        </c:scaling>
        <c:delete val="1"/>
        <c:axPos val="b"/>
        <c:numFmt formatCode="m/d/yyyy" sourceLinked="1"/>
        <c:majorTickMark val="out"/>
        <c:minorTickMark val="none"/>
        <c:tickLblPos val="none"/>
        <c:crossAx val="101851136"/>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'c1-3'!$B$16</c:f>
              <c:strCache>
                <c:ptCount val="1"/>
                <c:pt idx="0">
                  <c:v>Core inflation excluding indirect taxes</c:v>
                </c:pt>
              </c:strCache>
            </c:strRef>
          </c:tx>
          <c:spPr>
            <a:solidFill>
              <a:schemeClr val="accent6"/>
            </a:solidFill>
            <a:ln w="12700">
              <a:noFill/>
            </a:ln>
          </c:spPr>
          <c:invertIfNegative val="0"/>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'c1-3'!$B$29:$B$68</c:f>
              <c:numCache>
                <c:formatCode>0.0</c:formatCode>
                <c:ptCount val="40"/>
                <c:pt idx="0">
                  <c:v>1.1773622445376282</c:v>
                </c:pt>
                <c:pt idx="1">
                  <c:v>1.8237928227472919</c:v>
                </c:pt>
                <c:pt idx="2">
                  <c:v>2.0579812263440949</c:v>
                </c:pt>
                <c:pt idx="3">
                  <c:v>1.8816063046309253</c:v>
                </c:pt>
                <c:pt idx="4">
                  <c:v>2.0088727552132859</c:v>
                </c:pt>
                <c:pt idx="5">
                  <c:v>1.6916730100624444</c:v>
                </c:pt>
                <c:pt idx="6">
                  <c:v>1.6593697597649448</c:v>
                </c:pt>
                <c:pt idx="7">
                  <c:v>1.6195183192043416</c:v>
                </c:pt>
                <c:pt idx="8">
                  <c:v>1.2276046420287681</c:v>
                </c:pt>
                <c:pt idx="9">
                  <c:v>1.0985258680583669</c:v>
                </c:pt>
                <c:pt idx="10">
                  <c:v>1.0309791111348485</c:v>
                </c:pt>
                <c:pt idx="11">
                  <c:v>0.83939922728467042</c:v>
                </c:pt>
                <c:pt idx="12">
                  <c:v>1.0644607038612264</c:v>
                </c:pt>
                <c:pt idx="13">
                  <c:v>0.92120653674925468</c:v>
                </c:pt>
                <c:pt idx="14">
                  <c:v>0.92775333935829563</c:v>
                </c:pt>
                <c:pt idx="15">
                  <c:v>0.85483074167352491</c:v>
                </c:pt>
                <c:pt idx="16">
                  <c:v>0.71791349851676745</c:v>
                </c:pt>
                <c:pt idx="17">
                  <c:v>0.81173364365534229</c:v>
                </c:pt>
                <c:pt idx="18">
                  <c:v>0.73728349472151544</c:v>
                </c:pt>
                <c:pt idx="19">
                  <c:v>0.86843390114155616</c:v>
                </c:pt>
                <c:pt idx="20">
                  <c:v>0.81139207243077016</c:v>
                </c:pt>
                <c:pt idx="21">
                  <c:v>0.81410952183623353</c:v>
                </c:pt>
                <c:pt idx="22">
                  <c:v>0.8660530712804797</c:v>
                </c:pt>
                <c:pt idx="23">
                  <c:v>1.0150657345208434</c:v>
                </c:pt>
                <c:pt idx="24">
                  <c:v>1.2184981491893294</c:v>
                </c:pt>
                <c:pt idx="25">
                  <c:v>1.3686047019497503</c:v>
                </c:pt>
                <c:pt idx="26">
                  <c:v>1.6639548923197918</c:v>
                </c:pt>
                <c:pt idx="27">
                  <c:v>1.4869539992485261</c:v>
                </c:pt>
                <c:pt idx="28">
                  <c:v>1.5547908172892946</c:v>
                </c:pt>
                <c:pt idx="29">
                  <c:v>1.7346087506663672</c:v>
                </c:pt>
                <c:pt idx="30">
                  <c:v>1.624475991143034</c:v>
                </c:pt>
                <c:pt idx="31">
                  <c:v>1.8453434559818316</c:v>
                </c:pt>
                <c:pt idx="32">
                  <c:v>1.9294378181035499</c:v>
                </c:pt>
                <c:pt idx="33">
                  <c:v>1.9568771575895099</c:v>
                </c:pt>
                <c:pt idx="34">
                  <c:v>1.9659272350221693</c:v>
                </c:pt>
                <c:pt idx="35">
                  <c:v>1.9692926781156674</c:v>
                </c:pt>
                <c:pt idx="36">
                  <c:v>1.9729508147973203</c:v>
                </c:pt>
                <c:pt idx="37">
                  <c:v>1.9764678729130307</c:v>
                </c:pt>
                <c:pt idx="38">
                  <c:v>1.9798291191096906</c:v>
                </c:pt>
                <c:pt idx="39">
                  <c:v>1.9820434930135091</c:v>
                </c:pt>
              </c:numCache>
            </c:numRef>
          </c:val>
          <c:extLst>
            <c:ext xmlns:c16="http://schemas.microsoft.com/office/drawing/2014/chart" uri="{C3380CC4-5D6E-409C-BE32-E72D297353CC}">
              <c16:uniqueId val="{00000000-0387-420A-A28F-243028B6ED33}"/>
            </c:ext>
          </c:extLst>
        </c:ser>
        <c:ser>
          <c:idx val="1"/>
          <c:order val="1"/>
          <c:tx>
            <c:strRef>
              <c:f>'c1-3'!$C$16</c:f>
              <c:strCache>
                <c:ptCount val="1"/>
                <c:pt idx="0">
                  <c:v>Non-core inflation excluding indirect taxes</c:v>
                </c:pt>
              </c:strCache>
            </c:strRef>
          </c:tx>
          <c:spPr>
            <a:solidFill>
              <a:schemeClr val="accent6">
                <a:lumMod val="50000"/>
              </a:schemeClr>
            </a:solidFill>
            <a:ln w="12700">
              <a:noFill/>
              <a:prstDash val="solid"/>
            </a:ln>
          </c:spPr>
          <c:invertIfNegative val="0"/>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'c1-3'!$C$29:$C$68</c:f>
              <c:numCache>
                <c:formatCode>0.0</c:formatCode>
                <c:ptCount val="40"/>
                <c:pt idx="0">
                  <c:v>2.9082774604222354</c:v>
                </c:pt>
                <c:pt idx="1">
                  <c:v>2.1242230010777754</c:v>
                </c:pt>
                <c:pt idx="2">
                  <c:v>1.2851970558934844</c:v>
                </c:pt>
                <c:pt idx="3">
                  <c:v>1.7300100569710288</c:v>
                </c:pt>
                <c:pt idx="4">
                  <c:v>1.4916395906745283</c:v>
                </c:pt>
                <c:pt idx="5">
                  <c:v>1.4620125822457974</c:v>
                </c:pt>
                <c:pt idx="6">
                  <c:v>1.9165198917592563</c:v>
                </c:pt>
                <c:pt idx="7">
                  <c:v>1.502039305116436</c:v>
                </c:pt>
                <c:pt idx="8">
                  <c:v>0.41802178129576723</c:v>
                </c:pt>
                <c:pt idx="9">
                  <c:v>-0.37213994801778577</c:v>
                </c:pt>
                <c:pt idx="10">
                  <c:v>-0.62281143704393649</c:v>
                </c:pt>
                <c:pt idx="11">
                  <c:v>-1.5879524228789159</c:v>
                </c:pt>
                <c:pt idx="12">
                  <c:v>-1.9238085939940479</c:v>
                </c:pt>
                <c:pt idx="13">
                  <c:v>-1.7828069790805163</c:v>
                </c:pt>
                <c:pt idx="14">
                  <c:v>-1.4717556455619372</c:v>
                </c:pt>
                <c:pt idx="15">
                  <c:v>-1.4578751123309601</c:v>
                </c:pt>
                <c:pt idx="16">
                  <c:v>-1.6388383982019712</c:v>
                </c:pt>
                <c:pt idx="17">
                  <c:v>-0.60461671316714294</c:v>
                </c:pt>
                <c:pt idx="18">
                  <c:v>-0.83637699975101276</c:v>
                </c:pt>
                <c:pt idx="19">
                  <c:v>-0.48883047549826086</c:v>
                </c:pt>
                <c:pt idx="20">
                  <c:v>-0.39990512010156237</c:v>
                </c:pt>
                <c:pt idx="21">
                  <c:v>-0.74217713244700689</c:v>
                </c:pt>
                <c:pt idx="22">
                  <c:v>-0.63262373526825377</c:v>
                </c:pt>
                <c:pt idx="23">
                  <c:v>0.22329823506261168</c:v>
                </c:pt>
                <c:pt idx="24">
                  <c:v>1.4062129480261814</c:v>
                </c:pt>
                <c:pt idx="25">
                  <c:v>0.75293220683245643</c:v>
                </c:pt>
                <c:pt idx="26">
                  <c:v>0.70298865501765351</c:v>
                </c:pt>
                <c:pt idx="27">
                  <c:v>0.82945349160939941</c:v>
                </c:pt>
                <c:pt idx="28">
                  <c:v>0.50206374772174944</c:v>
                </c:pt>
                <c:pt idx="29">
                  <c:v>0.85639994418000132</c:v>
                </c:pt>
                <c:pt idx="30">
                  <c:v>1.1271138995468448</c:v>
                </c:pt>
                <c:pt idx="31">
                  <c:v>0.9428143483228425</c:v>
                </c:pt>
                <c:pt idx="32">
                  <c:v>0.96759751642724123</c:v>
                </c:pt>
                <c:pt idx="33">
                  <c:v>1.0014320510793664</c:v>
                </c:pt>
                <c:pt idx="34">
                  <c:v>0.99503138717257744</c:v>
                </c:pt>
                <c:pt idx="35">
                  <c:v>1.0039731426459553</c:v>
                </c:pt>
                <c:pt idx="36">
                  <c:v>1.0202333634660605</c:v>
                </c:pt>
                <c:pt idx="37">
                  <c:v>1.0308476271369511</c:v>
                </c:pt>
                <c:pt idx="38">
                  <c:v>1.0274551439607436</c:v>
                </c:pt>
                <c:pt idx="39">
                  <c:v>1.0330106744396124</c:v>
                </c:pt>
              </c:numCache>
            </c:numRef>
          </c:val>
          <c:extLst>
            <c:ext xmlns:c16="http://schemas.microsoft.com/office/drawing/2014/chart" uri="{C3380CC4-5D6E-409C-BE32-E72D297353CC}">
              <c16:uniqueId val="{00000001-0387-420A-A28F-243028B6ED33}"/>
            </c:ext>
          </c:extLst>
        </c:ser>
        <c:ser>
          <c:idx val="2"/>
          <c:order val="2"/>
          <c:tx>
            <c:strRef>
              <c:f>'c1-3'!$D$16</c:f>
              <c:strCache>
                <c:ptCount val="1"/>
                <c:pt idx="0">
                  <c:v>Indirect tax effect</c:v>
                </c:pt>
              </c:strCache>
            </c:strRef>
          </c:tx>
          <c:spPr>
            <a:solidFill>
              <a:schemeClr val="bg2">
                <a:lumMod val="60000"/>
                <a:lumOff val="40000"/>
              </a:schemeClr>
            </a:solidFill>
            <a:ln w="12700">
              <a:noFill/>
            </a:ln>
          </c:spPr>
          <c:invertIfNegative val="0"/>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'c1-3'!$D$29:$D$68</c:f>
              <c:numCache>
                <c:formatCode>0.0</c:formatCode>
                <c:ptCount val="40"/>
                <c:pt idx="0">
                  <c:v>0.10612344464727741</c:v>
                </c:pt>
                <c:pt idx="1">
                  <c:v>7.9088250769991486E-2</c:v>
                </c:pt>
                <c:pt idx="2">
                  <c:v>7.0806262976555123E-2</c:v>
                </c:pt>
                <c:pt idx="3">
                  <c:v>0.45495091707913726</c:v>
                </c:pt>
                <c:pt idx="4">
                  <c:v>2.1226055304214517</c:v>
                </c:pt>
                <c:pt idx="5">
                  <c:v>2.3669051635921443</c:v>
                </c:pt>
                <c:pt idx="6">
                  <c:v>2.5612257112330981</c:v>
                </c:pt>
                <c:pt idx="7">
                  <c:v>2.2809399438632543</c:v>
                </c:pt>
                <c:pt idx="8">
                  <c:v>1.2580147811074707</c:v>
                </c:pt>
                <c:pt idx="9">
                  <c:v>1.0626135043958165</c:v>
                </c:pt>
                <c:pt idx="10">
                  <c:v>1.0811690129621705</c:v>
                </c:pt>
                <c:pt idx="11">
                  <c:v>1.4993364855955398</c:v>
                </c:pt>
                <c:pt idx="12">
                  <c:v>0.90258729815060446</c:v>
                </c:pt>
                <c:pt idx="13">
                  <c:v>0.69081855006406134</c:v>
                </c:pt>
                <c:pt idx="14">
                  <c:v>0.4820664321111009</c:v>
                </c:pt>
                <c:pt idx="15">
                  <c:v>-8.3285046770392945E-2</c:v>
                </c:pt>
                <c:pt idx="16">
                  <c:v>-0.12555161062866227</c:v>
                </c:pt>
                <c:pt idx="17">
                  <c:v>4.4269578442422852E-2</c:v>
                </c:pt>
                <c:pt idx="18">
                  <c:v>0.10263539980993752</c:v>
                </c:pt>
                <c:pt idx="19">
                  <c:v>0.10989487610857018</c:v>
                </c:pt>
                <c:pt idx="20">
                  <c:v>-9.1259926298685123E-2</c:v>
                </c:pt>
                <c:pt idx="21">
                  <c:v>-0.1247780512193174</c:v>
                </c:pt>
                <c:pt idx="22">
                  <c:v>-0.18330155365665202</c:v>
                </c:pt>
                <c:pt idx="23">
                  <c:v>3.4508319626658152E-2</c:v>
                </c:pt>
                <c:pt idx="24">
                  <c:v>-4.9808815737586443E-3</c:v>
                </c:pt>
                <c:pt idx="25">
                  <c:v>-5.3328869200970352E-2</c:v>
                </c:pt>
                <c:pt idx="26">
                  <c:v>7.7390349362471134E-2</c:v>
                </c:pt>
                <c:pt idx="27">
                  <c:v>-2.2756550211510129E-2</c:v>
                </c:pt>
                <c:pt idx="28">
                  <c:v>4.166733260046096E-2</c:v>
                </c:pt>
                <c:pt idx="29">
                  <c:v>9.6408287360429834E-2</c:v>
                </c:pt>
                <c:pt idx="30">
                  <c:v>-3.0901122812246218E-2</c:v>
                </c:pt>
                <c:pt idx="31">
                  <c:v>-0.14919210604082844</c:v>
                </c:pt>
                <c:pt idx="32">
                  <c:v>-3.8355323035665911E-4</c:v>
                </c:pt>
                <c:pt idx="33">
                  <c:v>-1.5260008286732685E-4</c:v>
                </c:pt>
                <c:pt idx="34">
                  <c:v>-1.2692756646404124E-4</c:v>
                </c:pt>
                <c:pt idx="35">
                  <c:v>-1.4484852148388683E-4</c:v>
                </c:pt>
                <c:pt idx="36">
                  <c:v>-1.8356813682318673E-4</c:v>
                </c:pt>
                <c:pt idx="37">
                  <c:v>-2.0977362525598231E-4</c:v>
                </c:pt>
                <c:pt idx="38">
                  <c:v>-1.9529713800903181E-4</c:v>
                </c:pt>
                <c:pt idx="39">
                  <c:v>-2.0870559902763652E-4</c:v>
                </c:pt>
              </c:numCache>
            </c:numRef>
          </c:val>
          <c:extLst>
            <c:ext xmlns:c16="http://schemas.microsoft.com/office/drawing/2014/chart" uri="{C3380CC4-5D6E-409C-BE32-E72D297353CC}">
              <c16:uniqueId val="{00000002-0387-420A-A28F-243028B6ED33}"/>
            </c:ext>
          </c:extLst>
        </c:ser>
        <c:dLbls>
          <c:showLegendKey val="0"/>
          <c:showVal val="0"/>
          <c:showCatName val="0"/>
          <c:showSerName val="0"/>
          <c:showPercent val="0"/>
          <c:showBubbleSize val="0"/>
        </c:dLbls>
        <c:gapWidth val="33"/>
        <c:overlap val="100"/>
        <c:axId val="102019840"/>
        <c:axId val="102021376"/>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0387-420A-A28F-243028B6ED33}"/>
              </c:ext>
            </c:extLst>
          </c:dPt>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'c1-3'!$K$29:$K$68</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5-0387-420A-A28F-243028B6ED33}"/>
            </c:ext>
          </c:extLst>
        </c:ser>
        <c:ser>
          <c:idx val="6"/>
          <c:order val="5"/>
          <c:tx>
            <c:strRef>
              <c:f>'c1-3'!$L$16</c:f>
              <c:strCache>
                <c:ptCount val="1"/>
                <c:pt idx="0">
                  <c:v>dummyfcast-</c:v>
                </c:pt>
              </c:strCache>
            </c:strRef>
          </c:tx>
          <c:spPr>
            <a:solidFill>
              <a:schemeClr val="tx1">
                <a:alpha val="50000"/>
              </a:schemeClr>
            </a:solidFill>
          </c:spPr>
          <c:invertIfNegative val="0"/>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'c1-3'!$L$29:$L$58</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0387-420A-A28F-243028B6ED33}"/>
            </c:ext>
          </c:extLst>
        </c:ser>
        <c:dLbls>
          <c:showLegendKey val="0"/>
          <c:showVal val="0"/>
          <c:showCatName val="0"/>
          <c:showSerName val="0"/>
          <c:showPercent val="0"/>
          <c:showBubbleSize val="0"/>
        </c:dLbls>
        <c:gapWidth val="500"/>
        <c:overlap val="100"/>
        <c:axId val="101852672"/>
        <c:axId val="101851136"/>
      </c:barChart>
      <c:lineChart>
        <c:grouping val="standard"/>
        <c:varyColors val="0"/>
        <c:ser>
          <c:idx val="3"/>
          <c:order val="3"/>
          <c:tx>
            <c:strRef>
              <c:f>'c1-3'!$E$16</c:f>
              <c:strCache>
                <c:ptCount val="1"/>
                <c:pt idx="0">
                  <c:v>Inflation (percent)</c:v>
                </c:pt>
              </c:strCache>
            </c:strRef>
          </c:tx>
          <c:spPr>
            <a:ln w="28575">
              <a:solidFill>
                <a:schemeClr val="tx1"/>
              </a:solidFill>
            </a:ln>
          </c:spPr>
          <c:marker>
            <c:symbol val="none"/>
          </c:marker>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'c1-3'!$E$29:$E$68</c:f>
              <c:numCache>
                <c:formatCode>0.0</c:formatCode>
                <c:ptCount val="40"/>
                <c:pt idx="0">
                  <c:v>4.1917631496071408</c:v>
                </c:pt>
                <c:pt idx="1">
                  <c:v>4.0271040745950586</c:v>
                </c:pt>
                <c:pt idx="2">
                  <c:v>3.4139845452141344</c:v>
                </c:pt>
                <c:pt idx="3">
                  <c:v>4.0665672786810916</c:v>
                </c:pt>
                <c:pt idx="4">
                  <c:v>5.6231178763092657</c:v>
                </c:pt>
                <c:pt idx="5">
                  <c:v>5.5205907559003862</c:v>
                </c:pt>
                <c:pt idx="6">
                  <c:v>6.1371153627572994</c:v>
                </c:pt>
                <c:pt idx="7">
                  <c:v>5.4024975681840317</c:v>
                </c:pt>
                <c:pt idx="8">
                  <c:v>2.9036412044320059</c:v>
                </c:pt>
                <c:pt idx="9">
                  <c:v>1.7889994244363976</c:v>
                </c:pt>
                <c:pt idx="10">
                  <c:v>1.4893366870530826</c:v>
                </c:pt>
                <c:pt idx="11">
                  <c:v>0.75078329000129429</c:v>
                </c:pt>
                <c:pt idx="12">
                  <c:v>4.3239408017782921E-2</c:v>
                </c:pt>
                <c:pt idx="13">
                  <c:v>-0.17078189226720042</c:v>
                </c:pt>
                <c:pt idx="14">
                  <c:v>-6.1935874092540644E-2</c:v>
                </c:pt>
                <c:pt idx="15">
                  <c:v>-0.68632941742782805</c:v>
                </c:pt>
                <c:pt idx="16">
                  <c:v>-1.046476510313866</c:v>
                </c:pt>
                <c:pt idx="17">
                  <c:v>0.2513865089306222</c:v>
                </c:pt>
                <c:pt idx="18">
                  <c:v>3.5418947804402023E-3</c:v>
                </c:pt>
                <c:pt idx="19">
                  <c:v>0.48949830175186548</c:v>
                </c:pt>
                <c:pt idx="20">
                  <c:v>0.32022702603052267</c:v>
                </c:pt>
                <c:pt idx="21">
                  <c:v>-5.2845661830090762E-2</c:v>
                </c:pt>
                <c:pt idx="22">
                  <c:v>5.0127782355573913E-2</c:v>
                </c:pt>
                <c:pt idx="23">
                  <c:v>1.2728722892101132</c:v>
                </c:pt>
                <c:pt idx="24">
                  <c:v>2.6197302156417521</c:v>
                </c:pt>
                <c:pt idx="25">
                  <c:v>2.0682080395812363</c:v>
                </c:pt>
                <c:pt idx="26">
                  <c:v>2.4443338966999164</c:v>
                </c:pt>
                <c:pt idx="27">
                  <c:v>2.2936509406464154</c:v>
                </c:pt>
                <c:pt idx="28">
                  <c:v>2.098521897611505</c:v>
                </c:pt>
                <c:pt idx="29">
                  <c:v>2.6874169822067984</c:v>
                </c:pt>
                <c:pt idx="30">
                  <c:v>2.7206887678776326</c:v>
                </c:pt>
                <c:pt idx="31">
                  <c:v>2.6389656982638456</c:v>
                </c:pt>
                <c:pt idx="32">
                  <c:v>2.8966517813004344</c:v>
                </c:pt>
                <c:pt idx="33">
                  <c:v>2.9581566085860089</c:v>
                </c:pt>
                <c:pt idx="34">
                  <c:v>2.9608316946282827</c:v>
                </c:pt>
                <c:pt idx="35">
                  <c:v>2.9731209722401388</c:v>
                </c:pt>
                <c:pt idx="36">
                  <c:v>2.9930006101265576</c:v>
                </c:pt>
                <c:pt idx="37">
                  <c:v>3.0071057264247258</c:v>
                </c:pt>
                <c:pt idx="38">
                  <c:v>3.0070889659324251</c:v>
                </c:pt>
                <c:pt idx="39">
                  <c:v>3.0148454618540939</c:v>
                </c:pt>
              </c:numCache>
            </c:numRef>
          </c:val>
          <c:smooth val="0"/>
          <c:extLst>
            <c:ext xmlns:c16="http://schemas.microsoft.com/office/drawing/2014/chart" uri="{C3380CC4-5D6E-409C-BE32-E72D297353CC}">
              <c16:uniqueId val="{00000007-0387-420A-A28F-243028B6ED33}"/>
            </c:ext>
          </c:extLst>
        </c:ser>
        <c:ser>
          <c:idx val="4"/>
          <c:order val="6"/>
          <c:spPr>
            <a:ln>
              <a:solidFill>
                <a:srgbClr val="9C0000"/>
              </a:solidFill>
              <a:prstDash val="sysDash"/>
            </a:ln>
          </c:spPr>
          <c:marker>
            <c:symbol val="none"/>
          </c:marker>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'c1-3'!$F$29:$F$68</c:f>
              <c:numCache>
                <c:formatCode>0.0</c:formatCode>
                <c:ptCount val="40"/>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numCache>
            </c:numRef>
          </c:val>
          <c:smooth val="0"/>
          <c:extLst>
            <c:ext xmlns:c16="http://schemas.microsoft.com/office/drawing/2014/chart" uri="{C3380CC4-5D6E-409C-BE32-E72D297353CC}">
              <c16:uniqueId val="{00000008-0387-420A-A28F-243028B6ED33}"/>
            </c:ext>
          </c:extLst>
        </c:ser>
        <c:ser>
          <c:idx val="7"/>
          <c:order val="7"/>
          <c:tx>
            <c:strRef>
              <c:f>'c1-3'!$G$16</c:f>
              <c:strCache>
                <c:ptCount val="1"/>
                <c:pt idx="0">
                  <c:v>Inflation target</c:v>
                </c:pt>
              </c:strCache>
            </c:strRef>
          </c:tx>
          <c:spPr>
            <a:ln>
              <a:solidFill>
                <a:srgbClr val="9C0000"/>
              </a:solidFill>
            </a:ln>
          </c:spPr>
          <c:marker>
            <c:symbol val="none"/>
          </c:marker>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'c1-3'!$G$29:$G$68</c:f>
              <c:numCache>
                <c:formatCode>0.0</c:formatCode>
                <c:ptCount val="4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numCache>
            </c:numRef>
          </c:val>
          <c:smooth val="0"/>
          <c:extLst>
            <c:ext xmlns:c16="http://schemas.microsoft.com/office/drawing/2014/chart" uri="{C3380CC4-5D6E-409C-BE32-E72D297353CC}">
              <c16:uniqueId val="{00000009-0387-420A-A28F-243028B6ED33}"/>
            </c:ext>
          </c:extLst>
        </c:ser>
        <c:ser>
          <c:idx val="8"/>
          <c:order val="8"/>
          <c:spPr>
            <a:ln>
              <a:solidFill>
                <a:srgbClr val="9C0000"/>
              </a:solidFill>
              <a:prstDash val="sysDash"/>
            </a:ln>
          </c:spPr>
          <c:marker>
            <c:symbol val="none"/>
          </c:marker>
          <c:cat>
            <c:numRef>
              <c:f>'c1-3'!$A$29:$A$68</c:f>
              <c:numCache>
                <c:formatCode>m/d/yyyy</c:formatCode>
                <c:ptCount val="40"/>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numCache>
            </c:numRef>
          </c:cat>
          <c:val>
            <c:numRef>
              <c:f>'c1-3'!$H$29:$H$68</c:f>
              <c:numCache>
                <c:formatCode>0.0</c:formatCode>
                <c:ptCount val="40"/>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numCache>
            </c:numRef>
          </c:val>
          <c:smooth val="0"/>
          <c:extLst>
            <c:ext xmlns:c16="http://schemas.microsoft.com/office/drawing/2014/chart" uri="{C3380CC4-5D6E-409C-BE32-E72D297353CC}">
              <c16:uniqueId val="{0000000A-0387-420A-A28F-243028B6ED33}"/>
            </c:ext>
          </c:extLst>
        </c:ser>
        <c:dLbls>
          <c:showLegendKey val="0"/>
          <c:showVal val="0"/>
          <c:showCatName val="0"/>
          <c:showSerName val="0"/>
          <c:showPercent val="0"/>
          <c:showBubbleSize val="0"/>
        </c:dLbls>
        <c:marker val="1"/>
        <c:smooth val="0"/>
        <c:axId val="101852672"/>
        <c:axId val="101851136"/>
      </c:lineChart>
      <c:catAx>
        <c:axId val="102019840"/>
        <c:scaling>
          <c:orientation val="minMax"/>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hu-HU"/>
          </a:p>
        </c:txPr>
        <c:crossAx val="102021376"/>
        <c:crosses val="autoZero"/>
        <c:auto val="0"/>
        <c:lblAlgn val="ctr"/>
        <c:lblOffset val="100"/>
        <c:tickLblSkip val="4"/>
        <c:tickMarkSkip val="4"/>
        <c:noMultiLvlLbl val="1"/>
      </c:catAx>
      <c:valAx>
        <c:axId val="102021376"/>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2019840"/>
        <c:crosses val="autoZero"/>
        <c:crossBetween val="between"/>
        <c:majorUnit val="1"/>
      </c:valAx>
      <c:valAx>
        <c:axId val="101851136"/>
        <c:scaling>
          <c:orientation val="minMax"/>
          <c:max val="7"/>
          <c:min val="-2"/>
        </c:scaling>
        <c:delete val="0"/>
        <c:axPos val="r"/>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1852672"/>
        <c:crosses val="max"/>
        <c:crossBetween val="between"/>
        <c:majorUnit val="1"/>
      </c:valAx>
      <c:dateAx>
        <c:axId val="101852672"/>
        <c:scaling>
          <c:orientation val="minMax"/>
        </c:scaling>
        <c:delete val="1"/>
        <c:axPos val="b"/>
        <c:numFmt formatCode="m/d/yyyy" sourceLinked="1"/>
        <c:majorTickMark val="out"/>
        <c:minorTickMark val="none"/>
        <c:tickLblPos val="none"/>
        <c:crossAx val="101851136"/>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0380121527777773"/>
        </c:manualLayout>
      </c:layout>
      <c:areaChart>
        <c:grouping val="stacked"/>
        <c:varyColors val="0"/>
        <c:ser>
          <c:idx val="0"/>
          <c:order val="1"/>
          <c:tx>
            <c:strRef>
              <c:f>'c1-4'!$D$14</c:f>
              <c:strCache>
                <c:ptCount val="1"/>
                <c:pt idx="0">
                  <c:v>lower90</c:v>
                </c:pt>
              </c:strCache>
            </c:strRef>
          </c:tx>
          <c:spPr>
            <a:no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'c1-4'!$D$15:$D$58</c:f>
              <c:numCache>
                <c:formatCode>0.0</c:formatCode>
                <c:ptCount val="44"/>
                <c:pt idx="0">
                  <c:v>-0.45515906677402768</c:v>
                </c:pt>
                <c:pt idx="1">
                  <c:v>0.46274346504536579</c:v>
                </c:pt>
                <c:pt idx="2">
                  <c:v>1.1706585673101533</c:v>
                </c:pt>
                <c:pt idx="3">
                  <c:v>1.3026468710626273</c:v>
                </c:pt>
                <c:pt idx="4">
                  <c:v>2.5919280135758265</c:v>
                </c:pt>
                <c:pt idx="5">
                  <c:v>1.3204015424243252</c:v>
                </c:pt>
                <c:pt idx="6">
                  <c:v>1.3548936264621219</c:v>
                </c:pt>
                <c:pt idx="7">
                  <c:v>1.3324971390618532</c:v>
                </c:pt>
                <c:pt idx="8">
                  <c:v>-0.59486257794381781</c:v>
                </c:pt>
                <c:pt idx="9">
                  <c:v>-1.6320458223704792</c:v>
                </c:pt>
                <c:pt idx="10">
                  <c:v>-1.6900548823876065</c:v>
                </c:pt>
                <c:pt idx="11">
                  <c:v>-2.7540425463319007</c:v>
                </c:pt>
                <c:pt idx="12">
                  <c:v>-0.28005644610893798</c:v>
                </c:pt>
                <c:pt idx="13">
                  <c:v>1.6011904533175934</c:v>
                </c:pt>
                <c:pt idx="14">
                  <c:v>2.6541556703605296</c:v>
                </c:pt>
                <c:pt idx="15">
                  <c:v>3.7171030856224951</c:v>
                </c:pt>
                <c:pt idx="16">
                  <c:v>4.2223867681194207</c:v>
                </c:pt>
                <c:pt idx="17">
                  <c:v>4.5583011641450843</c:v>
                </c:pt>
                <c:pt idx="18">
                  <c:v>3.8361455999350609</c:v>
                </c:pt>
                <c:pt idx="19">
                  <c:v>3.7034969109249478</c:v>
                </c:pt>
                <c:pt idx="20">
                  <c:v>3.7293517885170986</c:v>
                </c:pt>
                <c:pt idx="21">
                  <c:v>2.882627551002487</c:v>
                </c:pt>
                <c:pt idx="22">
                  <c:v>2.5477152860019845</c:v>
                </c:pt>
                <c:pt idx="23">
                  <c:v>3.3535367779541523</c:v>
                </c:pt>
                <c:pt idx="24">
                  <c:v>1.0173662302148365</c:v>
                </c:pt>
                <c:pt idx="25">
                  <c:v>2.7316702517282669</c:v>
                </c:pt>
                <c:pt idx="26">
                  <c:v>2.0783679749795607</c:v>
                </c:pt>
                <c:pt idx="27">
                  <c:v>1.4187250893685144</c:v>
                </c:pt>
                <c:pt idx="28">
                  <c:v>3.747368364035192</c:v>
                </c:pt>
                <c:pt idx="29">
                  <c:v>2.7461550839147897</c:v>
                </c:pt>
                <c:pt idx="30">
                  <c:v>3.2590963637765693</c:v>
                </c:pt>
                <c:pt idx="31">
                  <c:v>3.0818389178410976</c:v>
                </c:pt>
                <c:pt idx="32">
                  <c:v>2.740437110881746</c:v>
                </c:pt>
                <c:pt idx="33">
                  <c:v>2.5324756319717912</c:v>
                </c:pt>
                <c:pt idx="34">
                  <c:v>2.3749026614585609</c:v>
                </c:pt>
                <c:pt idx="35">
                  <c:v>2.1172722097791263</c:v>
                </c:pt>
                <c:pt idx="36">
                  <c:v>1.6788312311422551</c:v>
                </c:pt>
                <c:pt idx="37">
                  <c:v>1.25985955388991</c:v>
                </c:pt>
                <c:pt idx="38">
                  <c:v>0.7598814437238679</c:v>
                </c:pt>
                <c:pt idx="39">
                  <c:v>0.40738783261996403</c:v>
                </c:pt>
                <c:pt idx="40">
                  <c:v>0.18966043048233505</c:v>
                </c:pt>
                <c:pt idx="41">
                  <c:v>2.1730689929658098E-2</c:v>
                </c:pt>
                <c:pt idx="42">
                  <c:v>-6.0194221017290328E-2</c:v>
                </c:pt>
                <c:pt idx="43">
                  <c:v>-7.6132668333384501E-2</c:v>
                </c:pt>
              </c:numCache>
            </c:numRef>
          </c:val>
          <c:extLst>
            <c:ext xmlns:c16="http://schemas.microsoft.com/office/drawing/2014/chart" uri="{C3380CC4-5D6E-409C-BE32-E72D297353CC}">
              <c16:uniqueId val="{00000000-F49E-4464-99DF-E72028C89ACA}"/>
            </c:ext>
          </c:extLst>
        </c:ser>
        <c:ser>
          <c:idx val="1"/>
          <c:order val="2"/>
          <c:tx>
            <c:strRef>
              <c:f>'c1-4'!$E$14</c:f>
              <c:strCache>
                <c:ptCount val="1"/>
                <c:pt idx="0">
                  <c:v>lower60</c:v>
                </c:pt>
              </c:strCache>
            </c:strRef>
          </c:tx>
          <c:spPr>
            <a:solidFill>
              <a:srgbClr val="7BAFD4">
                <a:lumMod val="50000"/>
                <a:alpha val="50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'c1-4'!$E$15:$E$58</c:f>
              <c:numCache>
                <c:formatCode>0.0</c:formatCode>
                <c:ptCount val="44"/>
                <c:pt idx="0">
                  <c:v>1.0472253174743207E-2</c:v>
                </c:pt>
                <c:pt idx="1">
                  <c:v>1.1745879341726551E-2</c:v>
                </c:pt>
                <c:pt idx="2">
                  <c:v>1.3174328552533421E-2</c:v>
                </c:pt>
                <c:pt idx="3">
                  <c:v>1.477634021890184E-2</c:v>
                </c:pt>
                <c:pt idx="4">
                  <c:v>1.6572975897418019E-2</c:v>
                </c:pt>
                <c:pt idx="5">
                  <c:v>1.8587772706905481E-2</c:v>
                </c:pt>
                <c:pt idx="6">
                  <c:v>2.0847140125225705E-2</c:v>
                </c:pt>
                <c:pt idx="7">
                  <c:v>2.3380571239399517E-2</c:v>
                </c:pt>
                <c:pt idx="8">
                  <c:v>2.6221127897970264E-2</c:v>
                </c:pt>
                <c:pt idx="9">
                  <c:v>2.9405700155068715E-2</c:v>
                </c:pt>
                <c:pt idx="10">
                  <c:v>3.2975501864799028E-2</c:v>
                </c:pt>
                <c:pt idx="11">
                  <c:v>3.6976542981886684E-2</c:v>
                </c:pt>
                <c:pt idx="12">
                  <c:v>4.1460008687366656E-2</c:v>
                </c:pt>
                <c:pt idx="13">
                  <c:v>4.6482868238739927E-2</c:v>
                </c:pt>
                <c:pt idx="14">
                  <c:v>5.2108290241118738E-2</c:v>
                </c:pt>
                <c:pt idx="15">
                  <c:v>5.8406171977374743E-2</c:v>
                </c:pt>
                <c:pt idx="16">
                  <c:v>6.5453552269590709E-2</c:v>
                </c:pt>
                <c:pt idx="17">
                  <c:v>7.3334998637068161E-2</c:v>
                </c:pt>
                <c:pt idx="18">
                  <c:v>8.2142813727062336E-2</c:v>
                </c:pt>
                <c:pt idx="19">
                  <c:v>9.1977047363259068E-2</c:v>
                </c:pt>
                <c:pt idx="20">
                  <c:v>0.10294522023383612</c:v>
                </c:pt>
                <c:pt idx="21">
                  <c:v>0.11516164917625149</c:v>
                </c:pt>
                <c:pt idx="22">
                  <c:v>0.12874624554158354</c:v>
                </c:pt>
                <c:pt idx="23">
                  <c:v>0.14382268703760248</c:v>
                </c:pt>
                <c:pt idx="24">
                  <c:v>0.16051586666268913</c:v>
                </c:pt>
                <c:pt idx="25">
                  <c:v>0.17894853760413021</c:v>
                </c:pt>
                <c:pt idx="26">
                  <c:v>0.19923720068826167</c:v>
                </c:pt>
                <c:pt idx="27">
                  <c:v>0.22148731470570593</c:v>
                </c:pt>
                <c:pt idx="28">
                  <c:v>0.24578800712606608</c:v>
                </c:pt>
                <c:pt idx="29">
                  <c:v>0.27220653340087075</c:v>
                </c:pt>
                <c:pt idx="30">
                  <c:v>0.3007826663853117</c:v>
                </c:pt>
                <c:pt idx="31">
                  <c:v>0.48328083412407707</c:v>
                </c:pt>
                <c:pt idx="32">
                  <c:v>0.52635818738096951</c:v>
                </c:pt>
                <c:pt idx="33">
                  <c:v>0.62692288303196486</c:v>
                </c:pt>
                <c:pt idx="34">
                  <c:v>0.74298996387516691</c:v>
                </c:pt>
                <c:pt idx="35">
                  <c:v>0.85994060035108433</c:v>
                </c:pt>
                <c:pt idx="36">
                  <c:v>0.95399911361571399</c:v>
                </c:pt>
                <c:pt idx="37">
                  <c:v>1.0493427987097488</c:v>
                </c:pt>
                <c:pt idx="38">
                  <c:v>1.1341641394505246</c:v>
                </c:pt>
                <c:pt idx="39">
                  <c:v>1.2030011555630671</c:v>
                </c:pt>
                <c:pt idx="40">
                  <c:v>1.250873806208429</c:v>
                </c:pt>
                <c:pt idx="41">
                  <c:v>1.2950515878442499</c:v>
                </c:pt>
                <c:pt idx="42">
                  <c:v>1.3210763173897155</c:v>
                </c:pt>
                <c:pt idx="43">
                  <c:v>1.3327231870937042</c:v>
                </c:pt>
              </c:numCache>
            </c:numRef>
          </c:val>
          <c:extLst>
            <c:ext xmlns:c16="http://schemas.microsoft.com/office/drawing/2014/chart" uri="{C3380CC4-5D6E-409C-BE32-E72D297353CC}">
              <c16:uniqueId val="{00000001-F49E-4464-99DF-E72028C89ACA}"/>
            </c:ext>
          </c:extLst>
        </c:ser>
        <c:ser>
          <c:idx val="2"/>
          <c:order val="3"/>
          <c:tx>
            <c:strRef>
              <c:f>'c1-4'!$F$14</c:f>
              <c:strCache>
                <c:ptCount val="1"/>
                <c:pt idx="0">
                  <c:v>lower30</c:v>
                </c:pt>
              </c:strCache>
            </c:strRef>
          </c:tx>
          <c:spPr>
            <a:solidFill>
              <a:srgbClr val="7BAFD4">
                <a:lumMod val="50000"/>
                <a:alpha val="65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'c1-4'!$F$15:$F$58</c:f>
              <c:numCache>
                <c:formatCode>0.0</c:formatCode>
                <c:ptCount val="44"/>
                <c:pt idx="0">
                  <c:v>5.9490842214240947E-3</c:v>
                </c:pt>
                <c:pt idx="1">
                  <c:v>6.6726065816614111E-3</c:v>
                </c:pt>
                <c:pt idx="2">
                  <c:v>7.4840809147698195E-3</c:v>
                </c:pt>
                <c:pt idx="3">
                  <c:v>8.3941527176472075E-3</c:v>
                </c:pt>
                <c:pt idx="4">
                  <c:v>9.4147866527096724E-3</c:v>
                </c:pt>
                <c:pt idx="5">
                  <c:v>1.0559353701337315E-2</c:v>
                </c:pt>
                <c:pt idx="6">
                  <c:v>1.1842856576453897E-2</c:v>
                </c:pt>
                <c:pt idx="7">
                  <c:v>1.3282049729627987E-2</c:v>
                </c:pt>
                <c:pt idx="8">
                  <c:v>1.4895714956736805E-2</c:v>
                </c:pt>
                <c:pt idx="9">
                  <c:v>1.6704808783114311E-2</c:v>
                </c:pt>
                <c:pt idx="10">
                  <c:v>1.8732744001123347E-2</c:v>
                </c:pt>
                <c:pt idx="11">
                  <c:v>2.1005657975007974E-2</c:v>
                </c:pt>
                <c:pt idx="12">
                  <c:v>2.3552628014855581E-2</c:v>
                </c:pt>
                <c:pt idx="13">
                  <c:v>2.6406017252576852E-2</c:v>
                </c:pt>
                <c:pt idx="14">
                  <c:v>2.9601710549404192E-2</c:v>
                </c:pt>
                <c:pt idx="15">
                  <c:v>3.3179415198095974E-2</c:v>
                </c:pt>
                <c:pt idx="16">
                  <c:v>3.7182895461532084E-2</c:v>
                </c:pt>
                <c:pt idx="17">
                  <c:v>4.1660192509682226E-2</c:v>
                </c:pt>
                <c:pt idx="18">
                  <c:v>4.6663741688905525E-2</c:v>
                </c:pt>
                <c:pt idx="19">
                  <c:v>5.2250379366459043E-2</c:v>
                </c:pt>
                <c:pt idx="20">
                  <c:v>5.8481185963034754E-2</c:v>
                </c:pt>
                <c:pt idx="21">
                  <c:v>6.5421102660117025E-2</c:v>
                </c:pt>
                <c:pt idx="22">
                  <c:v>7.3138248774032633E-2</c:v>
                </c:pt>
                <c:pt idx="23">
                  <c:v>8.1702883215405642E-2</c:v>
                </c:pt>
                <c:pt idx="24">
                  <c:v>9.118595527792217E-2</c:v>
                </c:pt>
                <c:pt idx="25">
                  <c:v>0.10165719867002254</c:v>
                </c:pt>
                <c:pt idx="26">
                  <c:v>0.11318279525497577</c:v>
                </c:pt>
                <c:pt idx="27">
                  <c:v>0.12582265412940696</c:v>
                </c:pt>
                <c:pt idx="28">
                  <c:v>0.13962740688273989</c:v>
                </c:pt>
                <c:pt idx="29">
                  <c:v>0.154635260034512</c:v>
                </c:pt>
                <c:pt idx="30">
                  <c:v>0.17086880777350855</c:v>
                </c:pt>
                <c:pt idx="31">
                  <c:v>0.27454248258037417</c:v>
                </c:pt>
                <c:pt idx="32">
                  <c:v>0.29901389272345158</c:v>
                </c:pt>
                <c:pt idx="33">
                  <c:v>0.35614274877255303</c:v>
                </c:pt>
                <c:pt idx="34">
                  <c:v>0.42207820962794562</c:v>
                </c:pt>
                <c:pt idx="35">
                  <c:v>0.48851560132722049</c:v>
                </c:pt>
                <c:pt idx="36">
                  <c:v>0.54194842116228203</c:v>
                </c:pt>
                <c:pt idx="37">
                  <c:v>0.59611132222480911</c:v>
                </c:pt>
                <c:pt idx="38">
                  <c:v>0.64429668323746903</c:v>
                </c:pt>
                <c:pt idx="39">
                  <c:v>0.68340165898353944</c:v>
                </c:pt>
                <c:pt idx="40">
                  <c:v>0.71059718470659416</c:v>
                </c:pt>
                <c:pt idx="41">
                  <c:v>0.73569372690068824</c:v>
                </c:pt>
                <c:pt idx="42">
                  <c:v>0.75047787175684544</c:v>
                </c:pt>
                <c:pt idx="43">
                  <c:v>0.75709423288074307</c:v>
                </c:pt>
              </c:numCache>
            </c:numRef>
          </c:val>
          <c:extLst>
            <c:ext xmlns:c16="http://schemas.microsoft.com/office/drawing/2014/chart" uri="{C3380CC4-5D6E-409C-BE32-E72D297353CC}">
              <c16:uniqueId val="{00000002-F49E-4464-99DF-E72028C89ACA}"/>
            </c:ext>
          </c:extLst>
        </c:ser>
        <c:ser>
          <c:idx val="3"/>
          <c:order val="4"/>
          <c:tx>
            <c:strRef>
              <c:f>'c1-4'!$G$14</c:f>
              <c:strCache>
                <c:ptCount val="1"/>
                <c:pt idx="0">
                  <c:v>baseline</c:v>
                </c:pt>
              </c:strCache>
            </c:strRef>
          </c:tx>
          <c:spPr>
            <a:solidFill>
              <a:srgbClr val="7BAFD4">
                <a:lumMod val="50000"/>
                <a:alpha val="80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'c1-4'!$G$15:$G$58</c:f>
              <c:numCache>
                <c:formatCode>0.0</c:formatCode>
                <c:ptCount val="44"/>
                <c:pt idx="0">
                  <c:v>5.0236687550130332E-3</c:v>
                </c:pt>
                <c:pt idx="1">
                  <c:v>5.634642904880971E-3</c:v>
                </c:pt>
                <c:pt idx="2">
                  <c:v>6.3198875746490746E-3</c:v>
                </c:pt>
                <c:pt idx="3">
                  <c:v>7.0883922907984953E-3</c:v>
                </c:pt>
                <c:pt idx="4">
                  <c:v>7.9502605412788974E-3</c:v>
                </c:pt>
                <c:pt idx="5">
                  <c:v>8.9167833717174183E-3</c:v>
                </c:pt>
                <c:pt idx="6">
                  <c:v>1.0000629733729172E-2</c:v>
                </c:pt>
                <c:pt idx="7">
                  <c:v>1.1215947824199546E-2</c:v>
                </c:pt>
                <c:pt idx="8">
                  <c:v>1.2578597818846515E-2</c:v>
                </c:pt>
                <c:pt idx="9">
                  <c:v>1.4106276330730694E-2</c:v>
                </c:pt>
                <c:pt idx="10">
                  <c:v>1.5818754152983505E-2</c:v>
                </c:pt>
                <c:pt idx="11">
                  <c:v>1.773810282724142E-2</c:v>
                </c:pt>
                <c:pt idx="12">
                  <c:v>1.9888876514905229E-2</c:v>
                </c:pt>
                <c:pt idx="13">
                  <c:v>2.2298404070055344E-2</c:v>
                </c:pt>
                <c:pt idx="14">
                  <c:v>2.4996988250131302E-2</c:v>
                </c:pt>
                <c:pt idx="15">
                  <c:v>2.8018159642120288E-2</c:v>
                </c:pt>
                <c:pt idx="16">
                  <c:v>3.1398874717274872E-2</c:v>
                </c:pt>
                <c:pt idx="17">
                  <c:v>3.5179701555581921E-2</c:v>
                </c:pt>
                <c:pt idx="18">
                  <c:v>3.9404918873116923E-2</c:v>
                </c:pt>
                <c:pt idx="19">
                  <c:v>4.4122521801855275E-2</c:v>
                </c:pt>
                <c:pt idx="20">
                  <c:v>4.9384089339430837E-2</c:v>
                </c:pt>
                <c:pt idx="21">
                  <c:v>5.5244460679942708E-2</c:v>
                </c:pt>
                <c:pt idx="22">
                  <c:v>6.1761158774539027E-2</c:v>
                </c:pt>
                <c:pt idx="23">
                  <c:v>6.8993513342035406E-2</c:v>
                </c:pt>
                <c:pt idx="24">
                  <c:v>7.7001437091111846E-2</c:v>
                </c:pt>
                <c:pt idx="25">
                  <c:v>8.5843816236727211E-2</c:v>
                </c:pt>
                <c:pt idx="26">
                  <c:v>9.5576537659329386E-2</c:v>
                </c:pt>
                <c:pt idx="27">
                  <c:v>0.10625019123891377</c:v>
                </c:pt>
                <c:pt idx="28">
                  <c:v>0.11790753251975428</c:v>
                </c:pt>
                <c:pt idx="29">
                  <c:v>0.13058082476982236</c:v>
                </c:pt>
                <c:pt idx="30">
                  <c:v>0.14428914751733402</c:v>
                </c:pt>
                <c:pt idx="31">
                  <c:v>0.23183576502344128</c:v>
                </c:pt>
                <c:pt idx="32">
                  <c:v>0.25250050163687909</c:v>
                </c:pt>
                <c:pt idx="33">
                  <c:v>0.30074262403110641</c:v>
                </c:pt>
                <c:pt idx="34">
                  <c:v>0.356421431427</c:v>
                </c:pt>
                <c:pt idx="35">
                  <c:v>0.41252409133594181</c:v>
                </c:pt>
                <c:pt idx="36">
                  <c:v>0.45764511795226825</c:v>
                </c:pt>
                <c:pt idx="37">
                  <c:v>0.50338265731484633</c:v>
                </c:pt>
                <c:pt idx="38">
                  <c:v>0.54407249856748585</c:v>
                </c:pt>
                <c:pt idx="39">
                  <c:v>0.57709446253861429</c:v>
                </c:pt>
                <c:pt idx="40">
                  <c:v>0.60005956233650526</c:v>
                </c:pt>
                <c:pt idx="41">
                  <c:v>0.62125218798892146</c:v>
                </c:pt>
                <c:pt idx="42">
                  <c:v>0.63373657110052672</c:v>
                </c:pt>
                <c:pt idx="43">
                  <c:v>0.63932371786343634</c:v>
                </c:pt>
              </c:numCache>
            </c:numRef>
          </c:val>
          <c:extLst>
            <c:ext xmlns:c16="http://schemas.microsoft.com/office/drawing/2014/chart" uri="{C3380CC4-5D6E-409C-BE32-E72D297353CC}">
              <c16:uniqueId val="{00000003-F49E-4464-99DF-E72028C89ACA}"/>
            </c:ext>
          </c:extLst>
        </c:ser>
        <c:ser>
          <c:idx val="4"/>
          <c:order val="5"/>
          <c:tx>
            <c:strRef>
              <c:f>'c1-4'!$H$14</c:f>
              <c:strCache>
                <c:ptCount val="1"/>
                <c:pt idx="0">
                  <c:v>upper30</c:v>
                </c:pt>
              </c:strCache>
            </c:strRef>
          </c:tx>
          <c:spPr>
            <a:solidFill>
              <a:srgbClr val="7BAFD4">
                <a:lumMod val="50000"/>
                <a:alpha val="80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'c1-4'!$H$15:$H$58</c:f>
              <c:numCache>
                <c:formatCode>0.0</c:formatCode>
                <c:ptCount val="44"/>
                <c:pt idx="0">
                  <c:v>5.0236687550130332E-3</c:v>
                </c:pt>
                <c:pt idx="1">
                  <c:v>5.634642904880971E-3</c:v>
                </c:pt>
                <c:pt idx="2">
                  <c:v>6.3198875746490746E-3</c:v>
                </c:pt>
                <c:pt idx="3">
                  <c:v>7.0883922907984953E-3</c:v>
                </c:pt>
                <c:pt idx="4">
                  <c:v>7.9502605412788974E-3</c:v>
                </c:pt>
                <c:pt idx="5">
                  <c:v>8.9167833717174183E-3</c:v>
                </c:pt>
                <c:pt idx="6">
                  <c:v>1.0000629733729172E-2</c:v>
                </c:pt>
                <c:pt idx="7">
                  <c:v>1.1215947824199546E-2</c:v>
                </c:pt>
                <c:pt idx="8">
                  <c:v>1.2578597818846515E-2</c:v>
                </c:pt>
                <c:pt idx="9">
                  <c:v>1.4106276330730694E-2</c:v>
                </c:pt>
                <c:pt idx="10">
                  <c:v>1.5818754152983505E-2</c:v>
                </c:pt>
                <c:pt idx="11">
                  <c:v>1.773810282724142E-2</c:v>
                </c:pt>
                <c:pt idx="12">
                  <c:v>1.9888876514905229E-2</c:v>
                </c:pt>
                <c:pt idx="13">
                  <c:v>2.2298404070055344E-2</c:v>
                </c:pt>
                <c:pt idx="14">
                  <c:v>2.4996988250131302E-2</c:v>
                </c:pt>
                <c:pt idx="15">
                  <c:v>2.8018159642120288E-2</c:v>
                </c:pt>
                <c:pt idx="16">
                  <c:v>3.1398874717274872E-2</c:v>
                </c:pt>
                <c:pt idx="17">
                  <c:v>3.5179701555581921E-2</c:v>
                </c:pt>
                <c:pt idx="18">
                  <c:v>3.9404918873116479E-2</c:v>
                </c:pt>
                <c:pt idx="19">
                  <c:v>4.4122521801855275E-2</c:v>
                </c:pt>
                <c:pt idx="20">
                  <c:v>4.9384089339430837E-2</c:v>
                </c:pt>
                <c:pt idx="21">
                  <c:v>5.5244460679942708E-2</c:v>
                </c:pt>
                <c:pt idx="22">
                  <c:v>6.1761158774539027E-2</c:v>
                </c:pt>
                <c:pt idx="23">
                  <c:v>6.8993513342035406E-2</c:v>
                </c:pt>
                <c:pt idx="24">
                  <c:v>7.7001437091111846E-2</c:v>
                </c:pt>
                <c:pt idx="25">
                  <c:v>8.5843816236727211E-2</c:v>
                </c:pt>
                <c:pt idx="26">
                  <c:v>9.5576537659329386E-2</c:v>
                </c:pt>
                <c:pt idx="27">
                  <c:v>0.10625019123891377</c:v>
                </c:pt>
                <c:pt idx="28">
                  <c:v>0.11790753251975428</c:v>
                </c:pt>
                <c:pt idx="29">
                  <c:v>0.13058082476982236</c:v>
                </c:pt>
                <c:pt idx="30">
                  <c:v>0.14428914751733402</c:v>
                </c:pt>
                <c:pt idx="31">
                  <c:v>0.23183576502344128</c:v>
                </c:pt>
                <c:pt idx="32">
                  <c:v>0.25250050163687909</c:v>
                </c:pt>
                <c:pt idx="33">
                  <c:v>0.30074262403110641</c:v>
                </c:pt>
                <c:pt idx="34">
                  <c:v>0.356421431427</c:v>
                </c:pt>
                <c:pt idx="35">
                  <c:v>0.41252409133594181</c:v>
                </c:pt>
                <c:pt idx="36">
                  <c:v>0.45764511795226781</c:v>
                </c:pt>
                <c:pt idx="37">
                  <c:v>0.50338265731484633</c:v>
                </c:pt>
                <c:pt idx="38">
                  <c:v>0.54407249856748585</c:v>
                </c:pt>
                <c:pt idx="39">
                  <c:v>0.57709446253861429</c:v>
                </c:pt>
                <c:pt idx="40">
                  <c:v>0.60005956233650526</c:v>
                </c:pt>
                <c:pt idx="41">
                  <c:v>0.62125218798892146</c:v>
                </c:pt>
                <c:pt idx="42">
                  <c:v>0.63373657110052672</c:v>
                </c:pt>
                <c:pt idx="43">
                  <c:v>0.63932371786343634</c:v>
                </c:pt>
              </c:numCache>
            </c:numRef>
          </c:val>
          <c:extLst>
            <c:ext xmlns:c16="http://schemas.microsoft.com/office/drawing/2014/chart" uri="{C3380CC4-5D6E-409C-BE32-E72D297353CC}">
              <c16:uniqueId val="{00000004-F49E-4464-99DF-E72028C89ACA}"/>
            </c:ext>
          </c:extLst>
        </c:ser>
        <c:ser>
          <c:idx val="5"/>
          <c:order val="6"/>
          <c:tx>
            <c:strRef>
              <c:f>'c1-4'!$I$14</c:f>
              <c:strCache>
                <c:ptCount val="1"/>
                <c:pt idx="0">
                  <c:v>upper60</c:v>
                </c:pt>
              </c:strCache>
            </c:strRef>
          </c:tx>
          <c:spPr>
            <a:solidFill>
              <a:srgbClr val="7BAFD4">
                <a:lumMod val="50000"/>
                <a:alpha val="65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'c1-4'!$I$15:$I$58</c:f>
              <c:numCache>
                <c:formatCode>0.0</c:formatCode>
                <c:ptCount val="44"/>
                <c:pt idx="0">
                  <c:v>5.9490842214240947E-3</c:v>
                </c:pt>
                <c:pt idx="1">
                  <c:v>6.6726065816614111E-3</c:v>
                </c:pt>
                <c:pt idx="2">
                  <c:v>7.4840809147698195E-3</c:v>
                </c:pt>
                <c:pt idx="3">
                  <c:v>8.3941527176472075E-3</c:v>
                </c:pt>
                <c:pt idx="4">
                  <c:v>9.4147866527096724E-3</c:v>
                </c:pt>
                <c:pt idx="5">
                  <c:v>1.0559353701337315E-2</c:v>
                </c:pt>
                <c:pt idx="6">
                  <c:v>1.1842856576453897E-2</c:v>
                </c:pt>
                <c:pt idx="7">
                  <c:v>1.3282049729627987E-2</c:v>
                </c:pt>
                <c:pt idx="8">
                  <c:v>1.4895714956736805E-2</c:v>
                </c:pt>
                <c:pt idx="9">
                  <c:v>1.6704808783114311E-2</c:v>
                </c:pt>
                <c:pt idx="10">
                  <c:v>1.8732744001123347E-2</c:v>
                </c:pt>
                <c:pt idx="11">
                  <c:v>2.1005657975007974E-2</c:v>
                </c:pt>
                <c:pt idx="12">
                  <c:v>2.3552628014855581E-2</c:v>
                </c:pt>
                <c:pt idx="13">
                  <c:v>2.6406017252576852E-2</c:v>
                </c:pt>
                <c:pt idx="14">
                  <c:v>2.9601710549404192E-2</c:v>
                </c:pt>
                <c:pt idx="15">
                  <c:v>3.3179415198095974E-2</c:v>
                </c:pt>
                <c:pt idx="16">
                  <c:v>3.7182895461532084E-2</c:v>
                </c:pt>
                <c:pt idx="17">
                  <c:v>4.1660192509682226E-2</c:v>
                </c:pt>
                <c:pt idx="18">
                  <c:v>4.6663741688906413E-2</c:v>
                </c:pt>
                <c:pt idx="19">
                  <c:v>5.2250379366459043E-2</c:v>
                </c:pt>
                <c:pt idx="20">
                  <c:v>5.8481185963034754E-2</c:v>
                </c:pt>
                <c:pt idx="21">
                  <c:v>6.5421102660117025E-2</c:v>
                </c:pt>
                <c:pt idx="22">
                  <c:v>7.3138248774032633E-2</c:v>
                </c:pt>
                <c:pt idx="23">
                  <c:v>8.1702883215405642E-2</c:v>
                </c:pt>
                <c:pt idx="24">
                  <c:v>9.118595527792217E-2</c:v>
                </c:pt>
                <c:pt idx="25">
                  <c:v>0.10165719867002254</c:v>
                </c:pt>
                <c:pt idx="26">
                  <c:v>0.11318279525497621</c:v>
                </c:pt>
                <c:pt idx="27">
                  <c:v>0.12582265412940696</c:v>
                </c:pt>
                <c:pt idx="28">
                  <c:v>0.13962740688273989</c:v>
                </c:pt>
                <c:pt idx="29">
                  <c:v>0.154635260034512</c:v>
                </c:pt>
                <c:pt idx="30">
                  <c:v>0.17086880777350899</c:v>
                </c:pt>
                <c:pt idx="31">
                  <c:v>0.27454248258037417</c:v>
                </c:pt>
                <c:pt idx="32">
                  <c:v>0.29901389272345202</c:v>
                </c:pt>
                <c:pt idx="33">
                  <c:v>0.35614274877255347</c:v>
                </c:pt>
                <c:pt idx="34">
                  <c:v>0.42207820962794607</c:v>
                </c:pt>
                <c:pt idx="35">
                  <c:v>0.48851560132722049</c:v>
                </c:pt>
                <c:pt idx="36">
                  <c:v>0.54194842116228248</c:v>
                </c:pt>
                <c:pt idx="37">
                  <c:v>0.59611132222480911</c:v>
                </c:pt>
                <c:pt idx="38">
                  <c:v>0.64429668323746903</c:v>
                </c:pt>
                <c:pt idx="39">
                  <c:v>0.68340165898353966</c:v>
                </c:pt>
                <c:pt idx="40">
                  <c:v>0.71059718470659394</c:v>
                </c:pt>
                <c:pt idx="41">
                  <c:v>0.73569372690068846</c:v>
                </c:pt>
                <c:pt idx="42">
                  <c:v>0.75047787175684544</c:v>
                </c:pt>
                <c:pt idx="43">
                  <c:v>0.75709423288074351</c:v>
                </c:pt>
              </c:numCache>
            </c:numRef>
          </c:val>
          <c:extLst>
            <c:ext xmlns:c16="http://schemas.microsoft.com/office/drawing/2014/chart" uri="{C3380CC4-5D6E-409C-BE32-E72D297353CC}">
              <c16:uniqueId val="{00000005-F49E-4464-99DF-E72028C89ACA}"/>
            </c:ext>
          </c:extLst>
        </c:ser>
        <c:ser>
          <c:idx val="6"/>
          <c:order val="7"/>
          <c:tx>
            <c:strRef>
              <c:f>'c1-4'!$J$14</c:f>
              <c:strCache>
                <c:ptCount val="1"/>
                <c:pt idx="0">
                  <c:v>upper90</c:v>
                </c:pt>
              </c:strCache>
            </c:strRef>
          </c:tx>
          <c:spPr>
            <a:solidFill>
              <a:srgbClr val="7BAFD4">
                <a:lumMod val="50000"/>
                <a:alpha val="50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'c1-4'!$J$15:$J$58</c:f>
              <c:numCache>
                <c:formatCode>0.0</c:formatCode>
                <c:ptCount val="44"/>
                <c:pt idx="0">
                  <c:v>1.0472253174743207E-2</c:v>
                </c:pt>
                <c:pt idx="1">
                  <c:v>1.1745879341726551E-2</c:v>
                </c:pt>
                <c:pt idx="2">
                  <c:v>1.3174328552533421E-2</c:v>
                </c:pt>
                <c:pt idx="3">
                  <c:v>1.477634021890184E-2</c:v>
                </c:pt>
                <c:pt idx="4">
                  <c:v>1.6572975897418019E-2</c:v>
                </c:pt>
                <c:pt idx="5">
                  <c:v>1.8587772706905481E-2</c:v>
                </c:pt>
                <c:pt idx="6">
                  <c:v>2.0847140125225705E-2</c:v>
                </c:pt>
                <c:pt idx="7">
                  <c:v>2.3380571239399517E-2</c:v>
                </c:pt>
                <c:pt idx="8">
                  <c:v>2.6221127897970264E-2</c:v>
                </c:pt>
                <c:pt idx="9">
                  <c:v>2.9405700155068493E-2</c:v>
                </c:pt>
                <c:pt idx="10">
                  <c:v>3.2975501864799028E-2</c:v>
                </c:pt>
                <c:pt idx="11">
                  <c:v>3.6976542981886684E-2</c:v>
                </c:pt>
                <c:pt idx="12">
                  <c:v>4.1460008687366656E-2</c:v>
                </c:pt>
                <c:pt idx="13">
                  <c:v>4.6482868238739927E-2</c:v>
                </c:pt>
                <c:pt idx="14">
                  <c:v>5.2108290241118738E-2</c:v>
                </c:pt>
                <c:pt idx="15">
                  <c:v>5.8406171977374743E-2</c:v>
                </c:pt>
                <c:pt idx="16">
                  <c:v>6.5453552269590709E-2</c:v>
                </c:pt>
                <c:pt idx="17">
                  <c:v>7.3334998637068161E-2</c:v>
                </c:pt>
                <c:pt idx="18">
                  <c:v>8.2142813727061892E-2</c:v>
                </c:pt>
                <c:pt idx="19">
                  <c:v>9.1977047363258624E-2</c:v>
                </c:pt>
                <c:pt idx="20">
                  <c:v>0.10294522023383568</c:v>
                </c:pt>
                <c:pt idx="21">
                  <c:v>0.11516164917625149</c:v>
                </c:pt>
                <c:pt idx="22">
                  <c:v>0.12874624554158354</c:v>
                </c:pt>
                <c:pt idx="23">
                  <c:v>0.14382268703760204</c:v>
                </c:pt>
                <c:pt idx="24">
                  <c:v>0.16051586666268913</c:v>
                </c:pt>
                <c:pt idx="25">
                  <c:v>0.17894853760413021</c:v>
                </c:pt>
                <c:pt idx="26">
                  <c:v>0.19923720068826078</c:v>
                </c:pt>
                <c:pt idx="27">
                  <c:v>0.22148731470570571</c:v>
                </c:pt>
                <c:pt idx="28">
                  <c:v>0.24578800712606608</c:v>
                </c:pt>
                <c:pt idx="29">
                  <c:v>0.27220653340087075</c:v>
                </c:pt>
                <c:pt idx="30">
                  <c:v>0.30078266638531126</c:v>
                </c:pt>
                <c:pt idx="31">
                  <c:v>0.48328083412407707</c:v>
                </c:pt>
                <c:pt idx="32">
                  <c:v>0.52635818738096862</c:v>
                </c:pt>
                <c:pt idx="33">
                  <c:v>0.62692288303196442</c:v>
                </c:pt>
                <c:pt idx="34">
                  <c:v>0.74298996387516603</c:v>
                </c:pt>
                <c:pt idx="35">
                  <c:v>0.85994060035108433</c:v>
                </c:pt>
                <c:pt idx="36">
                  <c:v>0.95399911361571377</c:v>
                </c:pt>
                <c:pt idx="37">
                  <c:v>1.0493427987097483</c:v>
                </c:pt>
                <c:pt idx="38">
                  <c:v>1.1341641394505242</c:v>
                </c:pt>
                <c:pt idx="39">
                  <c:v>1.2030011555630669</c:v>
                </c:pt>
                <c:pt idx="40">
                  <c:v>1.2508738062084284</c:v>
                </c:pt>
                <c:pt idx="41">
                  <c:v>1.2950515878442497</c:v>
                </c:pt>
                <c:pt idx="42">
                  <c:v>1.3210763173897142</c:v>
                </c:pt>
                <c:pt idx="43">
                  <c:v>1.3327231870937037</c:v>
                </c:pt>
              </c:numCache>
            </c:numRef>
          </c:val>
          <c:extLst>
            <c:ext xmlns:c16="http://schemas.microsoft.com/office/drawing/2014/chart" uri="{C3380CC4-5D6E-409C-BE32-E72D297353CC}">
              <c16:uniqueId val="{00000006-F49E-4464-99DF-E72028C89ACA}"/>
            </c:ext>
          </c:extLst>
        </c:ser>
        <c:dLbls>
          <c:showLegendKey val="0"/>
          <c:showVal val="0"/>
          <c:showCatName val="0"/>
          <c:showSerName val="0"/>
          <c:showPercent val="0"/>
          <c:showBubbleSize val="0"/>
        </c:dLbls>
        <c:axId val="102543360"/>
        <c:axId val="102544896"/>
      </c:areaChart>
      <c:barChart>
        <c:barDir val="col"/>
        <c:grouping val="clustered"/>
        <c:varyColors val="0"/>
        <c:ser>
          <c:idx val="7"/>
          <c:order val="9"/>
          <c:tx>
            <c:strRef>
              <c:f>'c1-4'!$M$14</c:f>
              <c:strCache>
                <c:ptCount val="1"/>
                <c:pt idx="0">
                  <c:v>dummyfcast+</c:v>
                </c:pt>
              </c:strCache>
            </c:strRef>
          </c:tx>
          <c:spPr>
            <a:solidFill>
              <a:sysClr val="windowText" lastClr="000000">
                <a:alpha val="50000"/>
              </a:sysClr>
            </a:solidFill>
          </c:spPr>
          <c:invertIfNegative val="0"/>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'c1-4'!$M$15:$M$58</c:f>
              <c:numCache>
                <c:formatCode>0.0</c:formatCode>
                <c:ptCount val="44"/>
              </c:numCache>
            </c:numRef>
          </c:val>
          <c:extLst>
            <c:ext xmlns:c16="http://schemas.microsoft.com/office/drawing/2014/chart" uri="{C3380CC4-5D6E-409C-BE32-E72D297353CC}">
              <c16:uniqueId val="{00000007-F49E-4464-99DF-E72028C89ACA}"/>
            </c:ext>
          </c:extLst>
        </c:ser>
        <c:ser>
          <c:idx val="8"/>
          <c:order val="10"/>
          <c:tx>
            <c:strRef>
              <c:f>'c1-4'!$N$14</c:f>
              <c:strCache>
                <c:ptCount val="1"/>
              </c:strCache>
            </c:strRef>
          </c:tx>
          <c:spPr>
            <a:solidFill>
              <a:sysClr val="windowText" lastClr="000000">
                <a:alpha val="50000"/>
              </a:sysClr>
            </a:solidFill>
          </c:spPr>
          <c:invertIfNegative val="0"/>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'c1-4'!$N$15:$N$58</c:f>
              <c:numCache>
                <c:formatCode>0.0000000000</c:formatCode>
                <c:ptCount val="44"/>
              </c:numCache>
            </c:numRef>
          </c:val>
          <c:extLst>
            <c:ext xmlns:c16="http://schemas.microsoft.com/office/drawing/2014/chart" uri="{C3380CC4-5D6E-409C-BE32-E72D297353CC}">
              <c16:uniqueId val="{00000008-F49E-4464-99DF-E72028C89ACA}"/>
            </c:ext>
          </c:extLst>
        </c:ser>
        <c:dLbls>
          <c:showLegendKey val="0"/>
          <c:showVal val="0"/>
          <c:showCatName val="0"/>
          <c:showSerName val="0"/>
          <c:showPercent val="0"/>
          <c:showBubbleSize val="0"/>
        </c:dLbls>
        <c:gapWidth val="500"/>
        <c:overlap val="100"/>
        <c:axId val="102543360"/>
        <c:axId val="102544896"/>
      </c:barChart>
      <c:lineChart>
        <c:grouping val="standard"/>
        <c:varyColors val="0"/>
        <c:ser>
          <c:idx val="9"/>
          <c:order val="0"/>
          <c:tx>
            <c:strRef>
              <c:f>'c1-4'!$L$13</c:f>
              <c:strCache>
                <c:ptCount val="1"/>
                <c:pt idx="0">
                  <c:v>aktuális KSH adatközlés</c:v>
                </c:pt>
              </c:strCache>
            </c:strRef>
          </c:tx>
          <c:spPr>
            <a:ln>
              <a:solidFill>
                <a:srgbClr val="9C0000"/>
              </a:solidFill>
              <a:prstDash val="sysDash"/>
            </a:ln>
          </c:spPr>
          <c:marker>
            <c:symbol val="none"/>
          </c:marke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'c1-4'!$L$15:$L$58</c:f>
              <c:numCache>
                <c:formatCode>0.0</c:formatCode>
                <c:ptCount val="44"/>
                <c:pt idx="0">
                  <c:v>-0.40000000000000568</c:v>
                </c:pt>
                <c:pt idx="1">
                  <c:v>0.5</c:v>
                </c:pt>
                <c:pt idx="2">
                  <c:v>1.2000000000000028</c:v>
                </c:pt>
                <c:pt idx="3">
                  <c:v>1.2999999999999972</c:v>
                </c:pt>
                <c:pt idx="4">
                  <c:v>2.5999999999999943</c:v>
                </c:pt>
                <c:pt idx="5">
                  <c:v>1.4000000000000057</c:v>
                </c:pt>
                <c:pt idx="6">
                  <c:v>1.4000000000000057</c:v>
                </c:pt>
                <c:pt idx="7">
                  <c:v>1.4000000000000057</c:v>
                </c:pt>
                <c:pt idx="8">
                  <c:v>-0.5</c:v>
                </c:pt>
                <c:pt idx="9">
                  <c:v>-1.5999999999999943</c:v>
                </c:pt>
                <c:pt idx="10">
                  <c:v>-1.5999999999999943</c:v>
                </c:pt>
                <c:pt idx="11">
                  <c:v>-2.7000000000000028</c:v>
                </c:pt>
                <c:pt idx="12">
                  <c:v>-0.20000000000000284</c:v>
                </c:pt>
                <c:pt idx="13">
                  <c:v>1.7000000000000028</c:v>
                </c:pt>
                <c:pt idx="14">
                  <c:v>2.7999999999999972</c:v>
                </c:pt>
                <c:pt idx="15">
                  <c:v>3.7999999999999972</c:v>
                </c:pt>
                <c:pt idx="16">
                  <c:v>4.4000000000000057</c:v>
                </c:pt>
                <c:pt idx="17">
                  <c:v>4.7000000000000028</c:v>
                </c:pt>
                <c:pt idx="18">
                  <c:v>4</c:v>
                </c:pt>
                <c:pt idx="19">
                  <c:v>3.9000000000000057</c:v>
                </c:pt>
                <c:pt idx="20">
                  <c:v>3.9000000000000057</c:v>
                </c:pt>
                <c:pt idx="21">
                  <c:v>3.0999999999999943</c:v>
                </c:pt>
                <c:pt idx="22">
                  <c:v>2.7999999999999972</c:v>
                </c:pt>
                <c:pt idx="23">
                  <c:v>3.5999999999999943</c:v>
                </c:pt>
                <c:pt idx="24">
                  <c:v>1.2999999999999972</c:v>
                </c:pt>
                <c:pt idx="25">
                  <c:v>3.0999999999999943</c:v>
                </c:pt>
                <c:pt idx="26">
                  <c:v>2.5</c:v>
                </c:pt>
                <c:pt idx="27">
                  <c:v>1.9000000000000057</c:v>
                </c:pt>
                <c:pt idx="28">
                  <c:v>4.2999999999999972</c:v>
                </c:pt>
                <c:pt idx="29">
                  <c:v>3.2999999999999972</c:v>
                </c:pt>
                <c:pt idx="30">
                  <c:v>3.9000000000000057</c:v>
                </c:pt>
              </c:numCache>
            </c:numRef>
          </c:val>
          <c:smooth val="0"/>
          <c:extLst>
            <c:ext xmlns:c16="http://schemas.microsoft.com/office/drawing/2014/chart" uri="{C3380CC4-5D6E-409C-BE32-E72D297353CC}">
              <c16:uniqueId val="{00000009-F49E-4464-99DF-E72028C89ACA}"/>
            </c:ext>
          </c:extLst>
        </c:ser>
        <c:ser>
          <c:idx val="11"/>
          <c:order val="8"/>
          <c:tx>
            <c:strRef>
              <c:f>'c1-4'!$K$13</c:f>
              <c:strCache>
                <c:ptCount val="1"/>
                <c:pt idx="0">
                  <c:v>MNB-ténybecslés</c:v>
                </c:pt>
              </c:strCache>
            </c:strRef>
          </c:tx>
          <c:spPr>
            <a:ln w="12700">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A-F49E-4464-99DF-E72028C89ACA}"/>
              </c:ext>
            </c:extLst>
          </c:dPt>
          <c:dPt>
            <c:idx val="27"/>
            <c:bubble3D val="0"/>
            <c:extLst>
              <c:ext xmlns:c16="http://schemas.microsoft.com/office/drawing/2014/chart" uri="{C3380CC4-5D6E-409C-BE32-E72D297353CC}">
                <c16:uniqueId val="{0000000B-F49E-4464-99DF-E72028C89ACA}"/>
              </c:ext>
            </c:extLst>
          </c:dPt>
          <c:dPt>
            <c:idx val="28"/>
            <c:bubble3D val="0"/>
            <c:extLst>
              <c:ext xmlns:c16="http://schemas.microsoft.com/office/drawing/2014/chart" uri="{C3380CC4-5D6E-409C-BE32-E72D297353CC}">
                <c16:uniqueId val="{0000000C-F49E-4464-99DF-E72028C89ACA}"/>
              </c:ext>
            </c:extLst>
          </c:dPt>
          <c:dPt>
            <c:idx val="29"/>
            <c:bubble3D val="0"/>
            <c:extLst>
              <c:ext xmlns:c16="http://schemas.microsoft.com/office/drawing/2014/chart" uri="{C3380CC4-5D6E-409C-BE32-E72D297353CC}">
                <c16:uniqueId val="{0000000D-F49E-4464-99DF-E72028C89ACA}"/>
              </c:ext>
            </c:extLst>
          </c:dPt>
          <c:dPt>
            <c:idx val="30"/>
            <c:bubble3D val="0"/>
            <c:extLst>
              <c:ext xmlns:c16="http://schemas.microsoft.com/office/drawing/2014/chart" uri="{C3380CC4-5D6E-409C-BE32-E72D297353CC}">
                <c16:uniqueId val="{0000000E-F49E-4464-99DF-E72028C89ACA}"/>
              </c:ext>
            </c:extLst>
          </c:dPt>
          <c:dPt>
            <c:idx val="31"/>
            <c:bubble3D val="0"/>
            <c:spPr>
              <a:ln w="28575">
                <a:solidFill>
                  <a:schemeClr val="bg1"/>
                </a:solidFill>
                <a:prstDash val="sysDash"/>
              </a:ln>
            </c:spPr>
            <c:extLst>
              <c:ext xmlns:c16="http://schemas.microsoft.com/office/drawing/2014/chart" uri="{C3380CC4-5D6E-409C-BE32-E72D297353CC}">
                <c16:uniqueId val="{0000000F-F49E-4464-99DF-E72028C89ACA}"/>
              </c:ext>
            </c:extLst>
          </c:dPt>
          <c:dPt>
            <c:idx val="32"/>
            <c:bubble3D val="0"/>
            <c:spPr>
              <a:ln w="28575">
                <a:solidFill>
                  <a:schemeClr val="bg1"/>
                </a:solidFill>
                <a:prstDash val="sysDash"/>
              </a:ln>
            </c:spPr>
            <c:extLst>
              <c:ext xmlns:c16="http://schemas.microsoft.com/office/drawing/2014/chart" uri="{C3380CC4-5D6E-409C-BE32-E72D297353CC}">
                <c16:uniqueId val="{00000010-F49E-4464-99DF-E72028C89ACA}"/>
              </c:ext>
            </c:extLst>
          </c:dPt>
          <c:dPt>
            <c:idx val="33"/>
            <c:bubble3D val="0"/>
            <c:spPr>
              <a:ln w="28575">
                <a:solidFill>
                  <a:schemeClr val="bg1"/>
                </a:solidFill>
                <a:prstDash val="sysDash"/>
              </a:ln>
            </c:spPr>
            <c:extLst>
              <c:ext xmlns:c16="http://schemas.microsoft.com/office/drawing/2014/chart" uri="{C3380CC4-5D6E-409C-BE32-E72D297353CC}">
                <c16:uniqueId val="{00000012-F49E-4464-99DF-E72028C89ACA}"/>
              </c:ext>
            </c:extLst>
          </c:dPt>
          <c:dPt>
            <c:idx val="34"/>
            <c:bubble3D val="0"/>
            <c:spPr>
              <a:ln w="28575">
                <a:solidFill>
                  <a:schemeClr val="bg1"/>
                </a:solidFill>
                <a:prstDash val="sysDash"/>
              </a:ln>
            </c:spPr>
            <c:extLst>
              <c:ext xmlns:c16="http://schemas.microsoft.com/office/drawing/2014/chart" uri="{C3380CC4-5D6E-409C-BE32-E72D297353CC}">
                <c16:uniqueId val="{00000014-F49E-4464-99DF-E72028C89ACA}"/>
              </c:ext>
            </c:extLst>
          </c:dPt>
          <c:dPt>
            <c:idx val="35"/>
            <c:bubble3D val="0"/>
            <c:spPr>
              <a:ln w="28575">
                <a:solidFill>
                  <a:schemeClr val="bg1"/>
                </a:solidFill>
                <a:prstDash val="sysDash"/>
              </a:ln>
            </c:spPr>
            <c:extLst>
              <c:ext xmlns:c16="http://schemas.microsoft.com/office/drawing/2014/chart" uri="{C3380CC4-5D6E-409C-BE32-E72D297353CC}">
                <c16:uniqueId val="{00000016-F49E-4464-99DF-E72028C89ACA}"/>
              </c:ext>
            </c:extLst>
          </c:dPt>
          <c:dPt>
            <c:idx val="36"/>
            <c:bubble3D val="0"/>
            <c:spPr>
              <a:ln w="28575">
                <a:solidFill>
                  <a:schemeClr val="bg1"/>
                </a:solidFill>
                <a:prstDash val="sysDash"/>
              </a:ln>
            </c:spPr>
            <c:extLst>
              <c:ext xmlns:c16="http://schemas.microsoft.com/office/drawing/2014/chart" uri="{C3380CC4-5D6E-409C-BE32-E72D297353CC}">
                <c16:uniqueId val="{00000018-F49E-4464-99DF-E72028C89ACA}"/>
              </c:ext>
            </c:extLst>
          </c:dPt>
          <c:dPt>
            <c:idx val="37"/>
            <c:bubble3D val="0"/>
            <c:spPr>
              <a:ln w="28575">
                <a:solidFill>
                  <a:schemeClr val="bg1"/>
                </a:solidFill>
                <a:prstDash val="sysDash"/>
              </a:ln>
            </c:spPr>
            <c:extLst>
              <c:ext xmlns:c16="http://schemas.microsoft.com/office/drawing/2014/chart" uri="{C3380CC4-5D6E-409C-BE32-E72D297353CC}">
                <c16:uniqueId val="{0000001A-F49E-4464-99DF-E72028C89ACA}"/>
              </c:ext>
            </c:extLst>
          </c:dPt>
          <c:dPt>
            <c:idx val="38"/>
            <c:bubble3D val="0"/>
            <c:spPr>
              <a:ln w="28575">
                <a:solidFill>
                  <a:schemeClr val="bg1"/>
                </a:solidFill>
                <a:prstDash val="sysDash"/>
              </a:ln>
            </c:spPr>
            <c:extLst>
              <c:ext xmlns:c16="http://schemas.microsoft.com/office/drawing/2014/chart" uri="{C3380CC4-5D6E-409C-BE32-E72D297353CC}">
                <c16:uniqueId val="{0000001C-F49E-4464-99DF-E72028C89ACA}"/>
              </c:ext>
            </c:extLst>
          </c:dPt>
          <c:dPt>
            <c:idx val="39"/>
            <c:bubble3D val="0"/>
            <c:spPr>
              <a:ln w="28575">
                <a:solidFill>
                  <a:schemeClr val="bg1"/>
                </a:solidFill>
                <a:prstDash val="sysDash"/>
              </a:ln>
            </c:spPr>
            <c:extLst>
              <c:ext xmlns:c16="http://schemas.microsoft.com/office/drawing/2014/chart" uri="{C3380CC4-5D6E-409C-BE32-E72D297353CC}">
                <c16:uniqueId val="{0000001E-F49E-4464-99DF-E72028C89ACA}"/>
              </c:ext>
            </c:extLst>
          </c:dPt>
          <c:dPt>
            <c:idx val="40"/>
            <c:bubble3D val="0"/>
            <c:spPr>
              <a:ln w="28575">
                <a:solidFill>
                  <a:schemeClr val="bg1"/>
                </a:solidFill>
                <a:prstDash val="sysDash"/>
              </a:ln>
            </c:spPr>
            <c:extLst>
              <c:ext xmlns:c16="http://schemas.microsoft.com/office/drawing/2014/chart" uri="{C3380CC4-5D6E-409C-BE32-E72D297353CC}">
                <c16:uniqueId val="{00000020-F49E-4464-99DF-E72028C89ACA}"/>
              </c:ext>
            </c:extLst>
          </c:dPt>
          <c:dPt>
            <c:idx val="41"/>
            <c:bubble3D val="0"/>
            <c:spPr>
              <a:ln w="28575">
                <a:solidFill>
                  <a:schemeClr val="bg1"/>
                </a:solidFill>
                <a:prstDash val="sysDash"/>
              </a:ln>
            </c:spPr>
            <c:extLst>
              <c:ext xmlns:c16="http://schemas.microsoft.com/office/drawing/2014/chart" uri="{C3380CC4-5D6E-409C-BE32-E72D297353CC}">
                <c16:uniqueId val="{00000022-F49E-4464-99DF-E72028C89ACA}"/>
              </c:ext>
            </c:extLst>
          </c:dPt>
          <c:dPt>
            <c:idx val="42"/>
            <c:bubble3D val="0"/>
            <c:spPr>
              <a:ln w="28575">
                <a:solidFill>
                  <a:schemeClr val="bg1"/>
                </a:solidFill>
                <a:prstDash val="sysDash"/>
              </a:ln>
            </c:spPr>
            <c:extLst>
              <c:ext xmlns:c16="http://schemas.microsoft.com/office/drawing/2014/chart" uri="{C3380CC4-5D6E-409C-BE32-E72D297353CC}">
                <c16:uniqueId val="{00000024-F49E-4464-99DF-E72028C89ACA}"/>
              </c:ext>
            </c:extLst>
          </c:dPt>
          <c:dPt>
            <c:idx val="43"/>
            <c:bubble3D val="0"/>
            <c:spPr>
              <a:ln w="28575">
                <a:solidFill>
                  <a:schemeClr val="bg1"/>
                </a:solidFill>
                <a:prstDash val="sysDash"/>
              </a:ln>
            </c:spPr>
            <c:extLst>
              <c:ext xmlns:c16="http://schemas.microsoft.com/office/drawing/2014/chart" uri="{C3380CC4-5D6E-409C-BE32-E72D297353CC}">
                <c16:uniqueId val="{00000026-F49E-4464-99DF-E72028C89ACA}"/>
              </c:ext>
            </c:extLst>
          </c:dPt>
          <c:dPt>
            <c:idx val="44"/>
            <c:bubble3D val="0"/>
            <c:spPr>
              <a:ln w="12700">
                <a:solidFill>
                  <a:schemeClr val="bg1"/>
                </a:solidFill>
                <a:prstDash val="sysDash"/>
              </a:ln>
            </c:spPr>
            <c:extLst>
              <c:ext xmlns:c16="http://schemas.microsoft.com/office/drawing/2014/chart" uri="{C3380CC4-5D6E-409C-BE32-E72D297353CC}">
                <c16:uniqueId val="{00000028-F49E-4464-99DF-E72028C89ACA}"/>
              </c:ext>
            </c:extLst>
          </c:dPt>
          <c:dPt>
            <c:idx val="45"/>
            <c:bubble3D val="0"/>
            <c:spPr>
              <a:ln w="12700">
                <a:solidFill>
                  <a:schemeClr val="bg1"/>
                </a:solidFill>
                <a:prstDash val="sysDash"/>
              </a:ln>
            </c:spPr>
            <c:extLst>
              <c:ext xmlns:c16="http://schemas.microsoft.com/office/drawing/2014/chart" uri="{C3380CC4-5D6E-409C-BE32-E72D297353CC}">
                <c16:uniqueId val="{0000002A-F49E-4464-99DF-E72028C89ACA}"/>
              </c:ext>
            </c:extLst>
          </c:dPt>
          <c:dPt>
            <c:idx val="46"/>
            <c:bubble3D val="0"/>
            <c:spPr>
              <a:ln w="12700">
                <a:solidFill>
                  <a:schemeClr val="bg1"/>
                </a:solidFill>
                <a:prstDash val="sysDash"/>
              </a:ln>
            </c:spPr>
            <c:extLst>
              <c:ext xmlns:c16="http://schemas.microsoft.com/office/drawing/2014/chart" uri="{C3380CC4-5D6E-409C-BE32-E72D297353CC}">
                <c16:uniqueId val="{00000021-EF45-48C8-8C2A-889F7A72DBF9}"/>
              </c:ext>
            </c:extLst>
          </c:dPt>
          <c:dPt>
            <c:idx val="47"/>
            <c:bubble3D val="0"/>
            <c:spPr>
              <a:ln w="12700">
                <a:solidFill>
                  <a:schemeClr val="bg1"/>
                </a:solidFill>
                <a:prstDash val="solid"/>
              </a:ln>
            </c:spPr>
            <c:extLst>
              <c:ext xmlns:c16="http://schemas.microsoft.com/office/drawing/2014/chart" uri="{C3380CC4-5D6E-409C-BE32-E72D297353CC}">
                <c16:uniqueId val="{00000022-09AF-4945-B0B7-14C910E60CE3}"/>
              </c:ext>
            </c:extLst>
          </c:dPt>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'c1-4'!$K$15:$K$58</c:f>
              <c:numCache>
                <c:formatCode>0.0</c:formatCode>
                <c:ptCount val="44"/>
                <c:pt idx="0">
                  <c:v>-0.40000000000000568</c:v>
                </c:pt>
                <c:pt idx="1">
                  <c:v>0.5</c:v>
                </c:pt>
                <c:pt idx="2">
                  <c:v>1.2000000000000028</c:v>
                </c:pt>
                <c:pt idx="3">
                  <c:v>1.2999999999999972</c:v>
                </c:pt>
                <c:pt idx="4">
                  <c:v>2.5999999999999943</c:v>
                </c:pt>
                <c:pt idx="5">
                  <c:v>1.4000000000000057</c:v>
                </c:pt>
                <c:pt idx="6">
                  <c:v>1.4000000000000057</c:v>
                </c:pt>
                <c:pt idx="7">
                  <c:v>1.4000000000000057</c:v>
                </c:pt>
                <c:pt idx="8">
                  <c:v>-0.5</c:v>
                </c:pt>
                <c:pt idx="9">
                  <c:v>-1.5999999999999943</c:v>
                </c:pt>
                <c:pt idx="10">
                  <c:v>-1.5999999999999943</c:v>
                </c:pt>
                <c:pt idx="11">
                  <c:v>-2.7000000000000028</c:v>
                </c:pt>
                <c:pt idx="12">
                  <c:v>-0.20000000000000284</c:v>
                </c:pt>
                <c:pt idx="13">
                  <c:v>1.7000000000000028</c:v>
                </c:pt>
                <c:pt idx="14">
                  <c:v>2.7999999999999972</c:v>
                </c:pt>
                <c:pt idx="15">
                  <c:v>3.7999999999999972</c:v>
                </c:pt>
                <c:pt idx="16">
                  <c:v>4.4000000000000057</c:v>
                </c:pt>
                <c:pt idx="17">
                  <c:v>4.7000000000000028</c:v>
                </c:pt>
                <c:pt idx="18">
                  <c:v>4</c:v>
                </c:pt>
                <c:pt idx="19">
                  <c:v>3.9000000000000057</c:v>
                </c:pt>
                <c:pt idx="20">
                  <c:v>3.9000000000000057</c:v>
                </c:pt>
                <c:pt idx="21">
                  <c:v>3.0999999999999943</c:v>
                </c:pt>
                <c:pt idx="22">
                  <c:v>2.7999999999999972</c:v>
                </c:pt>
                <c:pt idx="23">
                  <c:v>3.5999999999999943</c:v>
                </c:pt>
                <c:pt idx="24">
                  <c:v>1.2999999999999972</c:v>
                </c:pt>
                <c:pt idx="25">
                  <c:v>3.0999999999999943</c:v>
                </c:pt>
                <c:pt idx="26">
                  <c:v>2.5</c:v>
                </c:pt>
                <c:pt idx="27">
                  <c:v>1.9000000000000057</c:v>
                </c:pt>
                <c:pt idx="28">
                  <c:v>4.2999999999999972</c:v>
                </c:pt>
                <c:pt idx="29">
                  <c:v>3.2999999999999972</c:v>
                </c:pt>
                <c:pt idx="30">
                  <c:v>3.9000000000000057</c:v>
                </c:pt>
                <c:pt idx="31">
                  <c:v>4.0999999999999996</c:v>
                </c:pt>
                <c:pt idx="32">
                  <c:v>3.8</c:v>
                </c:pt>
                <c:pt idx="33">
                  <c:v>3.8</c:v>
                </c:pt>
                <c:pt idx="34">
                  <c:v>3.9</c:v>
                </c:pt>
                <c:pt idx="35">
                  <c:v>3.9</c:v>
                </c:pt>
                <c:pt idx="36">
                  <c:v>3.6</c:v>
                </c:pt>
                <c:pt idx="37">
                  <c:v>3.4</c:v>
                </c:pt>
                <c:pt idx="38">
                  <c:v>3.1</c:v>
                </c:pt>
                <c:pt idx="39">
                  <c:v>2.9</c:v>
                </c:pt>
                <c:pt idx="40">
                  <c:v>2.8</c:v>
                </c:pt>
                <c:pt idx="41">
                  <c:v>2.7</c:v>
                </c:pt>
                <c:pt idx="42">
                  <c:v>2.6</c:v>
                </c:pt>
                <c:pt idx="43">
                  <c:v>2.7</c:v>
                </c:pt>
              </c:numCache>
            </c:numRef>
          </c:val>
          <c:smooth val="0"/>
          <c:extLst>
            <c:ext xmlns:c16="http://schemas.microsoft.com/office/drawing/2014/chart" uri="{C3380CC4-5D6E-409C-BE32-E72D297353CC}">
              <c16:uniqueId val="{0000002B-F49E-4464-99DF-E72028C89ACA}"/>
            </c:ext>
          </c:extLst>
        </c:ser>
        <c:dLbls>
          <c:showLegendKey val="0"/>
          <c:showVal val="0"/>
          <c:showCatName val="0"/>
          <c:showSerName val="0"/>
          <c:showPercent val="0"/>
          <c:showBubbleSize val="0"/>
        </c:dLbls>
        <c:marker val="1"/>
        <c:smooth val="0"/>
        <c:axId val="102546816"/>
        <c:axId val="102548608"/>
      </c:lineChart>
      <c:dateAx>
        <c:axId val="102543360"/>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2544896"/>
        <c:crosses val="autoZero"/>
        <c:auto val="0"/>
        <c:lblOffset val="100"/>
        <c:baseTimeUnit val="months"/>
        <c:majorUnit val="1"/>
        <c:majorTimeUnit val="years"/>
      </c:dateAx>
      <c:valAx>
        <c:axId val="102544896"/>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2543360"/>
        <c:crosses val="max"/>
        <c:crossBetween val="between"/>
        <c:majorUnit val="1"/>
        <c:minorUnit val="0.5"/>
      </c:valAx>
      <c:dateAx>
        <c:axId val="102546816"/>
        <c:scaling>
          <c:orientation val="minMax"/>
        </c:scaling>
        <c:delete val="1"/>
        <c:axPos val="b"/>
        <c:numFmt formatCode="yyyy/mm/dd;@" sourceLinked="1"/>
        <c:majorTickMark val="out"/>
        <c:minorTickMark val="none"/>
        <c:tickLblPos val="none"/>
        <c:crossAx val="102548608"/>
        <c:crossesAt val="-3"/>
        <c:auto val="0"/>
        <c:lblOffset val="100"/>
        <c:baseTimeUnit val="months"/>
      </c:dateAx>
      <c:valAx>
        <c:axId val="102548608"/>
        <c:scaling>
          <c:orientation val="minMax"/>
          <c:max val="6"/>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2546816"/>
        <c:crosses val="autoZero"/>
        <c:crossBetween val="between"/>
        <c:majorUnit val="1"/>
        <c:minorUnit val="0.5"/>
      </c:valAx>
      <c:spPr>
        <a:pattFill>
          <a:fgClr>
            <a:srgbClr val="FFFFFF"/>
          </a:fgClr>
          <a:bgClr>
            <a:srgbClr val="FFFFFF"/>
          </a:bgClr>
        </a:patt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05"/>
          <c:y val="0.90646619822808017"/>
          <c:w val="0.9"/>
          <c:h val="9.3533801771919889E-2"/>
        </c:manualLayout>
      </c:layout>
      <c:overlay val="0"/>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69265482477196338"/>
        </c:manualLayout>
      </c:layout>
      <c:areaChart>
        <c:grouping val="stacked"/>
        <c:varyColors val="0"/>
        <c:ser>
          <c:idx val="0"/>
          <c:order val="1"/>
          <c:tx>
            <c:strRef>
              <c:f>'c1-4'!$D$14</c:f>
              <c:strCache>
                <c:ptCount val="1"/>
                <c:pt idx="0">
                  <c:v>lower90</c:v>
                </c:pt>
              </c:strCache>
            </c:strRef>
          </c:tx>
          <c:spPr>
            <a:no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'c1-4'!$D$15:$D$58</c:f>
              <c:numCache>
                <c:formatCode>0.0</c:formatCode>
                <c:ptCount val="44"/>
                <c:pt idx="0">
                  <c:v>-0.45515906677402768</c:v>
                </c:pt>
                <c:pt idx="1">
                  <c:v>0.46274346504536579</c:v>
                </c:pt>
                <c:pt idx="2">
                  <c:v>1.1706585673101533</c:v>
                </c:pt>
                <c:pt idx="3">
                  <c:v>1.3026468710626273</c:v>
                </c:pt>
                <c:pt idx="4">
                  <c:v>2.5919280135758265</c:v>
                </c:pt>
                <c:pt idx="5">
                  <c:v>1.3204015424243252</c:v>
                </c:pt>
                <c:pt idx="6">
                  <c:v>1.3548936264621219</c:v>
                </c:pt>
                <c:pt idx="7">
                  <c:v>1.3324971390618532</c:v>
                </c:pt>
                <c:pt idx="8">
                  <c:v>-0.59486257794381781</c:v>
                </c:pt>
                <c:pt idx="9">
                  <c:v>-1.6320458223704792</c:v>
                </c:pt>
                <c:pt idx="10">
                  <c:v>-1.6900548823876065</c:v>
                </c:pt>
                <c:pt idx="11">
                  <c:v>-2.7540425463319007</c:v>
                </c:pt>
                <c:pt idx="12">
                  <c:v>-0.28005644610893798</c:v>
                </c:pt>
                <c:pt idx="13">
                  <c:v>1.6011904533175934</c:v>
                </c:pt>
                <c:pt idx="14">
                  <c:v>2.6541556703605296</c:v>
                </c:pt>
                <c:pt idx="15">
                  <c:v>3.7171030856224951</c:v>
                </c:pt>
                <c:pt idx="16">
                  <c:v>4.2223867681194207</c:v>
                </c:pt>
                <c:pt idx="17">
                  <c:v>4.5583011641450843</c:v>
                </c:pt>
                <c:pt idx="18">
                  <c:v>3.8361455999350609</c:v>
                </c:pt>
                <c:pt idx="19">
                  <c:v>3.7034969109249478</c:v>
                </c:pt>
                <c:pt idx="20">
                  <c:v>3.7293517885170986</c:v>
                </c:pt>
                <c:pt idx="21">
                  <c:v>2.882627551002487</c:v>
                </c:pt>
                <c:pt idx="22">
                  <c:v>2.5477152860019845</c:v>
                </c:pt>
                <c:pt idx="23">
                  <c:v>3.3535367779541523</c:v>
                </c:pt>
                <c:pt idx="24">
                  <c:v>1.0173662302148365</c:v>
                </c:pt>
                <c:pt idx="25">
                  <c:v>2.7316702517282669</c:v>
                </c:pt>
                <c:pt idx="26">
                  <c:v>2.0783679749795607</c:v>
                </c:pt>
                <c:pt idx="27">
                  <c:v>1.4187250893685144</c:v>
                </c:pt>
                <c:pt idx="28">
                  <c:v>3.747368364035192</c:v>
                </c:pt>
                <c:pt idx="29">
                  <c:v>2.7461550839147897</c:v>
                </c:pt>
                <c:pt idx="30">
                  <c:v>3.2590963637765693</c:v>
                </c:pt>
                <c:pt idx="31">
                  <c:v>3.0818389178410976</c:v>
                </c:pt>
                <c:pt idx="32">
                  <c:v>2.740437110881746</c:v>
                </c:pt>
                <c:pt idx="33">
                  <c:v>2.5324756319717912</c:v>
                </c:pt>
                <c:pt idx="34">
                  <c:v>2.3749026614585609</c:v>
                </c:pt>
                <c:pt idx="35">
                  <c:v>2.1172722097791263</c:v>
                </c:pt>
                <c:pt idx="36">
                  <c:v>1.6788312311422551</c:v>
                </c:pt>
                <c:pt idx="37">
                  <c:v>1.25985955388991</c:v>
                </c:pt>
                <c:pt idx="38">
                  <c:v>0.7598814437238679</c:v>
                </c:pt>
                <c:pt idx="39">
                  <c:v>0.40738783261996403</c:v>
                </c:pt>
                <c:pt idx="40">
                  <c:v>0.18966043048233505</c:v>
                </c:pt>
                <c:pt idx="41">
                  <c:v>2.1730689929658098E-2</c:v>
                </c:pt>
                <c:pt idx="42">
                  <c:v>-6.0194221017290328E-2</c:v>
                </c:pt>
                <c:pt idx="43">
                  <c:v>-7.6132668333384501E-2</c:v>
                </c:pt>
              </c:numCache>
            </c:numRef>
          </c:val>
          <c:extLst>
            <c:ext xmlns:c16="http://schemas.microsoft.com/office/drawing/2014/chart" uri="{C3380CC4-5D6E-409C-BE32-E72D297353CC}">
              <c16:uniqueId val="{00000000-4EE8-4B47-B100-1BA96D99E3BC}"/>
            </c:ext>
          </c:extLst>
        </c:ser>
        <c:ser>
          <c:idx val="1"/>
          <c:order val="2"/>
          <c:tx>
            <c:strRef>
              <c:f>'c1-4'!$E$14</c:f>
              <c:strCache>
                <c:ptCount val="1"/>
                <c:pt idx="0">
                  <c:v>lower60</c:v>
                </c:pt>
              </c:strCache>
            </c:strRef>
          </c:tx>
          <c:spPr>
            <a:solidFill>
              <a:srgbClr val="7BAFD4">
                <a:lumMod val="50000"/>
                <a:alpha val="50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'c1-4'!$E$15:$E$58</c:f>
              <c:numCache>
                <c:formatCode>0.0</c:formatCode>
                <c:ptCount val="44"/>
                <c:pt idx="0">
                  <c:v>1.0472253174743207E-2</c:v>
                </c:pt>
                <c:pt idx="1">
                  <c:v>1.1745879341726551E-2</c:v>
                </c:pt>
                <c:pt idx="2">
                  <c:v>1.3174328552533421E-2</c:v>
                </c:pt>
                <c:pt idx="3">
                  <c:v>1.477634021890184E-2</c:v>
                </c:pt>
                <c:pt idx="4">
                  <c:v>1.6572975897418019E-2</c:v>
                </c:pt>
                <c:pt idx="5">
                  <c:v>1.8587772706905481E-2</c:v>
                </c:pt>
                <c:pt idx="6">
                  <c:v>2.0847140125225705E-2</c:v>
                </c:pt>
                <c:pt idx="7">
                  <c:v>2.3380571239399517E-2</c:v>
                </c:pt>
                <c:pt idx="8">
                  <c:v>2.6221127897970264E-2</c:v>
                </c:pt>
                <c:pt idx="9">
                  <c:v>2.9405700155068715E-2</c:v>
                </c:pt>
                <c:pt idx="10">
                  <c:v>3.2975501864799028E-2</c:v>
                </c:pt>
                <c:pt idx="11">
                  <c:v>3.6976542981886684E-2</c:v>
                </c:pt>
                <c:pt idx="12">
                  <c:v>4.1460008687366656E-2</c:v>
                </c:pt>
                <c:pt idx="13">
                  <c:v>4.6482868238739927E-2</c:v>
                </c:pt>
                <c:pt idx="14">
                  <c:v>5.2108290241118738E-2</c:v>
                </c:pt>
                <c:pt idx="15">
                  <c:v>5.8406171977374743E-2</c:v>
                </c:pt>
                <c:pt idx="16">
                  <c:v>6.5453552269590709E-2</c:v>
                </c:pt>
                <c:pt idx="17">
                  <c:v>7.3334998637068161E-2</c:v>
                </c:pt>
                <c:pt idx="18">
                  <c:v>8.2142813727062336E-2</c:v>
                </c:pt>
                <c:pt idx="19">
                  <c:v>9.1977047363259068E-2</c:v>
                </c:pt>
                <c:pt idx="20">
                  <c:v>0.10294522023383612</c:v>
                </c:pt>
                <c:pt idx="21">
                  <c:v>0.11516164917625149</c:v>
                </c:pt>
                <c:pt idx="22">
                  <c:v>0.12874624554158354</c:v>
                </c:pt>
                <c:pt idx="23">
                  <c:v>0.14382268703760248</c:v>
                </c:pt>
                <c:pt idx="24">
                  <c:v>0.16051586666268913</c:v>
                </c:pt>
                <c:pt idx="25">
                  <c:v>0.17894853760413021</c:v>
                </c:pt>
                <c:pt idx="26">
                  <c:v>0.19923720068826167</c:v>
                </c:pt>
                <c:pt idx="27">
                  <c:v>0.22148731470570593</c:v>
                </c:pt>
                <c:pt idx="28">
                  <c:v>0.24578800712606608</c:v>
                </c:pt>
                <c:pt idx="29">
                  <c:v>0.27220653340087075</c:v>
                </c:pt>
                <c:pt idx="30">
                  <c:v>0.3007826663853117</c:v>
                </c:pt>
                <c:pt idx="31">
                  <c:v>0.48328083412407707</c:v>
                </c:pt>
                <c:pt idx="32">
                  <c:v>0.52635818738096951</c:v>
                </c:pt>
                <c:pt idx="33">
                  <c:v>0.62692288303196486</c:v>
                </c:pt>
                <c:pt idx="34">
                  <c:v>0.74298996387516691</c:v>
                </c:pt>
                <c:pt idx="35">
                  <c:v>0.85994060035108433</c:v>
                </c:pt>
                <c:pt idx="36">
                  <c:v>0.95399911361571399</c:v>
                </c:pt>
                <c:pt idx="37">
                  <c:v>1.0493427987097488</c:v>
                </c:pt>
                <c:pt idx="38">
                  <c:v>1.1341641394505246</c:v>
                </c:pt>
                <c:pt idx="39">
                  <c:v>1.2030011555630671</c:v>
                </c:pt>
                <c:pt idx="40">
                  <c:v>1.250873806208429</c:v>
                </c:pt>
                <c:pt idx="41">
                  <c:v>1.2950515878442499</c:v>
                </c:pt>
                <c:pt idx="42">
                  <c:v>1.3210763173897155</c:v>
                </c:pt>
                <c:pt idx="43">
                  <c:v>1.3327231870937042</c:v>
                </c:pt>
              </c:numCache>
            </c:numRef>
          </c:val>
          <c:extLst>
            <c:ext xmlns:c16="http://schemas.microsoft.com/office/drawing/2014/chart" uri="{C3380CC4-5D6E-409C-BE32-E72D297353CC}">
              <c16:uniqueId val="{00000001-4EE8-4B47-B100-1BA96D99E3BC}"/>
            </c:ext>
          </c:extLst>
        </c:ser>
        <c:ser>
          <c:idx val="2"/>
          <c:order val="3"/>
          <c:tx>
            <c:strRef>
              <c:f>'c1-4'!$F$14</c:f>
              <c:strCache>
                <c:ptCount val="1"/>
                <c:pt idx="0">
                  <c:v>lower30</c:v>
                </c:pt>
              </c:strCache>
            </c:strRef>
          </c:tx>
          <c:spPr>
            <a:solidFill>
              <a:srgbClr val="7BAFD4">
                <a:lumMod val="50000"/>
                <a:alpha val="65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'c1-4'!$F$15:$F$58</c:f>
              <c:numCache>
                <c:formatCode>0.0</c:formatCode>
                <c:ptCount val="44"/>
                <c:pt idx="0">
                  <c:v>5.9490842214240947E-3</c:v>
                </c:pt>
                <c:pt idx="1">
                  <c:v>6.6726065816614111E-3</c:v>
                </c:pt>
                <c:pt idx="2">
                  <c:v>7.4840809147698195E-3</c:v>
                </c:pt>
                <c:pt idx="3">
                  <c:v>8.3941527176472075E-3</c:v>
                </c:pt>
                <c:pt idx="4">
                  <c:v>9.4147866527096724E-3</c:v>
                </c:pt>
                <c:pt idx="5">
                  <c:v>1.0559353701337315E-2</c:v>
                </c:pt>
                <c:pt idx="6">
                  <c:v>1.1842856576453897E-2</c:v>
                </c:pt>
                <c:pt idx="7">
                  <c:v>1.3282049729627987E-2</c:v>
                </c:pt>
                <c:pt idx="8">
                  <c:v>1.4895714956736805E-2</c:v>
                </c:pt>
                <c:pt idx="9">
                  <c:v>1.6704808783114311E-2</c:v>
                </c:pt>
                <c:pt idx="10">
                  <c:v>1.8732744001123347E-2</c:v>
                </c:pt>
                <c:pt idx="11">
                  <c:v>2.1005657975007974E-2</c:v>
                </c:pt>
                <c:pt idx="12">
                  <c:v>2.3552628014855581E-2</c:v>
                </c:pt>
                <c:pt idx="13">
                  <c:v>2.6406017252576852E-2</c:v>
                </c:pt>
                <c:pt idx="14">
                  <c:v>2.9601710549404192E-2</c:v>
                </c:pt>
                <c:pt idx="15">
                  <c:v>3.3179415198095974E-2</c:v>
                </c:pt>
                <c:pt idx="16">
                  <c:v>3.7182895461532084E-2</c:v>
                </c:pt>
                <c:pt idx="17">
                  <c:v>4.1660192509682226E-2</c:v>
                </c:pt>
                <c:pt idx="18">
                  <c:v>4.6663741688905525E-2</c:v>
                </c:pt>
                <c:pt idx="19">
                  <c:v>5.2250379366459043E-2</c:v>
                </c:pt>
                <c:pt idx="20">
                  <c:v>5.8481185963034754E-2</c:v>
                </c:pt>
                <c:pt idx="21">
                  <c:v>6.5421102660117025E-2</c:v>
                </c:pt>
                <c:pt idx="22">
                  <c:v>7.3138248774032633E-2</c:v>
                </c:pt>
                <c:pt idx="23">
                  <c:v>8.1702883215405642E-2</c:v>
                </c:pt>
                <c:pt idx="24">
                  <c:v>9.118595527792217E-2</c:v>
                </c:pt>
                <c:pt idx="25">
                  <c:v>0.10165719867002254</c:v>
                </c:pt>
                <c:pt idx="26">
                  <c:v>0.11318279525497577</c:v>
                </c:pt>
                <c:pt idx="27">
                  <c:v>0.12582265412940696</c:v>
                </c:pt>
                <c:pt idx="28">
                  <c:v>0.13962740688273989</c:v>
                </c:pt>
                <c:pt idx="29">
                  <c:v>0.154635260034512</c:v>
                </c:pt>
                <c:pt idx="30">
                  <c:v>0.17086880777350855</c:v>
                </c:pt>
                <c:pt idx="31">
                  <c:v>0.27454248258037417</c:v>
                </c:pt>
                <c:pt idx="32">
                  <c:v>0.29901389272345158</c:v>
                </c:pt>
                <c:pt idx="33">
                  <c:v>0.35614274877255303</c:v>
                </c:pt>
                <c:pt idx="34">
                  <c:v>0.42207820962794562</c:v>
                </c:pt>
                <c:pt idx="35">
                  <c:v>0.48851560132722049</c:v>
                </c:pt>
                <c:pt idx="36">
                  <c:v>0.54194842116228203</c:v>
                </c:pt>
                <c:pt idx="37">
                  <c:v>0.59611132222480911</c:v>
                </c:pt>
                <c:pt idx="38">
                  <c:v>0.64429668323746903</c:v>
                </c:pt>
                <c:pt idx="39">
                  <c:v>0.68340165898353944</c:v>
                </c:pt>
                <c:pt idx="40">
                  <c:v>0.71059718470659416</c:v>
                </c:pt>
                <c:pt idx="41">
                  <c:v>0.73569372690068824</c:v>
                </c:pt>
                <c:pt idx="42">
                  <c:v>0.75047787175684544</c:v>
                </c:pt>
                <c:pt idx="43">
                  <c:v>0.75709423288074307</c:v>
                </c:pt>
              </c:numCache>
            </c:numRef>
          </c:val>
          <c:extLst>
            <c:ext xmlns:c16="http://schemas.microsoft.com/office/drawing/2014/chart" uri="{C3380CC4-5D6E-409C-BE32-E72D297353CC}">
              <c16:uniqueId val="{00000002-4EE8-4B47-B100-1BA96D99E3BC}"/>
            </c:ext>
          </c:extLst>
        </c:ser>
        <c:ser>
          <c:idx val="3"/>
          <c:order val="4"/>
          <c:tx>
            <c:strRef>
              <c:f>'c1-4'!$G$14</c:f>
              <c:strCache>
                <c:ptCount val="1"/>
                <c:pt idx="0">
                  <c:v>baseline</c:v>
                </c:pt>
              </c:strCache>
            </c:strRef>
          </c:tx>
          <c:spPr>
            <a:solidFill>
              <a:srgbClr val="7BAFD4">
                <a:lumMod val="50000"/>
                <a:alpha val="80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'c1-4'!$G$15:$G$58</c:f>
              <c:numCache>
                <c:formatCode>0.0</c:formatCode>
                <c:ptCount val="44"/>
                <c:pt idx="0">
                  <c:v>5.0236687550130332E-3</c:v>
                </c:pt>
                <c:pt idx="1">
                  <c:v>5.634642904880971E-3</c:v>
                </c:pt>
                <c:pt idx="2">
                  <c:v>6.3198875746490746E-3</c:v>
                </c:pt>
                <c:pt idx="3">
                  <c:v>7.0883922907984953E-3</c:v>
                </c:pt>
                <c:pt idx="4">
                  <c:v>7.9502605412788974E-3</c:v>
                </c:pt>
                <c:pt idx="5">
                  <c:v>8.9167833717174183E-3</c:v>
                </c:pt>
                <c:pt idx="6">
                  <c:v>1.0000629733729172E-2</c:v>
                </c:pt>
                <c:pt idx="7">
                  <c:v>1.1215947824199546E-2</c:v>
                </c:pt>
                <c:pt idx="8">
                  <c:v>1.2578597818846515E-2</c:v>
                </c:pt>
                <c:pt idx="9">
                  <c:v>1.4106276330730694E-2</c:v>
                </c:pt>
                <c:pt idx="10">
                  <c:v>1.5818754152983505E-2</c:v>
                </c:pt>
                <c:pt idx="11">
                  <c:v>1.773810282724142E-2</c:v>
                </c:pt>
                <c:pt idx="12">
                  <c:v>1.9888876514905229E-2</c:v>
                </c:pt>
                <c:pt idx="13">
                  <c:v>2.2298404070055344E-2</c:v>
                </c:pt>
                <c:pt idx="14">
                  <c:v>2.4996988250131302E-2</c:v>
                </c:pt>
                <c:pt idx="15">
                  <c:v>2.8018159642120288E-2</c:v>
                </c:pt>
                <c:pt idx="16">
                  <c:v>3.1398874717274872E-2</c:v>
                </c:pt>
                <c:pt idx="17">
                  <c:v>3.5179701555581921E-2</c:v>
                </c:pt>
                <c:pt idx="18">
                  <c:v>3.9404918873116923E-2</c:v>
                </c:pt>
                <c:pt idx="19">
                  <c:v>4.4122521801855275E-2</c:v>
                </c:pt>
                <c:pt idx="20">
                  <c:v>4.9384089339430837E-2</c:v>
                </c:pt>
                <c:pt idx="21">
                  <c:v>5.5244460679942708E-2</c:v>
                </c:pt>
                <c:pt idx="22">
                  <c:v>6.1761158774539027E-2</c:v>
                </c:pt>
                <c:pt idx="23">
                  <c:v>6.8993513342035406E-2</c:v>
                </c:pt>
                <c:pt idx="24">
                  <c:v>7.7001437091111846E-2</c:v>
                </c:pt>
                <c:pt idx="25">
                  <c:v>8.5843816236727211E-2</c:v>
                </c:pt>
                <c:pt idx="26">
                  <c:v>9.5576537659329386E-2</c:v>
                </c:pt>
                <c:pt idx="27">
                  <c:v>0.10625019123891377</c:v>
                </c:pt>
                <c:pt idx="28">
                  <c:v>0.11790753251975428</c:v>
                </c:pt>
                <c:pt idx="29">
                  <c:v>0.13058082476982236</c:v>
                </c:pt>
                <c:pt idx="30">
                  <c:v>0.14428914751733402</c:v>
                </c:pt>
                <c:pt idx="31">
                  <c:v>0.23183576502344128</c:v>
                </c:pt>
                <c:pt idx="32">
                  <c:v>0.25250050163687909</c:v>
                </c:pt>
                <c:pt idx="33">
                  <c:v>0.30074262403110641</c:v>
                </c:pt>
                <c:pt idx="34">
                  <c:v>0.356421431427</c:v>
                </c:pt>
                <c:pt idx="35">
                  <c:v>0.41252409133594181</c:v>
                </c:pt>
                <c:pt idx="36">
                  <c:v>0.45764511795226825</c:v>
                </c:pt>
                <c:pt idx="37">
                  <c:v>0.50338265731484633</c:v>
                </c:pt>
                <c:pt idx="38">
                  <c:v>0.54407249856748585</c:v>
                </c:pt>
                <c:pt idx="39">
                  <c:v>0.57709446253861429</c:v>
                </c:pt>
                <c:pt idx="40">
                  <c:v>0.60005956233650526</c:v>
                </c:pt>
                <c:pt idx="41">
                  <c:v>0.62125218798892146</c:v>
                </c:pt>
                <c:pt idx="42">
                  <c:v>0.63373657110052672</c:v>
                </c:pt>
                <c:pt idx="43">
                  <c:v>0.63932371786343634</c:v>
                </c:pt>
              </c:numCache>
            </c:numRef>
          </c:val>
          <c:extLst>
            <c:ext xmlns:c16="http://schemas.microsoft.com/office/drawing/2014/chart" uri="{C3380CC4-5D6E-409C-BE32-E72D297353CC}">
              <c16:uniqueId val="{00000003-4EE8-4B47-B100-1BA96D99E3BC}"/>
            </c:ext>
          </c:extLst>
        </c:ser>
        <c:ser>
          <c:idx val="4"/>
          <c:order val="5"/>
          <c:tx>
            <c:strRef>
              <c:f>'c1-4'!$H$14</c:f>
              <c:strCache>
                <c:ptCount val="1"/>
                <c:pt idx="0">
                  <c:v>upper30</c:v>
                </c:pt>
              </c:strCache>
            </c:strRef>
          </c:tx>
          <c:spPr>
            <a:solidFill>
              <a:srgbClr val="7BAFD4">
                <a:lumMod val="50000"/>
                <a:alpha val="80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'c1-4'!$H$15:$H$58</c:f>
              <c:numCache>
                <c:formatCode>0.0</c:formatCode>
                <c:ptCount val="44"/>
                <c:pt idx="0">
                  <c:v>5.0236687550130332E-3</c:v>
                </c:pt>
                <c:pt idx="1">
                  <c:v>5.634642904880971E-3</c:v>
                </c:pt>
                <c:pt idx="2">
                  <c:v>6.3198875746490746E-3</c:v>
                </c:pt>
                <c:pt idx="3">
                  <c:v>7.0883922907984953E-3</c:v>
                </c:pt>
                <c:pt idx="4">
                  <c:v>7.9502605412788974E-3</c:v>
                </c:pt>
                <c:pt idx="5">
                  <c:v>8.9167833717174183E-3</c:v>
                </c:pt>
                <c:pt idx="6">
                  <c:v>1.0000629733729172E-2</c:v>
                </c:pt>
                <c:pt idx="7">
                  <c:v>1.1215947824199546E-2</c:v>
                </c:pt>
                <c:pt idx="8">
                  <c:v>1.2578597818846515E-2</c:v>
                </c:pt>
                <c:pt idx="9">
                  <c:v>1.4106276330730694E-2</c:v>
                </c:pt>
                <c:pt idx="10">
                  <c:v>1.5818754152983505E-2</c:v>
                </c:pt>
                <c:pt idx="11">
                  <c:v>1.773810282724142E-2</c:v>
                </c:pt>
                <c:pt idx="12">
                  <c:v>1.9888876514905229E-2</c:v>
                </c:pt>
                <c:pt idx="13">
                  <c:v>2.2298404070055344E-2</c:v>
                </c:pt>
                <c:pt idx="14">
                  <c:v>2.4996988250131302E-2</c:v>
                </c:pt>
                <c:pt idx="15">
                  <c:v>2.8018159642120288E-2</c:v>
                </c:pt>
                <c:pt idx="16">
                  <c:v>3.1398874717274872E-2</c:v>
                </c:pt>
                <c:pt idx="17">
                  <c:v>3.5179701555581921E-2</c:v>
                </c:pt>
                <c:pt idx="18">
                  <c:v>3.9404918873116479E-2</c:v>
                </c:pt>
                <c:pt idx="19">
                  <c:v>4.4122521801855275E-2</c:v>
                </c:pt>
                <c:pt idx="20">
                  <c:v>4.9384089339430837E-2</c:v>
                </c:pt>
                <c:pt idx="21">
                  <c:v>5.5244460679942708E-2</c:v>
                </c:pt>
                <c:pt idx="22">
                  <c:v>6.1761158774539027E-2</c:v>
                </c:pt>
                <c:pt idx="23">
                  <c:v>6.8993513342035406E-2</c:v>
                </c:pt>
                <c:pt idx="24">
                  <c:v>7.7001437091111846E-2</c:v>
                </c:pt>
                <c:pt idx="25">
                  <c:v>8.5843816236727211E-2</c:v>
                </c:pt>
                <c:pt idx="26">
                  <c:v>9.5576537659329386E-2</c:v>
                </c:pt>
                <c:pt idx="27">
                  <c:v>0.10625019123891377</c:v>
                </c:pt>
                <c:pt idx="28">
                  <c:v>0.11790753251975428</c:v>
                </c:pt>
                <c:pt idx="29">
                  <c:v>0.13058082476982236</c:v>
                </c:pt>
                <c:pt idx="30">
                  <c:v>0.14428914751733402</c:v>
                </c:pt>
                <c:pt idx="31">
                  <c:v>0.23183576502344128</c:v>
                </c:pt>
                <c:pt idx="32">
                  <c:v>0.25250050163687909</c:v>
                </c:pt>
                <c:pt idx="33">
                  <c:v>0.30074262403110641</c:v>
                </c:pt>
                <c:pt idx="34">
                  <c:v>0.356421431427</c:v>
                </c:pt>
                <c:pt idx="35">
                  <c:v>0.41252409133594181</c:v>
                </c:pt>
                <c:pt idx="36">
                  <c:v>0.45764511795226781</c:v>
                </c:pt>
                <c:pt idx="37">
                  <c:v>0.50338265731484633</c:v>
                </c:pt>
                <c:pt idx="38">
                  <c:v>0.54407249856748585</c:v>
                </c:pt>
                <c:pt idx="39">
                  <c:v>0.57709446253861429</c:v>
                </c:pt>
                <c:pt idx="40">
                  <c:v>0.60005956233650526</c:v>
                </c:pt>
                <c:pt idx="41">
                  <c:v>0.62125218798892146</c:v>
                </c:pt>
                <c:pt idx="42">
                  <c:v>0.63373657110052672</c:v>
                </c:pt>
                <c:pt idx="43">
                  <c:v>0.63932371786343634</c:v>
                </c:pt>
              </c:numCache>
            </c:numRef>
          </c:val>
          <c:extLst>
            <c:ext xmlns:c16="http://schemas.microsoft.com/office/drawing/2014/chart" uri="{C3380CC4-5D6E-409C-BE32-E72D297353CC}">
              <c16:uniqueId val="{00000004-4EE8-4B47-B100-1BA96D99E3BC}"/>
            </c:ext>
          </c:extLst>
        </c:ser>
        <c:ser>
          <c:idx val="5"/>
          <c:order val="6"/>
          <c:tx>
            <c:strRef>
              <c:f>'c1-4'!$I$14</c:f>
              <c:strCache>
                <c:ptCount val="1"/>
                <c:pt idx="0">
                  <c:v>upper60</c:v>
                </c:pt>
              </c:strCache>
            </c:strRef>
          </c:tx>
          <c:spPr>
            <a:solidFill>
              <a:srgbClr val="7BAFD4">
                <a:lumMod val="50000"/>
                <a:alpha val="65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'c1-4'!$I$15:$I$58</c:f>
              <c:numCache>
                <c:formatCode>0.0</c:formatCode>
                <c:ptCount val="44"/>
                <c:pt idx="0">
                  <c:v>5.9490842214240947E-3</c:v>
                </c:pt>
                <c:pt idx="1">
                  <c:v>6.6726065816614111E-3</c:v>
                </c:pt>
                <c:pt idx="2">
                  <c:v>7.4840809147698195E-3</c:v>
                </c:pt>
                <c:pt idx="3">
                  <c:v>8.3941527176472075E-3</c:v>
                </c:pt>
                <c:pt idx="4">
                  <c:v>9.4147866527096724E-3</c:v>
                </c:pt>
                <c:pt idx="5">
                  <c:v>1.0559353701337315E-2</c:v>
                </c:pt>
                <c:pt idx="6">
                  <c:v>1.1842856576453897E-2</c:v>
                </c:pt>
                <c:pt idx="7">
                  <c:v>1.3282049729627987E-2</c:v>
                </c:pt>
                <c:pt idx="8">
                  <c:v>1.4895714956736805E-2</c:v>
                </c:pt>
                <c:pt idx="9">
                  <c:v>1.6704808783114311E-2</c:v>
                </c:pt>
                <c:pt idx="10">
                  <c:v>1.8732744001123347E-2</c:v>
                </c:pt>
                <c:pt idx="11">
                  <c:v>2.1005657975007974E-2</c:v>
                </c:pt>
                <c:pt idx="12">
                  <c:v>2.3552628014855581E-2</c:v>
                </c:pt>
                <c:pt idx="13">
                  <c:v>2.6406017252576852E-2</c:v>
                </c:pt>
                <c:pt idx="14">
                  <c:v>2.9601710549404192E-2</c:v>
                </c:pt>
                <c:pt idx="15">
                  <c:v>3.3179415198095974E-2</c:v>
                </c:pt>
                <c:pt idx="16">
                  <c:v>3.7182895461532084E-2</c:v>
                </c:pt>
                <c:pt idx="17">
                  <c:v>4.1660192509682226E-2</c:v>
                </c:pt>
                <c:pt idx="18">
                  <c:v>4.6663741688906413E-2</c:v>
                </c:pt>
                <c:pt idx="19">
                  <c:v>5.2250379366459043E-2</c:v>
                </c:pt>
                <c:pt idx="20">
                  <c:v>5.8481185963034754E-2</c:v>
                </c:pt>
                <c:pt idx="21">
                  <c:v>6.5421102660117025E-2</c:v>
                </c:pt>
                <c:pt idx="22">
                  <c:v>7.3138248774032633E-2</c:v>
                </c:pt>
                <c:pt idx="23">
                  <c:v>8.1702883215405642E-2</c:v>
                </c:pt>
                <c:pt idx="24">
                  <c:v>9.118595527792217E-2</c:v>
                </c:pt>
                <c:pt idx="25">
                  <c:v>0.10165719867002254</c:v>
                </c:pt>
                <c:pt idx="26">
                  <c:v>0.11318279525497621</c:v>
                </c:pt>
                <c:pt idx="27">
                  <c:v>0.12582265412940696</c:v>
                </c:pt>
                <c:pt idx="28">
                  <c:v>0.13962740688273989</c:v>
                </c:pt>
                <c:pt idx="29">
                  <c:v>0.154635260034512</c:v>
                </c:pt>
                <c:pt idx="30">
                  <c:v>0.17086880777350899</c:v>
                </c:pt>
                <c:pt idx="31">
                  <c:v>0.27454248258037417</c:v>
                </c:pt>
                <c:pt idx="32">
                  <c:v>0.29901389272345202</c:v>
                </c:pt>
                <c:pt idx="33">
                  <c:v>0.35614274877255347</c:v>
                </c:pt>
                <c:pt idx="34">
                  <c:v>0.42207820962794607</c:v>
                </c:pt>
                <c:pt idx="35">
                  <c:v>0.48851560132722049</c:v>
                </c:pt>
                <c:pt idx="36">
                  <c:v>0.54194842116228248</c:v>
                </c:pt>
                <c:pt idx="37">
                  <c:v>0.59611132222480911</c:v>
                </c:pt>
                <c:pt idx="38">
                  <c:v>0.64429668323746903</c:v>
                </c:pt>
                <c:pt idx="39">
                  <c:v>0.68340165898353966</c:v>
                </c:pt>
                <c:pt idx="40">
                  <c:v>0.71059718470659394</c:v>
                </c:pt>
                <c:pt idx="41">
                  <c:v>0.73569372690068846</c:v>
                </c:pt>
                <c:pt idx="42">
                  <c:v>0.75047787175684544</c:v>
                </c:pt>
                <c:pt idx="43">
                  <c:v>0.75709423288074351</c:v>
                </c:pt>
              </c:numCache>
            </c:numRef>
          </c:val>
          <c:extLst>
            <c:ext xmlns:c16="http://schemas.microsoft.com/office/drawing/2014/chart" uri="{C3380CC4-5D6E-409C-BE32-E72D297353CC}">
              <c16:uniqueId val="{00000005-4EE8-4B47-B100-1BA96D99E3BC}"/>
            </c:ext>
          </c:extLst>
        </c:ser>
        <c:ser>
          <c:idx val="6"/>
          <c:order val="7"/>
          <c:tx>
            <c:strRef>
              <c:f>'c1-4'!$J$14</c:f>
              <c:strCache>
                <c:ptCount val="1"/>
                <c:pt idx="0">
                  <c:v>upper90</c:v>
                </c:pt>
              </c:strCache>
            </c:strRef>
          </c:tx>
          <c:spPr>
            <a:solidFill>
              <a:srgbClr val="7BAFD4">
                <a:lumMod val="50000"/>
                <a:alpha val="50000"/>
              </a:srgbClr>
            </a:solidFill>
            <a:ln w="25400">
              <a:noFill/>
            </a:ln>
          </c:spP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'c1-4'!$J$15:$J$58</c:f>
              <c:numCache>
                <c:formatCode>0.0</c:formatCode>
                <c:ptCount val="44"/>
                <c:pt idx="0">
                  <c:v>1.0472253174743207E-2</c:v>
                </c:pt>
                <c:pt idx="1">
                  <c:v>1.1745879341726551E-2</c:v>
                </c:pt>
                <c:pt idx="2">
                  <c:v>1.3174328552533421E-2</c:v>
                </c:pt>
                <c:pt idx="3">
                  <c:v>1.477634021890184E-2</c:v>
                </c:pt>
                <c:pt idx="4">
                  <c:v>1.6572975897418019E-2</c:v>
                </c:pt>
                <c:pt idx="5">
                  <c:v>1.8587772706905481E-2</c:v>
                </c:pt>
                <c:pt idx="6">
                  <c:v>2.0847140125225705E-2</c:v>
                </c:pt>
                <c:pt idx="7">
                  <c:v>2.3380571239399517E-2</c:v>
                </c:pt>
                <c:pt idx="8">
                  <c:v>2.6221127897970264E-2</c:v>
                </c:pt>
                <c:pt idx="9">
                  <c:v>2.9405700155068493E-2</c:v>
                </c:pt>
                <c:pt idx="10">
                  <c:v>3.2975501864799028E-2</c:v>
                </c:pt>
                <c:pt idx="11">
                  <c:v>3.6976542981886684E-2</c:v>
                </c:pt>
                <c:pt idx="12">
                  <c:v>4.1460008687366656E-2</c:v>
                </c:pt>
                <c:pt idx="13">
                  <c:v>4.6482868238739927E-2</c:v>
                </c:pt>
                <c:pt idx="14">
                  <c:v>5.2108290241118738E-2</c:v>
                </c:pt>
                <c:pt idx="15">
                  <c:v>5.8406171977374743E-2</c:v>
                </c:pt>
                <c:pt idx="16">
                  <c:v>6.5453552269590709E-2</c:v>
                </c:pt>
                <c:pt idx="17">
                  <c:v>7.3334998637068161E-2</c:v>
                </c:pt>
                <c:pt idx="18">
                  <c:v>8.2142813727061892E-2</c:v>
                </c:pt>
                <c:pt idx="19">
                  <c:v>9.1977047363258624E-2</c:v>
                </c:pt>
                <c:pt idx="20">
                  <c:v>0.10294522023383568</c:v>
                </c:pt>
                <c:pt idx="21">
                  <c:v>0.11516164917625149</c:v>
                </c:pt>
                <c:pt idx="22">
                  <c:v>0.12874624554158354</c:v>
                </c:pt>
                <c:pt idx="23">
                  <c:v>0.14382268703760204</c:v>
                </c:pt>
                <c:pt idx="24">
                  <c:v>0.16051586666268913</c:v>
                </c:pt>
                <c:pt idx="25">
                  <c:v>0.17894853760413021</c:v>
                </c:pt>
                <c:pt idx="26">
                  <c:v>0.19923720068826078</c:v>
                </c:pt>
                <c:pt idx="27">
                  <c:v>0.22148731470570571</c:v>
                </c:pt>
                <c:pt idx="28">
                  <c:v>0.24578800712606608</c:v>
                </c:pt>
                <c:pt idx="29">
                  <c:v>0.27220653340087075</c:v>
                </c:pt>
                <c:pt idx="30">
                  <c:v>0.30078266638531126</c:v>
                </c:pt>
                <c:pt idx="31">
                  <c:v>0.48328083412407707</c:v>
                </c:pt>
                <c:pt idx="32">
                  <c:v>0.52635818738096862</c:v>
                </c:pt>
                <c:pt idx="33">
                  <c:v>0.62692288303196442</c:v>
                </c:pt>
                <c:pt idx="34">
                  <c:v>0.74298996387516603</c:v>
                </c:pt>
                <c:pt idx="35">
                  <c:v>0.85994060035108433</c:v>
                </c:pt>
                <c:pt idx="36">
                  <c:v>0.95399911361571377</c:v>
                </c:pt>
                <c:pt idx="37">
                  <c:v>1.0493427987097483</c:v>
                </c:pt>
                <c:pt idx="38">
                  <c:v>1.1341641394505242</c:v>
                </c:pt>
                <c:pt idx="39">
                  <c:v>1.2030011555630669</c:v>
                </c:pt>
                <c:pt idx="40">
                  <c:v>1.2508738062084284</c:v>
                </c:pt>
                <c:pt idx="41">
                  <c:v>1.2950515878442497</c:v>
                </c:pt>
                <c:pt idx="42">
                  <c:v>1.3210763173897142</c:v>
                </c:pt>
                <c:pt idx="43">
                  <c:v>1.3327231870937037</c:v>
                </c:pt>
              </c:numCache>
            </c:numRef>
          </c:val>
          <c:extLst>
            <c:ext xmlns:c16="http://schemas.microsoft.com/office/drawing/2014/chart" uri="{C3380CC4-5D6E-409C-BE32-E72D297353CC}">
              <c16:uniqueId val="{00000006-4EE8-4B47-B100-1BA96D99E3BC}"/>
            </c:ext>
          </c:extLst>
        </c:ser>
        <c:dLbls>
          <c:showLegendKey val="0"/>
          <c:showVal val="0"/>
          <c:showCatName val="0"/>
          <c:showSerName val="0"/>
          <c:showPercent val="0"/>
          <c:showBubbleSize val="0"/>
        </c:dLbls>
        <c:axId val="103217024"/>
        <c:axId val="103218560"/>
      </c:areaChart>
      <c:barChart>
        <c:barDir val="col"/>
        <c:grouping val="clustered"/>
        <c:varyColors val="0"/>
        <c:ser>
          <c:idx val="7"/>
          <c:order val="9"/>
          <c:tx>
            <c:strRef>
              <c:f>'c1-4'!$M$14</c:f>
              <c:strCache>
                <c:ptCount val="1"/>
                <c:pt idx="0">
                  <c:v>dummyfcast+</c:v>
                </c:pt>
              </c:strCache>
            </c:strRef>
          </c:tx>
          <c:spPr>
            <a:solidFill>
              <a:sysClr val="windowText" lastClr="000000">
                <a:alpha val="50000"/>
              </a:sysClr>
            </a:solidFill>
          </c:spPr>
          <c:invertIfNegative val="0"/>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'c1-4'!$M$15:$M$58</c:f>
              <c:numCache>
                <c:formatCode>0.0</c:formatCode>
                <c:ptCount val="44"/>
              </c:numCache>
            </c:numRef>
          </c:val>
          <c:extLst>
            <c:ext xmlns:c16="http://schemas.microsoft.com/office/drawing/2014/chart" uri="{C3380CC4-5D6E-409C-BE32-E72D297353CC}">
              <c16:uniqueId val="{00000007-4EE8-4B47-B100-1BA96D99E3BC}"/>
            </c:ext>
          </c:extLst>
        </c:ser>
        <c:ser>
          <c:idx val="8"/>
          <c:order val="10"/>
          <c:tx>
            <c:strRef>
              <c:f>'c1-4'!$N$14</c:f>
              <c:strCache>
                <c:ptCount val="1"/>
              </c:strCache>
            </c:strRef>
          </c:tx>
          <c:spPr>
            <a:solidFill>
              <a:sysClr val="windowText" lastClr="000000">
                <a:alpha val="50000"/>
              </a:sysClr>
            </a:solidFill>
          </c:spPr>
          <c:invertIfNegative val="0"/>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'c1-4'!$N$15:$N$58</c:f>
              <c:numCache>
                <c:formatCode>0.0000000000</c:formatCode>
                <c:ptCount val="44"/>
              </c:numCache>
            </c:numRef>
          </c:val>
          <c:extLst>
            <c:ext xmlns:c16="http://schemas.microsoft.com/office/drawing/2014/chart" uri="{C3380CC4-5D6E-409C-BE32-E72D297353CC}">
              <c16:uniqueId val="{00000008-4EE8-4B47-B100-1BA96D99E3BC}"/>
            </c:ext>
          </c:extLst>
        </c:ser>
        <c:dLbls>
          <c:showLegendKey val="0"/>
          <c:showVal val="0"/>
          <c:showCatName val="0"/>
          <c:showSerName val="0"/>
          <c:showPercent val="0"/>
          <c:showBubbleSize val="0"/>
        </c:dLbls>
        <c:gapWidth val="500"/>
        <c:overlap val="100"/>
        <c:axId val="103217024"/>
        <c:axId val="103218560"/>
      </c:barChart>
      <c:lineChart>
        <c:grouping val="standard"/>
        <c:varyColors val="0"/>
        <c:ser>
          <c:idx val="9"/>
          <c:order val="0"/>
          <c:tx>
            <c:strRef>
              <c:f>'c1-4'!$L$14</c:f>
              <c:strCache>
                <c:ptCount val="1"/>
                <c:pt idx="0">
                  <c:v>Actual HCSO data</c:v>
                </c:pt>
              </c:strCache>
            </c:strRef>
          </c:tx>
          <c:spPr>
            <a:ln>
              <a:solidFill>
                <a:srgbClr val="9C0000"/>
              </a:solidFill>
              <a:prstDash val="sysDash"/>
            </a:ln>
          </c:spPr>
          <c:marker>
            <c:symbol val="none"/>
          </c:marker>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'c1-4'!$L$15:$L$58</c:f>
              <c:numCache>
                <c:formatCode>0.0</c:formatCode>
                <c:ptCount val="44"/>
                <c:pt idx="0">
                  <c:v>-0.40000000000000568</c:v>
                </c:pt>
                <c:pt idx="1">
                  <c:v>0.5</c:v>
                </c:pt>
                <c:pt idx="2">
                  <c:v>1.2000000000000028</c:v>
                </c:pt>
                <c:pt idx="3">
                  <c:v>1.2999999999999972</c:v>
                </c:pt>
                <c:pt idx="4">
                  <c:v>2.5999999999999943</c:v>
                </c:pt>
                <c:pt idx="5">
                  <c:v>1.4000000000000057</c:v>
                </c:pt>
                <c:pt idx="6">
                  <c:v>1.4000000000000057</c:v>
                </c:pt>
                <c:pt idx="7">
                  <c:v>1.4000000000000057</c:v>
                </c:pt>
                <c:pt idx="8">
                  <c:v>-0.5</c:v>
                </c:pt>
                <c:pt idx="9">
                  <c:v>-1.5999999999999943</c:v>
                </c:pt>
                <c:pt idx="10">
                  <c:v>-1.5999999999999943</c:v>
                </c:pt>
                <c:pt idx="11">
                  <c:v>-2.7000000000000028</c:v>
                </c:pt>
                <c:pt idx="12">
                  <c:v>-0.20000000000000284</c:v>
                </c:pt>
                <c:pt idx="13">
                  <c:v>1.7000000000000028</c:v>
                </c:pt>
                <c:pt idx="14">
                  <c:v>2.7999999999999972</c:v>
                </c:pt>
                <c:pt idx="15">
                  <c:v>3.7999999999999972</c:v>
                </c:pt>
                <c:pt idx="16">
                  <c:v>4.4000000000000057</c:v>
                </c:pt>
                <c:pt idx="17">
                  <c:v>4.7000000000000028</c:v>
                </c:pt>
                <c:pt idx="18">
                  <c:v>4</c:v>
                </c:pt>
                <c:pt idx="19">
                  <c:v>3.9000000000000057</c:v>
                </c:pt>
                <c:pt idx="20">
                  <c:v>3.9000000000000057</c:v>
                </c:pt>
                <c:pt idx="21">
                  <c:v>3.0999999999999943</c:v>
                </c:pt>
                <c:pt idx="22">
                  <c:v>2.7999999999999972</c:v>
                </c:pt>
                <c:pt idx="23">
                  <c:v>3.5999999999999943</c:v>
                </c:pt>
                <c:pt idx="24">
                  <c:v>1.2999999999999972</c:v>
                </c:pt>
                <c:pt idx="25">
                  <c:v>3.0999999999999943</c:v>
                </c:pt>
                <c:pt idx="26">
                  <c:v>2.5</c:v>
                </c:pt>
                <c:pt idx="27">
                  <c:v>1.9000000000000057</c:v>
                </c:pt>
                <c:pt idx="28">
                  <c:v>4.2999999999999972</c:v>
                </c:pt>
                <c:pt idx="29">
                  <c:v>3.2999999999999972</c:v>
                </c:pt>
                <c:pt idx="30">
                  <c:v>3.9000000000000057</c:v>
                </c:pt>
              </c:numCache>
            </c:numRef>
          </c:val>
          <c:smooth val="0"/>
          <c:extLst>
            <c:ext xmlns:c16="http://schemas.microsoft.com/office/drawing/2014/chart" uri="{C3380CC4-5D6E-409C-BE32-E72D297353CC}">
              <c16:uniqueId val="{00000009-4EE8-4B47-B100-1BA96D99E3BC}"/>
            </c:ext>
          </c:extLst>
        </c:ser>
        <c:ser>
          <c:idx val="11"/>
          <c:order val="8"/>
          <c:tx>
            <c:strRef>
              <c:f>'c1-4'!$K$14</c:f>
              <c:strCache>
                <c:ptCount val="1"/>
                <c:pt idx="0">
                  <c:v>MNB nowcast</c:v>
                </c:pt>
              </c:strCache>
            </c:strRef>
          </c:tx>
          <c:spPr>
            <a:ln w="12700">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A-4EE8-4B47-B100-1BA96D99E3BC}"/>
              </c:ext>
            </c:extLst>
          </c:dPt>
          <c:dPt>
            <c:idx val="27"/>
            <c:bubble3D val="0"/>
            <c:extLst>
              <c:ext xmlns:c16="http://schemas.microsoft.com/office/drawing/2014/chart" uri="{C3380CC4-5D6E-409C-BE32-E72D297353CC}">
                <c16:uniqueId val="{0000000B-4EE8-4B47-B100-1BA96D99E3BC}"/>
              </c:ext>
            </c:extLst>
          </c:dPt>
          <c:dPt>
            <c:idx val="28"/>
            <c:bubble3D val="0"/>
            <c:extLst>
              <c:ext xmlns:c16="http://schemas.microsoft.com/office/drawing/2014/chart" uri="{C3380CC4-5D6E-409C-BE32-E72D297353CC}">
                <c16:uniqueId val="{0000000C-4EE8-4B47-B100-1BA96D99E3BC}"/>
              </c:ext>
            </c:extLst>
          </c:dPt>
          <c:dPt>
            <c:idx val="29"/>
            <c:bubble3D val="0"/>
            <c:extLst>
              <c:ext xmlns:c16="http://schemas.microsoft.com/office/drawing/2014/chart" uri="{C3380CC4-5D6E-409C-BE32-E72D297353CC}">
                <c16:uniqueId val="{0000000D-4EE8-4B47-B100-1BA96D99E3BC}"/>
              </c:ext>
            </c:extLst>
          </c:dPt>
          <c:dPt>
            <c:idx val="30"/>
            <c:bubble3D val="0"/>
            <c:extLst>
              <c:ext xmlns:c16="http://schemas.microsoft.com/office/drawing/2014/chart" uri="{C3380CC4-5D6E-409C-BE32-E72D297353CC}">
                <c16:uniqueId val="{0000000E-4EE8-4B47-B100-1BA96D99E3BC}"/>
              </c:ext>
            </c:extLst>
          </c:dPt>
          <c:dPt>
            <c:idx val="31"/>
            <c:bubble3D val="0"/>
            <c:spPr>
              <a:ln w="28575">
                <a:solidFill>
                  <a:schemeClr val="bg1"/>
                </a:solidFill>
                <a:prstDash val="sysDash"/>
              </a:ln>
            </c:spPr>
            <c:extLst>
              <c:ext xmlns:c16="http://schemas.microsoft.com/office/drawing/2014/chart" uri="{C3380CC4-5D6E-409C-BE32-E72D297353CC}">
                <c16:uniqueId val="{0000000F-4EE8-4B47-B100-1BA96D99E3BC}"/>
              </c:ext>
            </c:extLst>
          </c:dPt>
          <c:dPt>
            <c:idx val="32"/>
            <c:bubble3D val="0"/>
            <c:spPr>
              <a:ln w="28575">
                <a:solidFill>
                  <a:schemeClr val="bg1"/>
                </a:solidFill>
                <a:prstDash val="sysDash"/>
              </a:ln>
            </c:spPr>
            <c:extLst>
              <c:ext xmlns:c16="http://schemas.microsoft.com/office/drawing/2014/chart" uri="{C3380CC4-5D6E-409C-BE32-E72D297353CC}">
                <c16:uniqueId val="{00000010-4EE8-4B47-B100-1BA96D99E3BC}"/>
              </c:ext>
            </c:extLst>
          </c:dPt>
          <c:dPt>
            <c:idx val="33"/>
            <c:bubble3D val="0"/>
            <c:spPr>
              <a:ln w="28575">
                <a:solidFill>
                  <a:schemeClr val="bg1"/>
                </a:solidFill>
                <a:prstDash val="sysDash"/>
              </a:ln>
            </c:spPr>
            <c:extLst>
              <c:ext xmlns:c16="http://schemas.microsoft.com/office/drawing/2014/chart" uri="{C3380CC4-5D6E-409C-BE32-E72D297353CC}">
                <c16:uniqueId val="{00000012-4EE8-4B47-B100-1BA96D99E3BC}"/>
              </c:ext>
            </c:extLst>
          </c:dPt>
          <c:dPt>
            <c:idx val="34"/>
            <c:bubble3D val="0"/>
            <c:spPr>
              <a:ln w="28575">
                <a:solidFill>
                  <a:schemeClr val="bg1"/>
                </a:solidFill>
                <a:prstDash val="sysDash"/>
              </a:ln>
            </c:spPr>
            <c:extLst>
              <c:ext xmlns:c16="http://schemas.microsoft.com/office/drawing/2014/chart" uri="{C3380CC4-5D6E-409C-BE32-E72D297353CC}">
                <c16:uniqueId val="{00000014-4EE8-4B47-B100-1BA96D99E3BC}"/>
              </c:ext>
            </c:extLst>
          </c:dPt>
          <c:dPt>
            <c:idx val="35"/>
            <c:bubble3D val="0"/>
            <c:spPr>
              <a:ln w="28575">
                <a:solidFill>
                  <a:schemeClr val="bg1"/>
                </a:solidFill>
                <a:prstDash val="sysDash"/>
              </a:ln>
            </c:spPr>
            <c:extLst>
              <c:ext xmlns:c16="http://schemas.microsoft.com/office/drawing/2014/chart" uri="{C3380CC4-5D6E-409C-BE32-E72D297353CC}">
                <c16:uniqueId val="{00000016-4EE8-4B47-B100-1BA96D99E3BC}"/>
              </c:ext>
            </c:extLst>
          </c:dPt>
          <c:dPt>
            <c:idx val="36"/>
            <c:bubble3D val="0"/>
            <c:spPr>
              <a:ln w="28575">
                <a:solidFill>
                  <a:schemeClr val="bg1"/>
                </a:solidFill>
                <a:prstDash val="sysDash"/>
              </a:ln>
            </c:spPr>
            <c:extLst>
              <c:ext xmlns:c16="http://schemas.microsoft.com/office/drawing/2014/chart" uri="{C3380CC4-5D6E-409C-BE32-E72D297353CC}">
                <c16:uniqueId val="{00000018-4EE8-4B47-B100-1BA96D99E3BC}"/>
              </c:ext>
            </c:extLst>
          </c:dPt>
          <c:dPt>
            <c:idx val="37"/>
            <c:bubble3D val="0"/>
            <c:spPr>
              <a:ln w="28575">
                <a:solidFill>
                  <a:schemeClr val="bg1"/>
                </a:solidFill>
                <a:prstDash val="sysDash"/>
              </a:ln>
            </c:spPr>
            <c:extLst>
              <c:ext xmlns:c16="http://schemas.microsoft.com/office/drawing/2014/chart" uri="{C3380CC4-5D6E-409C-BE32-E72D297353CC}">
                <c16:uniqueId val="{0000001A-4EE8-4B47-B100-1BA96D99E3BC}"/>
              </c:ext>
            </c:extLst>
          </c:dPt>
          <c:dPt>
            <c:idx val="38"/>
            <c:bubble3D val="0"/>
            <c:spPr>
              <a:ln w="28575">
                <a:solidFill>
                  <a:schemeClr val="bg1"/>
                </a:solidFill>
                <a:prstDash val="sysDash"/>
              </a:ln>
            </c:spPr>
            <c:extLst>
              <c:ext xmlns:c16="http://schemas.microsoft.com/office/drawing/2014/chart" uri="{C3380CC4-5D6E-409C-BE32-E72D297353CC}">
                <c16:uniqueId val="{0000001C-4EE8-4B47-B100-1BA96D99E3BC}"/>
              </c:ext>
            </c:extLst>
          </c:dPt>
          <c:dPt>
            <c:idx val="39"/>
            <c:bubble3D val="0"/>
            <c:spPr>
              <a:ln w="28575">
                <a:solidFill>
                  <a:schemeClr val="bg1"/>
                </a:solidFill>
                <a:prstDash val="sysDash"/>
              </a:ln>
            </c:spPr>
            <c:extLst>
              <c:ext xmlns:c16="http://schemas.microsoft.com/office/drawing/2014/chart" uri="{C3380CC4-5D6E-409C-BE32-E72D297353CC}">
                <c16:uniqueId val="{0000001E-4EE8-4B47-B100-1BA96D99E3BC}"/>
              </c:ext>
            </c:extLst>
          </c:dPt>
          <c:dPt>
            <c:idx val="40"/>
            <c:bubble3D val="0"/>
            <c:spPr>
              <a:ln w="28575">
                <a:solidFill>
                  <a:schemeClr val="bg1"/>
                </a:solidFill>
                <a:prstDash val="sysDash"/>
              </a:ln>
            </c:spPr>
            <c:extLst>
              <c:ext xmlns:c16="http://schemas.microsoft.com/office/drawing/2014/chart" uri="{C3380CC4-5D6E-409C-BE32-E72D297353CC}">
                <c16:uniqueId val="{00000020-4EE8-4B47-B100-1BA96D99E3BC}"/>
              </c:ext>
            </c:extLst>
          </c:dPt>
          <c:dPt>
            <c:idx val="41"/>
            <c:bubble3D val="0"/>
            <c:spPr>
              <a:ln w="28575">
                <a:solidFill>
                  <a:schemeClr val="bg1"/>
                </a:solidFill>
                <a:prstDash val="sysDash"/>
              </a:ln>
            </c:spPr>
            <c:extLst>
              <c:ext xmlns:c16="http://schemas.microsoft.com/office/drawing/2014/chart" uri="{C3380CC4-5D6E-409C-BE32-E72D297353CC}">
                <c16:uniqueId val="{00000022-4EE8-4B47-B100-1BA96D99E3BC}"/>
              </c:ext>
            </c:extLst>
          </c:dPt>
          <c:dPt>
            <c:idx val="42"/>
            <c:bubble3D val="0"/>
            <c:spPr>
              <a:ln w="28575">
                <a:solidFill>
                  <a:schemeClr val="bg1"/>
                </a:solidFill>
                <a:prstDash val="sysDash"/>
              </a:ln>
            </c:spPr>
            <c:extLst>
              <c:ext xmlns:c16="http://schemas.microsoft.com/office/drawing/2014/chart" uri="{C3380CC4-5D6E-409C-BE32-E72D297353CC}">
                <c16:uniqueId val="{00000024-4EE8-4B47-B100-1BA96D99E3BC}"/>
              </c:ext>
            </c:extLst>
          </c:dPt>
          <c:dPt>
            <c:idx val="43"/>
            <c:bubble3D val="0"/>
            <c:spPr>
              <a:ln w="28575">
                <a:solidFill>
                  <a:schemeClr val="bg1"/>
                </a:solidFill>
                <a:prstDash val="sysDash"/>
              </a:ln>
            </c:spPr>
            <c:extLst>
              <c:ext xmlns:c16="http://schemas.microsoft.com/office/drawing/2014/chart" uri="{C3380CC4-5D6E-409C-BE32-E72D297353CC}">
                <c16:uniqueId val="{00000026-4EE8-4B47-B100-1BA96D99E3BC}"/>
              </c:ext>
            </c:extLst>
          </c:dPt>
          <c:dPt>
            <c:idx val="44"/>
            <c:bubble3D val="0"/>
            <c:spPr>
              <a:ln w="12700">
                <a:solidFill>
                  <a:schemeClr val="bg1"/>
                </a:solidFill>
                <a:prstDash val="sysDash"/>
              </a:ln>
            </c:spPr>
            <c:extLst>
              <c:ext xmlns:c16="http://schemas.microsoft.com/office/drawing/2014/chart" uri="{C3380CC4-5D6E-409C-BE32-E72D297353CC}">
                <c16:uniqueId val="{00000028-4EE8-4B47-B100-1BA96D99E3BC}"/>
              </c:ext>
            </c:extLst>
          </c:dPt>
          <c:dPt>
            <c:idx val="45"/>
            <c:bubble3D val="0"/>
            <c:spPr>
              <a:ln w="12700">
                <a:solidFill>
                  <a:schemeClr val="bg1"/>
                </a:solidFill>
                <a:prstDash val="sysDash"/>
              </a:ln>
            </c:spPr>
            <c:extLst>
              <c:ext xmlns:c16="http://schemas.microsoft.com/office/drawing/2014/chart" uri="{C3380CC4-5D6E-409C-BE32-E72D297353CC}">
                <c16:uniqueId val="{0000002A-4EE8-4B47-B100-1BA96D99E3BC}"/>
              </c:ext>
            </c:extLst>
          </c:dPt>
          <c:dPt>
            <c:idx val="46"/>
            <c:bubble3D val="0"/>
            <c:spPr>
              <a:ln w="12700">
                <a:solidFill>
                  <a:schemeClr val="bg1"/>
                </a:solidFill>
                <a:prstDash val="sysDash"/>
              </a:ln>
            </c:spPr>
            <c:extLst>
              <c:ext xmlns:c16="http://schemas.microsoft.com/office/drawing/2014/chart" uri="{C3380CC4-5D6E-409C-BE32-E72D297353CC}">
                <c16:uniqueId val="{00000021-AB07-4354-8417-737E27AB604F}"/>
              </c:ext>
            </c:extLst>
          </c:dPt>
          <c:dPt>
            <c:idx val="47"/>
            <c:bubble3D val="0"/>
            <c:spPr>
              <a:ln w="12700">
                <a:solidFill>
                  <a:schemeClr val="bg1"/>
                </a:solidFill>
                <a:prstDash val="solid"/>
              </a:ln>
            </c:spPr>
            <c:extLst>
              <c:ext xmlns:c16="http://schemas.microsoft.com/office/drawing/2014/chart" uri="{C3380CC4-5D6E-409C-BE32-E72D297353CC}">
                <c16:uniqueId val="{00000022-3430-4A9E-B925-09141F3CCCDE}"/>
              </c:ext>
            </c:extLst>
          </c:dPt>
          <c:cat>
            <c:numRef>
              <c:f>'c1-4'!$A$15:$A$58</c:f>
              <c:numCache>
                <c:formatCode>yyyy/mm/dd;@</c:formatCode>
                <c:ptCount val="44"/>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numCache>
            </c:numRef>
          </c:cat>
          <c:val>
            <c:numRef>
              <c:f>'c1-4'!$K$15:$K$58</c:f>
              <c:numCache>
                <c:formatCode>0.0</c:formatCode>
                <c:ptCount val="44"/>
                <c:pt idx="0">
                  <c:v>-0.40000000000000568</c:v>
                </c:pt>
                <c:pt idx="1">
                  <c:v>0.5</c:v>
                </c:pt>
                <c:pt idx="2">
                  <c:v>1.2000000000000028</c:v>
                </c:pt>
                <c:pt idx="3">
                  <c:v>1.2999999999999972</c:v>
                </c:pt>
                <c:pt idx="4">
                  <c:v>2.5999999999999943</c:v>
                </c:pt>
                <c:pt idx="5">
                  <c:v>1.4000000000000057</c:v>
                </c:pt>
                <c:pt idx="6">
                  <c:v>1.4000000000000057</c:v>
                </c:pt>
                <c:pt idx="7">
                  <c:v>1.4000000000000057</c:v>
                </c:pt>
                <c:pt idx="8">
                  <c:v>-0.5</c:v>
                </c:pt>
                <c:pt idx="9">
                  <c:v>-1.5999999999999943</c:v>
                </c:pt>
                <c:pt idx="10">
                  <c:v>-1.5999999999999943</c:v>
                </c:pt>
                <c:pt idx="11">
                  <c:v>-2.7000000000000028</c:v>
                </c:pt>
                <c:pt idx="12">
                  <c:v>-0.20000000000000284</c:v>
                </c:pt>
                <c:pt idx="13">
                  <c:v>1.7000000000000028</c:v>
                </c:pt>
                <c:pt idx="14">
                  <c:v>2.7999999999999972</c:v>
                </c:pt>
                <c:pt idx="15">
                  <c:v>3.7999999999999972</c:v>
                </c:pt>
                <c:pt idx="16">
                  <c:v>4.4000000000000057</c:v>
                </c:pt>
                <c:pt idx="17">
                  <c:v>4.7000000000000028</c:v>
                </c:pt>
                <c:pt idx="18">
                  <c:v>4</c:v>
                </c:pt>
                <c:pt idx="19">
                  <c:v>3.9000000000000057</c:v>
                </c:pt>
                <c:pt idx="20">
                  <c:v>3.9000000000000057</c:v>
                </c:pt>
                <c:pt idx="21">
                  <c:v>3.0999999999999943</c:v>
                </c:pt>
                <c:pt idx="22">
                  <c:v>2.7999999999999972</c:v>
                </c:pt>
                <c:pt idx="23">
                  <c:v>3.5999999999999943</c:v>
                </c:pt>
                <c:pt idx="24">
                  <c:v>1.2999999999999972</c:v>
                </c:pt>
                <c:pt idx="25">
                  <c:v>3.0999999999999943</c:v>
                </c:pt>
                <c:pt idx="26">
                  <c:v>2.5</c:v>
                </c:pt>
                <c:pt idx="27">
                  <c:v>1.9000000000000057</c:v>
                </c:pt>
                <c:pt idx="28">
                  <c:v>4.2999999999999972</c:v>
                </c:pt>
                <c:pt idx="29">
                  <c:v>3.2999999999999972</c:v>
                </c:pt>
                <c:pt idx="30">
                  <c:v>3.9000000000000057</c:v>
                </c:pt>
                <c:pt idx="31">
                  <c:v>4.0999999999999996</c:v>
                </c:pt>
                <c:pt idx="32">
                  <c:v>3.8</c:v>
                </c:pt>
                <c:pt idx="33">
                  <c:v>3.8</c:v>
                </c:pt>
                <c:pt idx="34">
                  <c:v>3.9</c:v>
                </c:pt>
                <c:pt idx="35">
                  <c:v>3.9</c:v>
                </c:pt>
                <c:pt idx="36">
                  <c:v>3.6</c:v>
                </c:pt>
                <c:pt idx="37">
                  <c:v>3.4</c:v>
                </c:pt>
                <c:pt idx="38">
                  <c:v>3.1</c:v>
                </c:pt>
                <c:pt idx="39">
                  <c:v>2.9</c:v>
                </c:pt>
                <c:pt idx="40">
                  <c:v>2.8</c:v>
                </c:pt>
                <c:pt idx="41">
                  <c:v>2.7</c:v>
                </c:pt>
                <c:pt idx="42">
                  <c:v>2.6</c:v>
                </c:pt>
                <c:pt idx="43">
                  <c:v>2.7</c:v>
                </c:pt>
              </c:numCache>
            </c:numRef>
          </c:val>
          <c:smooth val="0"/>
          <c:extLst>
            <c:ext xmlns:c16="http://schemas.microsoft.com/office/drawing/2014/chart" uri="{C3380CC4-5D6E-409C-BE32-E72D297353CC}">
              <c16:uniqueId val="{0000002B-4EE8-4B47-B100-1BA96D99E3BC}"/>
            </c:ext>
          </c:extLst>
        </c:ser>
        <c:dLbls>
          <c:showLegendKey val="0"/>
          <c:showVal val="0"/>
          <c:showCatName val="0"/>
          <c:showSerName val="0"/>
          <c:showPercent val="0"/>
          <c:showBubbleSize val="0"/>
        </c:dLbls>
        <c:marker val="1"/>
        <c:smooth val="0"/>
        <c:axId val="102897152"/>
        <c:axId val="102898688"/>
      </c:lineChart>
      <c:dateAx>
        <c:axId val="103217024"/>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3218560"/>
        <c:crosses val="autoZero"/>
        <c:auto val="0"/>
        <c:lblOffset val="100"/>
        <c:baseTimeUnit val="months"/>
        <c:majorUnit val="1"/>
        <c:majorTimeUnit val="years"/>
      </c:dateAx>
      <c:valAx>
        <c:axId val="103218560"/>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Per</a:t>
                </a:r>
                <a:r>
                  <a:rPr lang="hu-HU" baseline="0"/>
                  <a:t>cent</a:t>
                </a:r>
                <a:endParaRPr lang="hu-HU"/>
              </a:p>
            </c:rich>
          </c:tx>
          <c:layout>
            <c:manualLayout>
              <c:xMode val="edge"/>
              <c:yMode val="edge"/>
              <c:x val="0.78349716069471653"/>
              <c:y val="5.6461397459957223E-3"/>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3217024"/>
        <c:crosses val="max"/>
        <c:crossBetween val="between"/>
        <c:majorUnit val="1"/>
        <c:minorUnit val="0.5"/>
      </c:valAx>
      <c:dateAx>
        <c:axId val="102897152"/>
        <c:scaling>
          <c:orientation val="minMax"/>
        </c:scaling>
        <c:delete val="1"/>
        <c:axPos val="b"/>
        <c:numFmt formatCode="yyyy/mm/dd;@" sourceLinked="1"/>
        <c:majorTickMark val="out"/>
        <c:minorTickMark val="none"/>
        <c:tickLblPos val="none"/>
        <c:crossAx val="102898688"/>
        <c:crossesAt val="-3"/>
        <c:auto val="0"/>
        <c:lblOffset val="100"/>
        <c:baseTimeUnit val="months"/>
      </c:dateAx>
      <c:valAx>
        <c:axId val="102898688"/>
        <c:scaling>
          <c:orientation val="minMax"/>
          <c:max val="6"/>
          <c:min val="-3"/>
        </c:scaling>
        <c:delete val="0"/>
        <c:axPos val="l"/>
        <c:title>
          <c:tx>
            <c:rich>
              <a:bodyPr rot="0" vert="horz"/>
              <a:lstStyle/>
              <a:p>
                <a:pPr algn="ctr">
                  <a:defRPr/>
                </a:pPr>
                <a:r>
                  <a:rPr lang="hu-HU"/>
                  <a:t>Percent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2897152"/>
        <c:crosses val="autoZero"/>
        <c:crossBetween val="between"/>
        <c:majorUnit val="1"/>
        <c:minorUnit val="0.5"/>
      </c:valAx>
      <c:spPr>
        <a:pattFill>
          <a:fgClr>
            <a:srgbClr val="FFFFFF"/>
          </a:fgClr>
          <a:bgClr>
            <a:srgbClr val="FFFFFF"/>
          </a:bgClr>
        </a:patt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05"/>
          <c:y val="0.90646619822808017"/>
          <c:w val="0.9"/>
          <c:h val="9.3533801771919889E-2"/>
        </c:manualLayout>
      </c:layout>
      <c:overlay val="0"/>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1201951280444143"/>
        </c:manualLayout>
      </c:layout>
      <c:barChart>
        <c:barDir val="col"/>
        <c:grouping val="stacked"/>
        <c:varyColors val="0"/>
        <c:ser>
          <c:idx val="0"/>
          <c:order val="0"/>
          <c:tx>
            <c:strRef>
              <c:f>'c1-5'!$C$13</c:f>
              <c:strCache>
                <c:ptCount val="1"/>
                <c:pt idx="0">
                  <c:v>Lakosság végső fogyasztása</c:v>
                </c:pt>
              </c:strCache>
            </c:strRef>
          </c:tx>
          <c:spPr>
            <a:solidFill>
              <a:srgbClr val="9C0000"/>
            </a:solidFill>
            <a:ln>
              <a:noFill/>
            </a:ln>
          </c:spPr>
          <c:invertIfNegative val="0"/>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'c1-5'!$C$15:$C$38</c:f>
              <c:numCache>
                <c:formatCode>0.0</c:formatCode>
                <c:ptCount val="24"/>
                <c:pt idx="0">
                  <c:v>-0.2</c:v>
                </c:pt>
                <c:pt idx="1">
                  <c:v>0.8</c:v>
                </c:pt>
                <c:pt idx="2">
                  <c:v>0</c:v>
                </c:pt>
                <c:pt idx="3">
                  <c:v>0.7</c:v>
                </c:pt>
                <c:pt idx="4">
                  <c:v>0.9</c:v>
                </c:pt>
                <c:pt idx="5">
                  <c:v>1.8</c:v>
                </c:pt>
                <c:pt idx="6">
                  <c:v>1.1000000000000001</c:v>
                </c:pt>
                <c:pt idx="7">
                  <c:v>2.1</c:v>
                </c:pt>
                <c:pt idx="8">
                  <c:v>2.2000000000000002</c:v>
                </c:pt>
                <c:pt idx="9">
                  <c:v>1.8</c:v>
                </c:pt>
                <c:pt idx="10">
                  <c:v>1.8</c:v>
                </c:pt>
                <c:pt idx="11">
                  <c:v>2.2999999999999998</c:v>
                </c:pt>
                <c:pt idx="12">
                  <c:v>2.4</c:v>
                </c:pt>
                <c:pt idx="13">
                  <c:v>2.6</c:v>
                </c:pt>
                <c:pt idx="14">
                  <c:v>1.9</c:v>
                </c:pt>
                <c:pt idx="15">
                  <c:v>2.1</c:v>
                </c:pt>
                <c:pt idx="16">
                  <c:v>1.6</c:v>
                </c:pt>
                <c:pt idx="17">
                  <c:v>2.1</c:v>
                </c:pt>
                <c:pt idx="18">
                  <c:v>2.7</c:v>
                </c:pt>
                <c:pt idx="20">
                  <c:v>2.2000000000000002</c:v>
                </c:pt>
                <c:pt idx="21">
                  <c:v>1.8</c:v>
                </c:pt>
                <c:pt idx="22">
                  <c:v>1.5</c:v>
                </c:pt>
                <c:pt idx="23">
                  <c:v>1.5</c:v>
                </c:pt>
              </c:numCache>
            </c:numRef>
          </c:val>
          <c:extLst>
            <c:ext xmlns:c16="http://schemas.microsoft.com/office/drawing/2014/chart" uri="{C3380CC4-5D6E-409C-BE32-E72D297353CC}">
              <c16:uniqueId val="{00000000-F7EB-493E-94B6-F261B3B55EF4}"/>
            </c:ext>
          </c:extLst>
        </c:ser>
        <c:ser>
          <c:idx val="1"/>
          <c:order val="1"/>
          <c:tx>
            <c:strRef>
              <c:f>'c1-5'!$D$13</c:f>
              <c:strCache>
                <c:ptCount val="1"/>
                <c:pt idx="0">
                  <c:v>Közösségi fogyasztás</c:v>
                </c:pt>
              </c:strCache>
            </c:strRef>
          </c:tx>
          <c:spPr>
            <a:solidFill>
              <a:schemeClr val="accent6"/>
            </a:solidFill>
          </c:spPr>
          <c:invertIfNegative val="0"/>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'c1-5'!$D$15:$D$38</c:f>
              <c:numCache>
                <c:formatCode>0.0</c:formatCode>
                <c:ptCount val="24"/>
                <c:pt idx="0">
                  <c:v>0.8</c:v>
                </c:pt>
                <c:pt idx="1">
                  <c:v>0.8</c:v>
                </c:pt>
                <c:pt idx="2">
                  <c:v>0.4</c:v>
                </c:pt>
                <c:pt idx="3">
                  <c:v>0.5</c:v>
                </c:pt>
                <c:pt idx="4">
                  <c:v>1.1000000000000001</c:v>
                </c:pt>
                <c:pt idx="5">
                  <c:v>0.8</c:v>
                </c:pt>
                <c:pt idx="6">
                  <c:v>0.8</c:v>
                </c:pt>
                <c:pt idx="7">
                  <c:v>1.1000000000000001</c:v>
                </c:pt>
                <c:pt idx="8">
                  <c:v>-0.1</c:v>
                </c:pt>
                <c:pt idx="9">
                  <c:v>-0.5</c:v>
                </c:pt>
                <c:pt idx="10">
                  <c:v>0.3</c:v>
                </c:pt>
                <c:pt idx="11">
                  <c:v>0.4</c:v>
                </c:pt>
                <c:pt idx="12">
                  <c:v>0.3</c:v>
                </c:pt>
                <c:pt idx="13">
                  <c:v>0.6</c:v>
                </c:pt>
                <c:pt idx="14">
                  <c:v>-0.2</c:v>
                </c:pt>
                <c:pt idx="15">
                  <c:v>-0.4</c:v>
                </c:pt>
                <c:pt idx="16">
                  <c:v>-0.9</c:v>
                </c:pt>
                <c:pt idx="17">
                  <c:v>-0.3</c:v>
                </c:pt>
                <c:pt idx="18">
                  <c:v>0.2</c:v>
                </c:pt>
                <c:pt idx="20">
                  <c:v>-0.1</c:v>
                </c:pt>
                <c:pt idx="21">
                  <c:v>0</c:v>
                </c:pt>
                <c:pt idx="22">
                  <c:v>0.1</c:v>
                </c:pt>
                <c:pt idx="23">
                  <c:v>0.1</c:v>
                </c:pt>
              </c:numCache>
            </c:numRef>
          </c:val>
          <c:extLst>
            <c:ext xmlns:c16="http://schemas.microsoft.com/office/drawing/2014/chart" uri="{C3380CC4-5D6E-409C-BE32-E72D297353CC}">
              <c16:uniqueId val="{00000001-F7EB-493E-94B6-F261B3B55EF4}"/>
            </c:ext>
          </c:extLst>
        </c:ser>
        <c:ser>
          <c:idx val="2"/>
          <c:order val="2"/>
          <c:tx>
            <c:strRef>
              <c:f>'c1-5'!$E$13</c:f>
              <c:strCache>
                <c:ptCount val="1"/>
                <c:pt idx="0">
                  <c:v>Bruttó állóeszköz-felhalmozás</c:v>
                </c:pt>
              </c:strCache>
            </c:strRef>
          </c:tx>
          <c:spPr>
            <a:solidFill>
              <a:schemeClr val="accent6">
                <a:lumMod val="50000"/>
              </a:schemeClr>
            </a:solidFill>
            <a:ln>
              <a:noFill/>
            </a:ln>
          </c:spPr>
          <c:invertIfNegative val="0"/>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'c1-5'!$E$15:$E$38</c:f>
              <c:numCache>
                <c:formatCode>0.0</c:formatCode>
                <c:ptCount val="24"/>
                <c:pt idx="0">
                  <c:v>-0.8</c:v>
                </c:pt>
                <c:pt idx="1">
                  <c:v>1.7</c:v>
                </c:pt>
                <c:pt idx="2">
                  <c:v>2.6</c:v>
                </c:pt>
                <c:pt idx="3">
                  <c:v>3.8</c:v>
                </c:pt>
                <c:pt idx="4">
                  <c:v>3</c:v>
                </c:pt>
                <c:pt idx="5">
                  <c:v>3.9</c:v>
                </c:pt>
                <c:pt idx="6">
                  <c:v>3</c:v>
                </c:pt>
                <c:pt idx="7">
                  <c:v>0.6</c:v>
                </c:pt>
                <c:pt idx="8">
                  <c:v>-0.9</c:v>
                </c:pt>
                <c:pt idx="9">
                  <c:v>1.1000000000000001</c:v>
                </c:pt>
                <c:pt idx="10">
                  <c:v>-0.3</c:v>
                </c:pt>
                <c:pt idx="11">
                  <c:v>1.7</c:v>
                </c:pt>
                <c:pt idx="12">
                  <c:v>-0.8</c:v>
                </c:pt>
                <c:pt idx="13">
                  <c:v>-3.3</c:v>
                </c:pt>
                <c:pt idx="14">
                  <c:v>-1.1000000000000001</c:v>
                </c:pt>
                <c:pt idx="15">
                  <c:v>-3.9</c:v>
                </c:pt>
                <c:pt idx="16">
                  <c:v>3.1</c:v>
                </c:pt>
                <c:pt idx="17">
                  <c:v>4.9000000000000004</c:v>
                </c:pt>
                <c:pt idx="18">
                  <c:v>4.3</c:v>
                </c:pt>
                <c:pt idx="20">
                  <c:v>4.3</c:v>
                </c:pt>
                <c:pt idx="21">
                  <c:v>2.6</c:v>
                </c:pt>
                <c:pt idx="22">
                  <c:v>1</c:v>
                </c:pt>
                <c:pt idx="23">
                  <c:v>-0.5</c:v>
                </c:pt>
              </c:numCache>
            </c:numRef>
          </c:val>
          <c:extLst>
            <c:ext xmlns:c16="http://schemas.microsoft.com/office/drawing/2014/chart" uri="{C3380CC4-5D6E-409C-BE32-E72D297353CC}">
              <c16:uniqueId val="{00000002-F7EB-493E-94B6-F261B3B55EF4}"/>
            </c:ext>
          </c:extLst>
        </c:ser>
        <c:ser>
          <c:idx val="3"/>
          <c:order val="3"/>
          <c:tx>
            <c:strRef>
              <c:f>'c1-5'!$F$13</c:f>
              <c:strCache>
                <c:ptCount val="1"/>
                <c:pt idx="0">
                  <c:v>Készletváltozás</c:v>
                </c:pt>
              </c:strCache>
            </c:strRef>
          </c:tx>
          <c:spPr>
            <a:solidFill>
              <a:schemeClr val="bg2">
                <a:lumMod val="60000"/>
                <a:lumOff val="40000"/>
              </a:schemeClr>
            </a:solidFill>
            <a:ln>
              <a:noFill/>
            </a:ln>
          </c:spPr>
          <c:invertIfNegative val="0"/>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'c1-5'!$F$15:$F$38</c:f>
              <c:numCache>
                <c:formatCode>0.0</c:formatCode>
                <c:ptCount val="24"/>
                <c:pt idx="0">
                  <c:v>-1</c:v>
                </c:pt>
                <c:pt idx="1">
                  <c:v>0.5</c:v>
                </c:pt>
                <c:pt idx="2">
                  <c:v>-1.3</c:v>
                </c:pt>
                <c:pt idx="3">
                  <c:v>-1.3</c:v>
                </c:pt>
                <c:pt idx="4">
                  <c:v>-1.2</c:v>
                </c:pt>
                <c:pt idx="5">
                  <c:v>-0.2</c:v>
                </c:pt>
                <c:pt idx="6">
                  <c:v>0.9</c:v>
                </c:pt>
                <c:pt idx="7">
                  <c:v>0.4</c:v>
                </c:pt>
                <c:pt idx="8">
                  <c:v>-0.2</c:v>
                </c:pt>
                <c:pt idx="9">
                  <c:v>-2</c:v>
                </c:pt>
                <c:pt idx="10">
                  <c:v>-0.3</c:v>
                </c:pt>
                <c:pt idx="11">
                  <c:v>-2.7</c:v>
                </c:pt>
                <c:pt idx="12">
                  <c:v>0.6</c:v>
                </c:pt>
                <c:pt idx="13">
                  <c:v>0.2</c:v>
                </c:pt>
                <c:pt idx="14">
                  <c:v>0.8</c:v>
                </c:pt>
                <c:pt idx="15">
                  <c:v>4.2</c:v>
                </c:pt>
                <c:pt idx="16">
                  <c:v>1.6</c:v>
                </c:pt>
                <c:pt idx="17">
                  <c:v>-2.8</c:v>
                </c:pt>
                <c:pt idx="18">
                  <c:v>-0.1</c:v>
                </c:pt>
                <c:pt idx="20">
                  <c:v>-0.9</c:v>
                </c:pt>
                <c:pt idx="21">
                  <c:v>0</c:v>
                </c:pt>
                <c:pt idx="22">
                  <c:v>0</c:v>
                </c:pt>
                <c:pt idx="23">
                  <c:v>0</c:v>
                </c:pt>
              </c:numCache>
            </c:numRef>
          </c:val>
          <c:extLst>
            <c:ext xmlns:c16="http://schemas.microsoft.com/office/drawing/2014/chart" uri="{C3380CC4-5D6E-409C-BE32-E72D297353CC}">
              <c16:uniqueId val="{00000003-F7EB-493E-94B6-F261B3B55EF4}"/>
            </c:ext>
          </c:extLst>
        </c:ser>
        <c:ser>
          <c:idx val="4"/>
          <c:order val="4"/>
          <c:tx>
            <c:strRef>
              <c:f>'c1-5'!$G$13</c:f>
              <c:strCache>
                <c:ptCount val="1"/>
                <c:pt idx="0">
                  <c:v>Nettó export</c:v>
                </c:pt>
              </c:strCache>
            </c:strRef>
          </c:tx>
          <c:spPr>
            <a:solidFill>
              <a:schemeClr val="bg2">
                <a:lumMod val="75000"/>
              </a:schemeClr>
            </a:solidFill>
            <a:ln>
              <a:noFill/>
            </a:ln>
          </c:spPr>
          <c:invertIfNegative val="0"/>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'c1-5'!$G$15:$G$38</c:f>
              <c:numCache>
                <c:formatCode>0.0</c:formatCode>
                <c:ptCount val="24"/>
                <c:pt idx="0">
                  <c:v>0.9</c:v>
                </c:pt>
                <c:pt idx="1">
                  <c:v>-2.1</c:v>
                </c:pt>
                <c:pt idx="2">
                  <c:v>1.1000000000000001</c:v>
                </c:pt>
                <c:pt idx="3">
                  <c:v>0.1</c:v>
                </c:pt>
                <c:pt idx="4">
                  <c:v>0.5</c:v>
                </c:pt>
                <c:pt idx="5">
                  <c:v>-1.6</c:v>
                </c:pt>
                <c:pt idx="6">
                  <c:v>-1.8</c:v>
                </c:pt>
                <c:pt idx="7">
                  <c:v>-0.4</c:v>
                </c:pt>
                <c:pt idx="8">
                  <c:v>3</c:v>
                </c:pt>
                <c:pt idx="9">
                  <c:v>2.8</c:v>
                </c:pt>
                <c:pt idx="10">
                  <c:v>1.3</c:v>
                </c:pt>
                <c:pt idx="11">
                  <c:v>1.9</c:v>
                </c:pt>
                <c:pt idx="12">
                  <c:v>-1.2</c:v>
                </c:pt>
                <c:pt idx="13">
                  <c:v>3</c:v>
                </c:pt>
                <c:pt idx="14">
                  <c:v>1</c:v>
                </c:pt>
                <c:pt idx="15">
                  <c:v>0</c:v>
                </c:pt>
                <c:pt idx="16">
                  <c:v>-1.1000000000000001</c:v>
                </c:pt>
                <c:pt idx="17">
                  <c:v>-0.8</c:v>
                </c:pt>
                <c:pt idx="18">
                  <c:v>-3.2</c:v>
                </c:pt>
                <c:pt idx="20">
                  <c:v>-1.6</c:v>
                </c:pt>
                <c:pt idx="21">
                  <c:v>-0.5</c:v>
                </c:pt>
                <c:pt idx="22">
                  <c:v>0.6</c:v>
                </c:pt>
                <c:pt idx="23">
                  <c:v>1.6</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50"/>
        <c:overlap val="100"/>
        <c:axId val="103019648"/>
        <c:axId val="103021184"/>
      </c:barChart>
      <c:lineChart>
        <c:grouping val="standard"/>
        <c:varyColors val="0"/>
        <c:ser>
          <c:idx val="5"/>
          <c:order val="5"/>
          <c:tx>
            <c:strRef>
              <c:f>'c1-5'!$H$13</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bubble3D val="0"/>
            <c:extLst>
              <c:ext xmlns:c16="http://schemas.microsoft.com/office/drawing/2014/chart" uri="{C3380CC4-5D6E-409C-BE32-E72D297353CC}">
                <c16:uniqueId val="{0000000F-F7EB-493E-94B6-F261B3B55EF4}"/>
              </c:ext>
            </c:extLst>
          </c:dPt>
          <c:dPt>
            <c:idx val="14"/>
            <c:bubble3D val="0"/>
            <c:extLst>
              <c:ext xmlns:c16="http://schemas.microsoft.com/office/drawing/2014/chart" uri="{C3380CC4-5D6E-409C-BE32-E72D297353CC}">
                <c16:uniqueId val="{00000011-F7EB-493E-94B6-F261B3B55EF4}"/>
              </c:ext>
            </c:extLst>
          </c:dPt>
          <c:dPt>
            <c:idx val="15"/>
            <c:bubble3D val="0"/>
            <c:extLst>
              <c:ext xmlns:c16="http://schemas.microsoft.com/office/drawing/2014/chart" uri="{C3380CC4-5D6E-409C-BE32-E72D297353CC}">
                <c16:uniqueId val="{00000012-F7EB-493E-94B6-F261B3B55EF4}"/>
              </c:ext>
            </c:extLst>
          </c:dPt>
          <c:dPt>
            <c:idx val="16"/>
            <c:bubble3D val="0"/>
            <c:extLst>
              <c:ext xmlns:c16="http://schemas.microsoft.com/office/drawing/2014/chart" uri="{C3380CC4-5D6E-409C-BE32-E72D297353CC}">
                <c16:uniqueId val="{0000000E-53F8-415A-BEDF-8C712350E39C}"/>
              </c:ext>
            </c:extLst>
          </c:dPt>
          <c:dPt>
            <c:idx val="17"/>
            <c:bubble3D val="0"/>
            <c:extLst>
              <c:ext xmlns:c16="http://schemas.microsoft.com/office/drawing/2014/chart" uri="{C3380CC4-5D6E-409C-BE32-E72D297353CC}">
                <c16:uniqueId val="{0000000F-E76A-473B-9ED5-09A7AB07E815}"/>
              </c:ext>
            </c:extLst>
          </c:dPt>
          <c:dPt>
            <c:idx val="18"/>
            <c:bubble3D val="0"/>
            <c:extLst>
              <c:ext xmlns:c16="http://schemas.microsoft.com/office/drawing/2014/chart" uri="{C3380CC4-5D6E-409C-BE32-E72D297353CC}">
                <c16:uniqueId val="{00000010-E76A-473B-9ED5-09A7AB07E815}"/>
              </c:ext>
            </c:extLst>
          </c:dPt>
          <c:dPt>
            <c:idx val="19"/>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2-5B8D-4972-ADF8-7DB204EB6BDD}"/>
              </c:ext>
            </c:extLst>
          </c:dPt>
          <c:dPt>
            <c:idx val="20"/>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3-62C9-4F4E-90D0-2C9B963A7DCB}"/>
              </c:ext>
            </c:extLst>
          </c:dPt>
          <c:dPt>
            <c:idx val="21"/>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4-0CD4-4238-B429-7C75871A2364}"/>
              </c:ext>
            </c:extLst>
          </c:dPt>
          <c:dPt>
            <c:idx val="22"/>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5-2325-4E74-BB5C-E5F78E190A69}"/>
              </c:ext>
            </c:extLst>
          </c:dPt>
          <c:dPt>
            <c:idx val="23"/>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6-C63E-4611-85EA-25013FD781A7}"/>
              </c:ext>
            </c:extLst>
          </c:dPt>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'c1-5'!$H$15:$H$38</c:f>
              <c:numCache>
                <c:formatCode>0.0</c:formatCode>
                <c:ptCount val="24"/>
                <c:pt idx="0">
                  <c:v>-0.2</c:v>
                </c:pt>
                <c:pt idx="1">
                  <c:v>1.7</c:v>
                </c:pt>
                <c:pt idx="2">
                  <c:v>2.8</c:v>
                </c:pt>
                <c:pt idx="3">
                  <c:v>3.8</c:v>
                </c:pt>
                <c:pt idx="4">
                  <c:v>4.4000000000000004</c:v>
                </c:pt>
                <c:pt idx="5">
                  <c:v>4.7</c:v>
                </c:pt>
                <c:pt idx="6">
                  <c:v>4</c:v>
                </c:pt>
                <c:pt idx="7">
                  <c:v>3.9</c:v>
                </c:pt>
                <c:pt idx="8">
                  <c:v>3.9</c:v>
                </c:pt>
                <c:pt idx="9">
                  <c:v>3.1</c:v>
                </c:pt>
                <c:pt idx="10">
                  <c:v>2.8</c:v>
                </c:pt>
                <c:pt idx="11">
                  <c:v>3.6</c:v>
                </c:pt>
                <c:pt idx="12">
                  <c:v>1.3</c:v>
                </c:pt>
                <c:pt idx="13">
                  <c:v>3.1</c:v>
                </c:pt>
                <c:pt idx="14">
                  <c:v>2.5</c:v>
                </c:pt>
                <c:pt idx="15">
                  <c:v>1.9</c:v>
                </c:pt>
                <c:pt idx="16">
                  <c:v>4.3</c:v>
                </c:pt>
                <c:pt idx="17">
                  <c:v>3.3</c:v>
                </c:pt>
                <c:pt idx="18">
                  <c:v>3.9</c:v>
                </c:pt>
                <c:pt idx="20">
                  <c:v>3.9</c:v>
                </c:pt>
                <c:pt idx="21">
                  <c:v>3.9</c:v>
                </c:pt>
                <c:pt idx="22">
                  <c:v>3.2</c:v>
                </c:pt>
                <c:pt idx="23">
                  <c:v>2.7</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102240640"/>
        <c:axId val="102242176"/>
      </c:lineChart>
      <c:dateAx>
        <c:axId val="103019648"/>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3021184"/>
        <c:crosses val="autoZero"/>
        <c:auto val="1"/>
        <c:lblOffset val="100"/>
        <c:baseTimeUnit val="years"/>
        <c:majorUnit val="1"/>
        <c:majorTimeUnit val="years"/>
        <c:minorUnit val="4"/>
        <c:minorTimeUnit val="years"/>
      </c:dateAx>
      <c:valAx>
        <c:axId val="103021184"/>
        <c:scaling>
          <c:orientation val="minMax"/>
          <c:max val="8"/>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3019648"/>
        <c:crosses val="autoZero"/>
        <c:crossBetween val="between"/>
        <c:majorUnit val="2"/>
      </c:valAx>
      <c:catAx>
        <c:axId val="102240640"/>
        <c:scaling>
          <c:orientation val="minMax"/>
        </c:scaling>
        <c:delete val="1"/>
        <c:axPos val="b"/>
        <c:numFmt formatCode="General" sourceLinked="1"/>
        <c:majorTickMark val="out"/>
        <c:minorTickMark val="none"/>
        <c:tickLblPos val="none"/>
        <c:crossAx val="102242176"/>
        <c:crosses val="autoZero"/>
        <c:auto val="1"/>
        <c:lblAlgn val="ctr"/>
        <c:lblOffset val="100"/>
        <c:noMultiLvlLbl val="0"/>
      </c:catAx>
      <c:valAx>
        <c:axId val="102242176"/>
        <c:scaling>
          <c:orientation val="minMax"/>
          <c:max val="8"/>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2240640"/>
        <c:crosses val="max"/>
        <c:crossBetween val="between"/>
        <c:majorUnit val="2"/>
      </c:valAx>
      <c:spPr>
        <a:noFill/>
        <a:ln w="25400">
          <a:noFill/>
        </a:ln>
      </c:spPr>
    </c:plotArea>
    <c:legend>
      <c:legendPos val="b"/>
      <c:layout>
        <c:manualLayout>
          <c:xMode val="edge"/>
          <c:yMode val="edge"/>
          <c:x val="0"/>
          <c:y val="0.64767566096613816"/>
          <c:w val="1"/>
          <c:h val="0.3523243390338618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55"/>
          <c:h val="0.4346815940728157"/>
        </c:manualLayout>
      </c:layout>
      <c:barChart>
        <c:barDir val="col"/>
        <c:grouping val="stacked"/>
        <c:varyColors val="0"/>
        <c:ser>
          <c:idx val="0"/>
          <c:order val="0"/>
          <c:tx>
            <c:strRef>
              <c:f>'c1-5'!$C$14</c:f>
              <c:strCache>
                <c:ptCount val="1"/>
                <c:pt idx="0">
                  <c:v>Final consumption of households</c:v>
                </c:pt>
              </c:strCache>
            </c:strRef>
          </c:tx>
          <c:spPr>
            <a:solidFill>
              <a:srgbClr val="9C0000"/>
            </a:solidFill>
            <a:ln>
              <a:noFill/>
            </a:ln>
          </c:spPr>
          <c:invertIfNegative val="0"/>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'c1-5'!$C$15:$C$38</c:f>
              <c:numCache>
                <c:formatCode>0.0</c:formatCode>
                <c:ptCount val="24"/>
                <c:pt idx="0">
                  <c:v>-0.2</c:v>
                </c:pt>
                <c:pt idx="1">
                  <c:v>0.8</c:v>
                </c:pt>
                <c:pt idx="2">
                  <c:v>0</c:v>
                </c:pt>
                <c:pt idx="3">
                  <c:v>0.7</c:v>
                </c:pt>
                <c:pt idx="4">
                  <c:v>0.9</c:v>
                </c:pt>
                <c:pt idx="5">
                  <c:v>1.8</c:v>
                </c:pt>
                <c:pt idx="6">
                  <c:v>1.1000000000000001</c:v>
                </c:pt>
                <c:pt idx="7">
                  <c:v>2.1</c:v>
                </c:pt>
                <c:pt idx="8">
                  <c:v>2.2000000000000002</c:v>
                </c:pt>
                <c:pt idx="9">
                  <c:v>1.8</c:v>
                </c:pt>
                <c:pt idx="10">
                  <c:v>1.8</c:v>
                </c:pt>
                <c:pt idx="11">
                  <c:v>2.2999999999999998</c:v>
                </c:pt>
                <c:pt idx="12">
                  <c:v>2.4</c:v>
                </c:pt>
                <c:pt idx="13">
                  <c:v>2.6</c:v>
                </c:pt>
                <c:pt idx="14">
                  <c:v>1.9</c:v>
                </c:pt>
                <c:pt idx="15">
                  <c:v>2.1</c:v>
                </c:pt>
                <c:pt idx="16">
                  <c:v>1.6</c:v>
                </c:pt>
                <c:pt idx="17">
                  <c:v>2.1</c:v>
                </c:pt>
                <c:pt idx="18">
                  <c:v>2.7</c:v>
                </c:pt>
                <c:pt idx="20">
                  <c:v>2.2000000000000002</c:v>
                </c:pt>
                <c:pt idx="21">
                  <c:v>1.8</c:v>
                </c:pt>
                <c:pt idx="22">
                  <c:v>1.5</c:v>
                </c:pt>
                <c:pt idx="23">
                  <c:v>1.5</c:v>
                </c:pt>
              </c:numCache>
            </c:numRef>
          </c:val>
          <c:extLst>
            <c:ext xmlns:c16="http://schemas.microsoft.com/office/drawing/2014/chart" uri="{C3380CC4-5D6E-409C-BE32-E72D297353CC}">
              <c16:uniqueId val="{00000000-0085-4DE8-A41B-102CA2E13190}"/>
            </c:ext>
          </c:extLst>
        </c:ser>
        <c:ser>
          <c:idx val="1"/>
          <c:order val="1"/>
          <c:tx>
            <c:strRef>
              <c:f>'c1-5'!$D$14</c:f>
              <c:strCache>
                <c:ptCount val="1"/>
                <c:pt idx="0">
                  <c:v>Actual final consumption of government</c:v>
                </c:pt>
              </c:strCache>
            </c:strRef>
          </c:tx>
          <c:spPr>
            <a:solidFill>
              <a:schemeClr val="accent6"/>
            </a:solidFill>
          </c:spPr>
          <c:invertIfNegative val="0"/>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'c1-5'!$D$15:$D$38</c:f>
              <c:numCache>
                <c:formatCode>0.0</c:formatCode>
                <c:ptCount val="24"/>
                <c:pt idx="0">
                  <c:v>0.8</c:v>
                </c:pt>
                <c:pt idx="1">
                  <c:v>0.8</c:v>
                </c:pt>
                <c:pt idx="2">
                  <c:v>0.4</c:v>
                </c:pt>
                <c:pt idx="3">
                  <c:v>0.5</c:v>
                </c:pt>
                <c:pt idx="4">
                  <c:v>1.1000000000000001</c:v>
                </c:pt>
                <c:pt idx="5">
                  <c:v>0.8</c:v>
                </c:pt>
                <c:pt idx="6">
                  <c:v>0.8</c:v>
                </c:pt>
                <c:pt idx="7">
                  <c:v>1.1000000000000001</c:v>
                </c:pt>
                <c:pt idx="8">
                  <c:v>-0.1</c:v>
                </c:pt>
                <c:pt idx="9">
                  <c:v>-0.5</c:v>
                </c:pt>
                <c:pt idx="10">
                  <c:v>0.3</c:v>
                </c:pt>
                <c:pt idx="11">
                  <c:v>0.4</c:v>
                </c:pt>
                <c:pt idx="12">
                  <c:v>0.3</c:v>
                </c:pt>
                <c:pt idx="13">
                  <c:v>0.6</c:v>
                </c:pt>
                <c:pt idx="14">
                  <c:v>-0.2</c:v>
                </c:pt>
                <c:pt idx="15">
                  <c:v>-0.4</c:v>
                </c:pt>
                <c:pt idx="16">
                  <c:v>-0.9</c:v>
                </c:pt>
                <c:pt idx="17">
                  <c:v>-0.3</c:v>
                </c:pt>
                <c:pt idx="18">
                  <c:v>0.2</c:v>
                </c:pt>
                <c:pt idx="20">
                  <c:v>-0.1</c:v>
                </c:pt>
                <c:pt idx="21">
                  <c:v>0</c:v>
                </c:pt>
                <c:pt idx="22">
                  <c:v>0.1</c:v>
                </c:pt>
                <c:pt idx="23">
                  <c:v>0.1</c:v>
                </c:pt>
              </c:numCache>
            </c:numRef>
          </c:val>
          <c:extLst>
            <c:ext xmlns:c16="http://schemas.microsoft.com/office/drawing/2014/chart" uri="{C3380CC4-5D6E-409C-BE32-E72D297353CC}">
              <c16:uniqueId val="{00000001-0085-4DE8-A41B-102CA2E13190}"/>
            </c:ext>
          </c:extLst>
        </c:ser>
        <c:ser>
          <c:idx val="2"/>
          <c:order val="2"/>
          <c:tx>
            <c:strRef>
              <c:f>'c1-5'!$E$14</c:f>
              <c:strCache>
                <c:ptCount val="1"/>
                <c:pt idx="0">
                  <c:v>Gross fixed capital formation</c:v>
                </c:pt>
              </c:strCache>
            </c:strRef>
          </c:tx>
          <c:spPr>
            <a:solidFill>
              <a:schemeClr val="accent6">
                <a:lumMod val="50000"/>
              </a:schemeClr>
            </a:solidFill>
            <a:ln>
              <a:noFill/>
            </a:ln>
          </c:spPr>
          <c:invertIfNegative val="0"/>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'c1-5'!$E$15:$E$38</c:f>
              <c:numCache>
                <c:formatCode>0.0</c:formatCode>
                <c:ptCount val="24"/>
                <c:pt idx="0">
                  <c:v>-0.8</c:v>
                </c:pt>
                <c:pt idx="1">
                  <c:v>1.7</c:v>
                </c:pt>
                <c:pt idx="2">
                  <c:v>2.6</c:v>
                </c:pt>
                <c:pt idx="3">
                  <c:v>3.8</c:v>
                </c:pt>
                <c:pt idx="4">
                  <c:v>3</c:v>
                </c:pt>
                <c:pt idx="5">
                  <c:v>3.9</c:v>
                </c:pt>
                <c:pt idx="6">
                  <c:v>3</c:v>
                </c:pt>
                <c:pt idx="7">
                  <c:v>0.6</c:v>
                </c:pt>
                <c:pt idx="8">
                  <c:v>-0.9</c:v>
                </c:pt>
                <c:pt idx="9">
                  <c:v>1.1000000000000001</c:v>
                </c:pt>
                <c:pt idx="10">
                  <c:v>-0.3</c:v>
                </c:pt>
                <c:pt idx="11">
                  <c:v>1.7</c:v>
                </c:pt>
                <c:pt idx="12">
                  <c:v>-0.8</c:v>
                </c:pt>
                <c:pt idx="13">
                  <c:v>-3.3</c:v>
                </c:pt>
                <c:pt idx="14">
                  <c:v>-1.1000000000000001</c:v>
                </c:pt>
                <c:pt idx="15">
                  <c:v>-3.9</c:v>
                </c:pt>
                <c:pt idx="16">
                  <c:v>3.1</c:v>
                </c:pt>
                <c:pt idx="17">
                  <c:v>4.9000000000000004</c:v>
                </c:pt>
                <c:pt idx="18">
                  <c:v>4.3</c:v>
                </c:pt>
                <c:pt idx="20">
                  <c:v>4.3</c:v>
                </c:pt>
                <c:pt idx="21">
                  <c:v>2.6</c:v>
                </c:pt>
                <c:pt idx="22">
                  <c:v>1</c:v>
                </c:pt>
                <c:pt idx="23">
                  <c:v>-0.5</c:v>
                </c:pt>
              </c:numCache>
            </c:numRef>
          </c:val>
          <c:extLst>
            <c:ext xmlns:c16="http://schemas.microsoft.com/office/drawing/2014/chart" uri="{C3380CC4-5D6E-409C-BE32-E72D297353CC}">
              <c16:uniqueId val="{00000002-0085-4DE8-A41B-102CA2E13190}"/>
            </c:ext>
          </c:extLst>
        </c:ser>
        <c:ser>
          <c:idx val="3"/>
          <c:order val="3"/>
          <c:tx>
            <c:strRef>
              <c:f>'c1-5'!$F$14</c:f>
              <c:strCache>
                <c:ptCount val="1"/>
                <c:pt idx="0">
                  <c:v>Changes in inventories</c:v>
                </c:pt>
              </c:strCache>
            </c:strRef>
          </c:tx>
          <c:spPr>
            <a:solidFill>
              <a:schemeClr val="bg2">
                <a:lumMod val="60000"/>
                <a:lumOff val="40000"/>
              </a:schemeClr>
            </a:solidFill>
            <a:ln>
              <a:noFill/>
            </a:ln>
          </c:spPr>
          <c:invertIfNegative val="0"/>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'c1-5'!$F$15:$F$38</c:f>
              <c:numCache>
                <c:formatCode>0.0</c:formatCode>
                <c:ptCount val="24"/>
                <c:pt idx="0">
                  <c:v>-1</c:v>
                </c:pt>
                <c:pt idx="1">
                  <c:v>0.5</c:v>
                </c:pt>
                <c:pt idx="2">
                  <c:v>-1.3</c:v>
                </c:pt>
                <c:pt idx="3">
                  <c:v>-1.3</c:v>
                </c:pt>
                <c:pt idx="4">
                  <c:v>-1.2</c:v>
                </c:pt>
                <c:pt idx="5">
                  <c:v>-0.2</c:v>
                </c:pt>
                <c:pt idx="6">
                  <c:v>0.9</c:v>
                </c:pt>
                <c:pt idx="7">
                  <c:v>0.4</c:v>
                </c:pt>
                <c:pt idx="8">
                  <c:v>-0.2</c:v>
                </c:pt>
                <c:pt idx="9">
                  <c:v>-2</c:v>
                </c:pt>
                <c:pt idx="10">
                  <c:v>-0.3</c:v>
                </c:pt>
                <c:pt idx="11">
                  <c:v>-2.7</c:v>
                </c:pt>
                <c:pt idx="12">
                  <c:v>0.6</c:v>
                </c:pt>
                <c:pt idx="13">
                  <c:v>0.2</c:v>
                </c:pt>
                <c:pt idx="14">
                  <c:v>0.8</c:v>
                </c:pt>
                <c:pt idx="15">
                  <c:v>4.2</c:v>
                </c:pt>
                <c:pt idx="16">
                  <c:v>1.6</c:v>
                </c:pt>
                <c:pt idx="17">
                  <c:v>-2.8</c:v>
                </c:pt>
                <c:pt idx="18">
                  <c:v>-0.1</c:v>
                </c:pt>
                <c:pt idx="20">
                  <c:v>-0.9</c:v>
                </c:pt>
                <c:pt idx="21">
                  <c:v>0</c:v>
                </c:pt>
                <c:pt idx="22">
                  <c:v>0</c:v>
                </c:pt>
                <c:pt idx="23">
                  <c:v>0</c:v>
                </c:pt>
              </c:numCache>
            </c:numRef>
          </c:val>
          <c:extLst>
            <c:ext xmlns:c16="http://schemas.microsoft.com/office/drawing/2014/chart" uri="{C3380CC4-5D6E-409C-BE32-E72D297353CC}">
              <c16:uniqueId val="{00000003-0085-4DE8-A41B-102CA2E13190}"/>
            </c:ext>
          </c:extLst>
        </c:ser>
        <c:ser>
          <c:idx val="4"/>
          <c:order val="4"/>
          <c:tx>
            <c:strRef>
              <c:f>'c1-5'!$G$14</c:f>
              <c:strCache>
                <c:ptCount val="1"/>
                <c:pt idx="0">
                  <c:v>Net exports</c:v>
                </c:pt>
              </c:strCache>
            </c:strRef>
          </c:tx>
          <c:spPr>
            <a:solidFill>
              <a:schemeClr val="bg2">
                <a:lumMod val="75000"/>
              </a:schemeClr>
            </a:solidFill>
            <a:ln>
              <a:noFill/>
            </a:ln>
          </c:spPr>
          <c:invertIfNegative val="0"/>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'c1-5'!$G$15:$G$38</c:f>
              <c:numCache>
                <c:formatCode>0.0</c:formatCode>
                <c:ptCount val="24"/>
                <c:pt idx="0">
                  <c:v>0.9</c:v>
                </c:pt>
                <c:pt idx="1">
                  <c:v>-2.1</c:v>
                </c:pt>
                <c:pt idx="2">
                  <c:v>1.1000000000000001</c:v>
                </c:pt>
                <c:pt idx="3">
                  <c:v>0.1</c:v>
                </c:pt>
                <c:pt idx="4">
                  <c:v>0.5</c:v>
                </c:pt>
                <c:pt idx="5">
                  <c:v>-1.6</c:v>
                </c:pt>
                <c:pt idx="6">
                  <c:v>-1.8</c:v>
                </c:pt>
                <c:pt idx="7">
                  <c:v>-0.4</c:v>
                </c:pt>
                <c:pt idx="8">
                  <c:v>3</c:v>
                </c:pt>
                <c:pt idx="9">
                  <c:v>2.8</c:v>
                </c:pt>
                <c:pt idx="10">
                  <c:v>1.3</c:v>
                </c:pt>
                <c:pt idx="11">
                  <c:v>1.9</c:v>
                </c:pt>
                <c:pt idx="12">
                  <c:v>-1.2</c:v>
                </c:pt>
                <c:pt idx="13">
                  <c:v>3</c:v>
                </c:pt>
                <c:pt idx="14">
                  <c:v>1</c:v>
                </c:pt>
                <c:pt idx="15">
                  <c:v>0</c:v>
                </c:pt>
                <c:pt idx="16">
                  <c:v>-1.1000000000000001</c:v>
                </c:pt>
                <c:pt idx="17">
                  <c:v>-0.8</c:v>
                </c:pt>
                <c:pt idx="18">
                  <c:v>-3.2</c:v>
                </c:pt>
                <c:pt idx="20">
                  <c:v>-1.6</c:v>
                </c:pt>
                <c:pt idx="21">
                  <c:v>-0.5</c:v>
                </c:pt>
                <c:pt idx="22">
                  <c:v>0.6</c:v>
                </c:pt>
                <c:pt idx="23">
                  <c:v>1.6</c:v>
                </c:pt>
              </c:numCache>
            </c:numRef>
          </c:val>
          <c:extLst>
            <c:ext xmlns:c16="http://schemas.microsoft.com/office/drawing/2014/chart" uri="{C3380CC4-5D6E-409C-BE32-E72D297353CC}">
              <c16:uniqueId val="{00000004-0085-4DE8-A41B-102CA2E13190}"/>
            </c:ext>
          </c:extLst>
        </c:ser>
        <c:dLbls>
          <c:showLegendKey val="0"/>
          <c:showVal val="0"/>
          <c:showCatName val="0"/>
          <c:showSerName val="0"/>
          <c:showPercent val="0"/>
          <c:showBubbleSize val="0"/>
        </c:dLbls>
        <c:gapWidth val="50"/>
        <c:overlap val="100"/>
        <c:axId val="102432768"/>
        <c:axId val="102434304"/>
      </c:barChart>
      <c:lineChart>
        <c:grouping val="standard"/>
        <c:varyColors val="0"/>
        <c:ser>
          <c:idx val="5"/>
          <c:order val="5"/>
          <c:tx>
            <c:strRef>
              <c:f>'c1-5'!$H$14</c:f>
              <c:strCache>
                <c:ptCount val="1"/>
                <c:pt idx="0">
                  <c:v>GDP (percent)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0085-4DE8-A41B-102CA2E13190}"/>
              </c:ext>
            </c:extLst>
          </c:dPt>
          <c:dPt>
            <c:idx val="9"/>
            <c:bubble3D val="0"/>
            <c:spPr>
              <a:ln w="28575">
                <a:solidFill>
                  <a:prstClr val="black"/>
                </a:solidFill>
              </a:ln>
            </c:spPr>
            <c:extLst>
              <c:ext xmlns:c16="http://schemas.microsoft.com/office/drawing/2014/chart" uri="{C3380CC4-5D6E-409C-BE32-E72D297353CC}">
                <c16:uniqueId val="{00000008-0085-4DE8-A41B-102CA2E13190}"/>
              </c:ext>
            </c:extLst>
          </c:dPt>
          <c:dPt>
            <c:idx val="10"/>
            <c:bubble3D val="0"/>
            <c:spPr>
              <a:ln w="28575">
                <a:solidFill>
                  <a:prstClr val="black"/>
                </a:solidFill>
              </a:ln>
            </c:spPr>
            <c:extLst>
              <c:ext xmlns:c16="http://schemas.microsoft.com/office/drawing/2014/chart" uri="{C3380CC4-5D6E-409C-BE32-E72D297353CC}">
                <c16:uniqueId val="{0000000A-0085-4DE8-A41B-102CA2E13190}"/>
              </c:ext>
            </c:extLst>
          </c:dPt>
          <c:dPt>
            <c:idx val="11"/>
            <c:bubble3D val="0"/>
            <c:extLst>
              <c:ext xmlns:c16="http://schemas.microsoft.com/office/drawing/2014/chart" uri="{C3380CC4-5D6E-409C-BE32-E72D297353CC}">
                <c16:uniqueId val="{0000000B-0085-4DE8-A41B-102CA2E13190}"/>
              </c:ext>
            </c:extLst>
          </c:dPt>
          <c:dPt>
            <c:idx val="12"/>
            <c:bubble3D val="0"/>
            <c:extLst>
              <c:ext xmlns:c16="http://schemas.microsoft.com/office/drawing/2014/chart" uri="{C3380CC4-5D6E-409C-BE32-E72D297353CC}">
                <c16:uniqueId val="{0000000D-0085-4DE8-A41B-102CA2E13190}"/>
              </c:ext>
            </c:extLst>
          </c:dPt>
          <c:dPt>
            <c:idx val="13"/>
            <c:bubble3D val="0"/>
            <c:extLst>
              <c:ext xmlns:c16="http://schemas.microsoft.com/office/drawing/2014/chart" uri="{C3380CC4-5D6E-409C-BE32-E72D297353CC}">
                <c16:uniqueId val="{0000000F-0085-4DE8-A41B-102CA2E13190}"/>
              </c:ext>
            </c:extLst>
          </c:dPt>
          <c:dPt>
            <c:idx val="14"/>
            <c:bubble3D val="0"/>
            <c:extLst>
              <c:ext xmlns:c16="http://schemas.microsoft.com/office/drawing/2014/chart" uri="{C3380CC4-5D6E-409C-BE32-E72D297353CC}">
                <c16:uniqueId val="{00000011-0085-4DE8-A41B-102CA2E13190}"/>
              </c:ext>
            </c:extLst>
          </c:dPt>
          <c:dPt>
            <c:idx val="15"/>
            <c:bubble3D val="0"/>
            <c:extLst>
              <c:ext xmlns:c16="http://schemas.microsoft.com/office/drawing/2014/chart" uri="{C3380CC4-5D6E-409C-BE32-E72D297353CC}">
                <c16:uniqueId val="{00000012-0085-4DE8-A41B-102CA2E13190}"/>
              </c:ext>
            </c:extLst>
          </c:dPt>
          <c:dPt>
            <c:idx val="16"/>
            <c:bubble3D val="0"/>
            <c:extLst>
              <c:ext xmlns:c16="http://schemas.microsoft.com/office/drawing/2014/chart" uri="{C3380CC4-5D6E-409C-BE32-E72D297353CC}">
                <c16:uniqueId val="{0000000E-1440-4F81-A07C-93037C2108BD}"/>
              </c:ext>
            </c:extLst>
          </c:dPt>
          <c:dPt>
            <c:idx val="17"/>
            <c:bubble3D val="0"/>
            <c:extLst>
              <c:ext xmlns:c16="http://schemas.microsoft.com/office/drawing/2014/chart" uri="{C3380CC4-5D6E-409C-BE32-E72D297353CC}">
                <c16:uniqueId val="{0000000F-0378-4D46-A3AD-CABA7428275A}"/>
              </c:ext>
            </c:extLst>
          </c:dPt>
          <c:dPt>
            <c:idx val="18"/>
            <c:bubble3D val="0"/>
            <c:spPr>
              <a:ln>
                <a:solidFill>
                  <a:schemeClr val="tx1"/>
                </a:solidFill>
              </a:ln>
            </c:spPr>
            <c:extLst>
              <c:ext xmlns:c16="http://schemas.microsoft.com/office/drawing/2014/chart" uri="{C3380CC4-5D6E-409C-BE32-E72D297353CC}">
                <c16:uniqueId val="{00000010-0378-4D46-A3AD-CABA7428275A}"/>
              </c:ext>
            </c:extLst>
          </c:dPt>
          <c:dPt>
            <c:idx val="19"/>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2-9F05-481E-9272-59B5CEA2FF0F}"/>
              </c:ext>
            </c:extLst>
          </c:dPt>
          <c:dPt>
            <c:idx val="20"/>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3-4729-4DD3-9E43-A7E9414960C8}"/>
              </c:ext>
            </c:extLst>
          </c:dPt>
          <c:dPt>
            <c:idx val="21"/>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4-DEE1-4F93-A1CC-38B15E96997A}"/>
              </c:ext>
            </c:extLst>
          </c:dPt>
          <c:dPt>
            <c:idx val="22"/>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5-6F5D-4A8D-B03E-21954BFF8405}"/>
              </c:ext>
            </c:extLst>
          </c:dPt>
          <c:dPt>
            <c:idx val="23"/>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7-FECB-4507-AECC-315BAC90D994}"/>
              </c:ext>
            </c:extLst>
          </c:dPt>
          <c:cat>
            <c:strRef>
              <c:f>'c1-5'!$B$15:$B$38</c:f>
              <c:strCache>
                <c:ptCount val="24"/>
                <c:pt idx="0">
                  <c:v>2013</c:v>
                </c:pt>
                <c:pt idx="4">
                  <c:v>2014</c:v>
                </c:pt>
                <c:pt idx="8">
                  <c:v>2015</c:v>
                </c:pt>
                <c:pt idx="12">
                  <c:v>2016</c:v>
                </c:pt>
                <c:pt idx="16">
                  <c:v>2017</c:v>
                </c:pt>
                <c:pt idx="20">
                  <c:v>2017</c:v>
                </c:pt>
                <c:pt idx="21">
                  <c:v>2018</c:v>
                </c:pt>
                <c:pt idx="22">
                  <c:v>2019</c:v>
                </c:pt>
                <c:pt idx="23">
                  <c:v>2020</c:v>
                </c:pt>
              </c:strCache>
            </c:strRef>
          </c:cat>
          <c:val>
            <c:numRef>
              <c:f>'c1-5'!$H$15:$H$38</c:f>
              <c:numCache>
                <c:formatCode>0.0</c:formatCode>
                <c:ptCount val="24"/>
                <c:pt idx="0">
                  <c:v>-0.2</c:v>
                </c:pt>
                <c:pt idx="1">
                  <c:v>1.7</c:v>
                </c:pt>
                <c:pt idx="2">
                  <c:v>2.8</c:v>
                </c:pt>
                <c:pt idx="3">
                  <c:v>3.8</c:v>
                </c:pt>
                <c:pt idx="4">
                  <c:v>4.4000000000000004</c:v>
                </c:pt>
                <c:pt idx="5">
                  <c:v>4.7</c:v>
                </c:pt>
                <c:pt idx="6">
                  <c:v>4</c:v>
                </c:pt>
                <c:pt idx="7">
                  <c:v>3.9</c:v>
                </c:pt>
                <c:pt idx="8">
                  <c:v>3.9</c:v>
                </c:pt>
                <c:pt idx="9">
                  <c:v>3.1</c:v>
                </c:pt>
                <c:pt idx="10">
                  <c:v>2.8</c:v>
                </c:pt>
                <c:pt idx="11">
                  <c:v>3.6</c:v>
                </c:pt>
                <c:pt idx="12">
                  <c:v>1.3</c:v>
                </c:pt>
                <c:pt idx="13">
                  <c:v>3.1</c:v>
                </c:pt>
                <c:pt idx="14">
                  <c:v>2.5</c:v>
                </c:pt>
                <c:pt idx="15">
                  <c:v>1.9</c:v>
                </c:pt>
                <c:pt idx="16">
                  <c:v>4.3</c:v>
                </c:pt>
                <c:pt idx="17">
                  <c:v>3.3</c:v>
                </c:pt>
                <c:pt idx="18">
                  <c:v>3.9</c:v>
                </c:pt>
                <c:pt idx="20">
                  <c:v>3.9</c:v>
                </c:pt>
                <c:pt idx="21">
                  <c:v>3.9</c:v>
                </c:pt>
                <c:pt idx="22">
                  <c:v>3.2</c:v>
                </c:pt>
                <c:pt idx="23">
                  <c:v>2.7</c:v>
                </c:pt>
              </c:numCache>
            </c:numRef>
          </c:val>
          <c:smooth val="0"/>
          <c:extLst>
            <c:ext xmlns:c16="http://schemas.microsoft.com/office/drawing/2014/chart" uri="{C3380CC4-5D6E-409C-BE32-E72D297353CC}">
              <c16:uniqueId val="{00000013-0085-4DE8-A41B-102CA2E13190}"/>
            </c:ext>
          </c:extLst>
        </c:ser>
        <c:dLbls>
          <c:showLegendKey val="0"/>
          <c:showVal val="0"/>
          <c:showCatName val="0"/>
          <c:showSerName val="0"/>
          <c:showPercent val="0"/>
          <c:showBubbleSize val="0"/>
        </c:dLbls>
        <c:marker val="1"/>
        <c:smooth val="0"/>
        <c:axId val="102435840"/>
        <c:axId val="102302464"/>
      </c:lineChart>
      <c:dateAx>
        <c:axId val="102432768"/>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2434304"/>
        <c:crosses val="autoZero"/>
        <c:auto val="1"/>
        <c:lblOffset val="100"/>
        <c:baseTimeUnit val="years"/>
        <c:majorUnit val="1"/>
        <c:majorTimeUnit val="years"/>
        <c:minorUnit val="4"/>
        <c:minorTimeUnit val="years"/>
      </c:dateAx>
      <c:valAx>
        <c:axId val="102434304"/>
        <c:scaling>
          <c:orientation val="minMax"/>
          <c:max val="8"/>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2432768"/>
        <c:crosses val="autoZero"/>
        <c:crossBetween val="between"/>
        <c:majorUnit val="2"/>
      </c:valAx>
      <c:catAx>
        <c:axId val="102435840"/>
        <c:scaling>
          <c:orientation val="minMax"/>
        </c:scaling>
        <c:delete val="1"/>
        <c:axPos val="b"/>
        <c:numFmt formatCode="General" sourceLinked="1"/>
        <c:majorTickMark val="out"/>
        <c:minorTickMark val="none"/>
        <c:tickLblPos val="none"/>
        <c:crossAx val="102302464"/>
        <c:crosses val="autoZero"/>
        <c:auto val="1"/>
        <c:lblAlgn val="ctr"/>
        <c:lblOffset val="100"/>
        <c:noMultiLvlLbl val="0"/>
      </c:catAx>
      <c:valAx>
        <c:axId val="102302464"/>
        <c:scaling>
          <c:orientation val="minMax"/>
          <c:max val="8"/>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102435840"/>
        <c:crosses val="max"/>
        <c:crossBetween val="between"/>
        <c:majorUnit val="2"/>
      </c:valAx>
      <c:spPr>
        <a:noFill/>
        <a:ln w="25400">
          <a:noFill/>
        </a:ln>
      </c:spPr>
    </c:plotArea>
    <c:legend>
      <c:legendPos val="b"/>
      <c:layout>
        <c:manualLayout>
          <c:xMode val="edge"/>
          <c:yMode val="edge"/>
          <c:x val="0"/>
          <c:y val="0.67033829347199592"/>
          <c:w val="1"/>
          <c:h val="0.3296617065280040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609126984126991E-2"/>
          <c:y val="0.10076768646619824"/>
          <c:w val="0.89550264550264547"/>
          <c:h val="0.6621402697158818"/>
        </c:manualLayout>
      </c:layout>
      <c:barChart>
        <c:barDir val="col"/>
        <c:grouping val="stacked"/>
        <c:varyColors val="0"/>
        <c:ser>
          <c:idx val="2"/>
          <c:order val="0"/>
          <c:tx>
            <c:strRef>
              <c:f>'c1-6'!$D$13</c:f>
              <c:strCache>
                <c:ptCount val="1"/>
                <c:pt idx="0">
                  <c:v>Vállalatok</c:v>
                </c:pt>
              </c:strCache>
            </c:strRef>
          </c:tx>
          <c:spPr>
            <a:solidFill>
              <a:schemeClr val="accent6">
                <a:lumMod val="50000"/>
              </a:schemeClr>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'c1-6'!$D$15:$D$35</c:f>
              <c:numCache>
                <c:formatCode>0.0</c:formatCode>
                <c:ptCount val="21"/>
                <c:pt idx="0">
                  <c:v>16.551961198134507</c:v>
                </c:pt>
                <c:pt idx="1">
                  <c:v>14.94703936481622</c:v>
                </c:pt>
                <c:pt idx="2">
                  <c:v>13.469363538363035</c:v>
                </c:pt>
                <c:pt idx="3">
                  <c:v>13.615581370688117</c:v>
                </c:pt>
                <c:pt idx="4">
                  <c:v>13.803919566142325</c:v>
                </c:pt>
                <c:pt idx="5">
                  <c:v>14.18388308842427</c:v>
                </c:pt>
                <c:pt idx="6">
                  <c:v>13.746297561530934</c:v>
                </c:pt>
                <c:pt idx="7">
                  <c:v>14.30801035956363</c:v>
                </c:pt>
                <c:pt idx="8">
                  <c:v>14.785985163208329</c:v>
                </c:pt>
                <c:pt idx="9">
                  <c:v>14.158297784694751</c:v>
                </c:pt>
                <c:pt idx="10">
                  <c:v>12.593296091461861</c:v>
                </c:pt>
                <c:pt idx="11">
                  <c:v>13.253872079291916</c:v>
                </c:pt>
                <c:pt idx="12">
                  <c:v>12.657263182622259</c:v>
                </c:pt>
                <c:pt idx="13">
                  <c:v>13.562279808149857</c:v>
                </c:pt>
                <c:pt idx="14">
                  <c:v>13.857588604709193</c:v>
                </c:pt>
                <c:pt idx="15">
                  <c:v>12.135933921296928</c:v>
                </c:pt>
                <c:pt idx="16">
                  <c:v>12.803828501653475</c:v>
                </c:pt>
                <c:pt idx="17">
                  <c:v>14.755865914074203</c:v>
                </c:pt>
                <c:pt idx="18">
                  <c:v>15.785074164487808</c:v>
                </c:pt>
                <c:pt idx="19">
                  <c:v>15.931043551351943</c:v>
                </c:pt>
                <c:pt idx="20">
                  <c:v>15.45645070408051</c:v>
                </c:pt>
              </c:numCache>
            </c:numRef>
          </c:val>
          <c:extLst>
            <c:ext xmlns:c16="http://schemas.microsoft.com/office/drawing/2014/chart" uri="{C3380CC4-5D6E-409C-BE32-E72D297353CC}">
              <c16:uniqueId val="{00000001-78E5-40FC-AA3D-BEB611E6B01A}"/>
            </c:ext>
          </c:extLst>
        </c:ser>
        <c:ser>
          <c:idx val="1"/>
          <c:order val="1"/>
          <c:tx>
            <c:strRef>
              <c:f>'c1-6'!$C$13</c:f>
              <c:strCache>
                <c:ptCount val="1"/>
                <c:pt idx="0">
                  <c:v>Lakosság</c:v>
                </c:pt>
              </c:strCache>
            </c:strRef>
          </c:tx>
          <c:spPr>
            <a:solidFill>
              <a:schemeClr val="accent6"/>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'c1-6'!$C$15:$C$35</c:f>
              <c:numCache>
                <c:formatCode>0.0</c:formatCode>
                <c:ptCount val="21"/>
                <c:pt idx="0">
                  <c:v>5.29142385278164</c:v>
                </c:pt>
                <c:pt idx="1">
                  <c:v>5.8976658481598259</c:v>
                </c:pt>
                <c:pt idx="2">
                  <c:v>6.0484202569051124</c:v>
                </c:pt>
                <c:pt idx="3">
                  <c:v>6.2182877840847626</c:v>
                </c:pt>
                <c:pt idx="4">
                  <c:v>6.3786940731220927</c:v>
                </c:pt>
                <c:pt idx="5">
                  <c:v>5.4351441585682192</c:v>
                </c:pt>
                <c:pt idx="6">
                  <c:v>4.6005894309001745</c:v>
                </c:pt>
                <c:pt idx="7">
                  <c:v>5.0093702490173948</c:v>
                </c:pt>
                <c:pt idx="8">
                  <c:v>5.1722517368957357</c:v>
                </c:pt>
                <c:pt idx="9">
                  <c:v>5.1206330282187018</c:v>
                </c:pt>
                <c:pt idx="10">
                  <c:v>3.9929183162624367</c:v>
                </c:pt>
                <c:pt idx="11">
                  <c:v>3.0782014078250235</c:v>
                </c:pt>
                <c:pt idx="12">
                  <c:v>2.8947435716761549</c:v>
                </c:pt>
                <c:pt idx="13">
                  <c:v>2.9271886337975732</c:v>
                </c:pt>
                <c:pt idx="14">
                  <c:v>2.9979185199624205</c:v>
                </c:pt>
                <c:pt idx="15">
                  <c:v>3.220022310847972</c:v>
                </c:pt>
                <c:pt idx="16">
                  <c:v>3.359534865862309</c:v>
                </c:pt>
                <c:pt idx="17">
                  <c:v>3.5287715139868379</c:v>
                </c:pt>
                <c:pt idx="18">
                  <c:v>3.6789781185282839</c:v>
                </c:pt>
                <c:pt idx="19">
                  <c:v>3.6990014522164607</c:v>
                </c:pt>
                <c:pt idx="20">
                  <c:v>3.4118498811328544</c:v>
                </c:pt>
              </c:numCache>
            </c:numRef>
          </c:val>
          <c:extLst>
            <c:ext xmlns:c16="http://schemas.microsoft.com/office/drawing/2014/chart" uri="{C3380CC4-5D6E-409C-BE32-E72D297353CC}">
              <c16:uniqueId val="{00000000-78E5-40FC-AA3D-BEB611E6B01A}"/>
            </c:ext>
          </c:extLst>
        </c:ser>
        <c:ser>
          <c:idx val="0"/>
          <c:order val="2"/>
          <c:tx>
            <c:strRef>
              <c:f>'c1-6'!$B$13</c:f>
              <c:strCache>
                <c:ptCount val="1"/>
                <c:pt idx="0">
                  <c:v>Állam</c:v>
                </c:pt>
              </c:strCache>
            </c:strRef>
          </c:tx>
          <c:spPr>
            <a:solidFill>
              <a:schemeClr val="accent1"/>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'c1-6'!$B$15:$B$35</c:f>
              <c:numCache>
                <c:formatCode>0.0</c:formatCode>
                <c:ptCount val="21"/>
                <c:pt idx="0">
                  <c:v>3.5549166244321939</c:v>
                </c:pt>
                <c:pt idx="1">
                  <c:v>3.9147399588070257</c:v>
                </c:pt>
                <c:pt idx="2">
                  <c:v>5.1222217768029452</c:v>
                </c:pt>
                <c:pt idx="3">
                  <c:v>3.7709916516701725</c:v>
                </c:pt>
                <c:pt idx="4">
                  <c:v>3.7918926087161768</c:v>
                </c:pt>
                <c:pt idx="5">
                  <c:v>4.1581382525084347</c:v>
                </c:pt>
                <c:pt idx="6">
                  <c:v>5.1290481324594843</c:v>
                </c:pt>
                <c:pt idx="7">
                  <c:v>4.2361679696282906</c:v>
                </c:pt>
                <c:pt idx="8">
                  <c:v>3.1954027468932984</c:v>
                </c:pt>
                <c:pt idx="9">
                  <c:v>3.4258110358058724</c:v>
                </c:pt>
                <c:pt idx="10">
                  <c:v>3.6571961996575233</c:v>
                </c:pt>
                <c:pt idx="11">
                  <c:v>3.3416784025458739</c:v>
                </c:pt>
                <c:pt idx="12">
                  <c:v>3.723312661408209</c:v>
                </c:pt>
                <c:pt idx="13">
                  <c:v>4.3655127402889198</c:v>
                </c:pt>
                <c:pt idx="14">
                  <c:v>5.3361202585454768</c:v>
                </c:pt>
                <c:pt idx="15">
                  <c:v>6.5740204188834044</c:v>
                </c:pt>
                <c:pt idx="16">
                  <c:v>3.070520862418733</c:v>
                </c:pt>
                <c:pt idx="17">
                  <c:v>4.5547116568373545</c:v>
                </c:pt>
                <c:pt idx="18">
                  <c:v>5.1583860224465008</c:v>
                </c:pt>
                <c:pt idx="19">
                  <c:v>5.1952973712754247</c:v>
                </c:pt>
                <c:pt idx="20">
                  <c:v>4.8245622194035969</c:v>
                </c:pt>
              </c:numCache>
            </c:numRef>
          </c:val>
          <c:extLst>
            <c:ext xmlns:c16="http://schemas.microsoft.com/office/drawing/2014/chart" uri="{C3380CC4-5D6E-409C-BE32-E72D297353CC}">
              <c16:uniqueId val="{00000002-78E5-40FC-AA3D-BEB611E6B01A}"/>
            </c:ext>
          </c:extLst>
        </c:ser>
        <c:dLbls>
          <c:showLegendKey val="0"/>
          <c:showVal val="0"/>
          <c:showCatName val="0"/>
          <c:showSerName val="0"/>
          <c:showPercent val="0"/>
          <c:showBubbleSize val="0"/>
        </c:dLbls>
        <c:gapWidth val="50"/>
        <c:overlap val="100"/>
        <c:axId val="103968128"/>
        <c:axId val="103974016"/>
      </c:barChart>
      <c:catAx>
        <c:axId val="103968128"/>
        <c:scaling>
          <c:orientation val="minMax"/>
        </c:scaling>
        <c:delete val="0"/>
        <c:axPos val="b"/>
        <c:numFmt formatCode="General" sourceLinked="0"/>
        <c:majorTickMark val="none"/>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103974016"/>
        <c:crosses val="autoZero"/>
        <c:auto val="1"/>
        <c:lblAlgn val="ctr"/>
        <c:lblOffset val="100"/>
        <c:tickLblSkip val="1"/>
        <c:noMultiLvlLbl val="1"/>
      </c:catAx>
      <c:valAx>
        <c:axId val="103974016"/>
        <c:scaling>
          <c:orientation val="minMax"/>
          <c:max val="2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3968128"/>
        <c:crosses val="autoZero"/>
        <c:crossBetween val="between"/>
      </c:valAx>
      <c:spPr>
        <a:noFill/>
        <a:ln w="25400">
          <a:noFill/>
        </a:ln>
      </c:spPr>
    </c:plotArea>
    <c:legend>
      <c:legendPos val="b"/>
      <c:layout>
        <c:manualLayout>
          <c:xMode val="edge"/>
          <c:yMode val="edge"/>
          <c:x val="0"/>
          <c:y val="0.89223819541841987"/>
          <c:w val="1"/>
          <c:h val="0.1077618045815893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0833333333334"/>
          <c:y val="0.10640190972222222"/>
          <c:w val="0.84930550572271957"/>
          <c:h val="0.63996944965739966"/>
        </c:manualLayout>
      </c:layout>
      <c:barChart>
        <c:barDir val="col"/>
        <c:grouping val="stacked"/>
        <c:varyColors val="0"/>
        <c:ser>
          <c:idx val="2"/>
          <c:order val="0"/>
          <c:tx>
            <c:strRef>
              <c:f>'c1-6'!$D$14</c:f>
              <c:strCache>
                <c:ptCount val="1"/>
                <c:pt idx="0">
                  <c:v>Corporate sector</c:v>
                </c:pt>
              </c:strCache>
            </c:strRef>
          </c:tx>
          <c:spPr>
            <a:solidFill>
              <a:schemeClr val="accent6">
                <a:lumMod val="50000"/>
              </a:schemeClr>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'c1-6'!$D$15:$D$35</c:f>
              <c:numCache>
                <c:formatCode>0.0</c:formatCode>
                <c:ptCount val="21"/>
                <c:pt idx="0">
                  <c:v>16.551961198134507</c:v>
                </c:pt>
                <c:pt idx="1">
                  <c:v>14.94703936481622</c:v>
                </c:pt>
                <c:pt idx="2">
                  <c:v>13.469363538363035</c:v>
                </c:pt>
                <c:pt idx="3">
                  <c:v>13.615581370688117</c:v>
                </c:pt>
                <c:pt idx="4">
                  <c:v>13.803919566142325</c:v>
                </c:pt>
                <c:pt idx="5">
                  <c:v>14.18388308842427</c:v>
                </c:pt>
                <c:pt idx="6">
                  <c:v>13.746297561530934</c:v>
                </c:pt>
                <c:pt idx="7">
                  <c:v>14.30801035956363</c:v>
                </c:pt>
                <c:pt idx="8">
                  <c:v>14.785985163208329</c:v>
                </c:pt>
                <c:pt idx="9">
                  <c:v>14.158297784694751</c:v>
                </c:pt>
                <c:pt idx="10">
                  <c:v>12.593296091461861</c:v>
                </c:pt>
                <c:pt idx="11">
                  <c:v>13.253872079291916</c:v>
                </c:pt>
                <c:pt idx="12">
                  <c:v>12.657263182622259</c:v>
                </c:pt>
                <c:pt idx="13">
                  <c:v>13.562279808149857</c:v>
                </c:pt>
                <c:pt idx="14">
                  <c:v>13.857588604709193</c:v>
                </c:pt>
                <c:pt idx="15">
                  <c:v>12.135933921296928</c:v>
                </c:pt>
                <c:pt idx="16">
                  <c:v>12.803828501653475</c:v>
                </c:pt>
                <c:pt idx="17">
                  <c:v>14.755865914074203</c:v>
                </c:pt>
                <c:pt idx="18">
                  <c:v>15.785074164487808</c:v>
                </c:pt>
                <c:pt idx="19">
                  <c:v>15.931043551351943</c:v>
                </c:pt>
                <c:pt idx="20">
                  <c:v>15.45645070408051</c:v>
                </c:pt>
              </c:numCache>
            </c:numRef>
          </c:val>
          <c:extLst>
            <c:ext xmlns:c16="http://schemas.microsoft.com/office/drawing/2014/chart" uri="{C3380CC4-5D6E-409C-BE32-E72D297353CC}">
              <c16:uniqueId val="{00000001-C99D-4550-81A0-3E0AA1CE16B1}"/>
            </c:ext>
          </c:extLst>
        </c:ser>
        <c:ser>
          <c:idx val="1"/>
          <c:order val="1"/>
          <c:tx>
            <c:strRef>
              <c:f>'c1-6'!$C$14</c:f>
              <c:strCache>
                <c:ptCount val="1"/>
                <c:pt idx="0">
                  <c:v>Households</c:v>
                </c:pt>
              </c:strCache>
            </c:strRef>
          </c:tx>
          <c:spPr>
            <a:solidFill>
              <a:schemeClr val="accent6"/>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'c1-6'!$C$15:$C$35</c:f>
              <c:numCache>
                <c:formatCode>0.0</c:formatCode>
                <c:ptCount val="21"/>
                <c:pt idx="0">
                  <c:v>5.29142385278164</c:v>
                </c:pt>
                <c:pt idx="1">
                  <c:v>5.8976658481598259</c:v>
                </c:pt>
                <c:pt idx="2">
                  <c:v>6.0484202569051124</c:v>
                </c:pt>
                <c:pt idx="3">
                  <c:v>6.2182877840847626</c:v>
                </c:pt>
                <c:pt idx="4">
                  <c:v>6.3786940731220927</c:v>
                </c:pt>
                <c:pt idx="5">
                  <c:v>5.4351441585682192</c:v>
                </c:pt>
                <c:pt idx="6">
                  <c:v>4.6005894309001745</c:v>
                </c:pt>
                <c:pt idx="7">
                  <c:v>5.0093702490173948</c:v>
                </c:pt>
                <c:pt idx="8">
                  <c:v>5.1722517368957357</c:v>
                </c:pt>
                <c:pt idx="9">
                  <c:v>5.1206330282187018</c:v>
                </c:pt>
                <c:pt idx="10">
                  <c:v>3.9929183162624367</c:v>
                </c:pt>
                <c:pt idx="11">
                  <c:v>3.0782014078250235</c:v>
                </c:pt>
                <c:pt idx="12">
                  <c:v>2.8947435716761549</c:v>
                </c:pt>
                <c:pt idx="13">
                  <c:v>2.9271886337975732</c:v>
                </c:pt>
                <c:pt idx="14">
                  <c:v>2.9979185199624205</c:v>
                </c:pt>
                <c:pt idx="15">
                  <c:v>3.220022310847972</c:v>
                </c:pt>
                <c:pt idx="16">
                  <c:v>3.359534865862309</c:v>
                </c:pt>
                <c:pt idx="17">
                  <c:v>3.5287715139868379</c:v>
                </c:pt>
                <c:pt idx="18">
                  <c:v>3.6789781185282839</c:v>
                </c:pt>
                <c:pt idx="19">
                  <c:v>3.6990014522164607</c:v>
                </c:pt>
                <c:pt idx="20">
                  <c:v>3.4118498811328544</c:v>
                </c:pt>
              </c:numCache>
            </c:numRef>
          </c:val>
          <c:extLst>
            <c:ext xmlns:c16="http://schemas.microsoft.com/office/drawing/2014/chart" uri="{C3380CC4-5D6E-409C-BE32-E72D297353CC}">
              <c16:uniqueId val="{00000000-C99D-4550-81A0-3E0AA1CE16B1}"/>
            </c:ext>
          </c:extLst>
        </c:ser>
        <c:ser>
          <c:idx val="0"/>
          <c:order val="2"/>
          <c:tx>
            <c:strRef>
              <c:f>'c1-6'!$B$14</c:f>
              <c:strCache>
                <c:ptCount val="1"/>
                <c:pt idx="0">
                  <c:v>Government</c:v>
                </c:pt>
              </c:strCache>
            </c:strRef>
          </c:tx>
          <c:spPr>
            <a:solidFill>
              <a:schemeClr val="accent1"/>
            </a:solidFill>
          </c:spPr>
          <c:invertIfNegative val="0"/>
          <c:cat>
            <c:numRef>
              <c:f>'c1-6'!$A$15:$A$35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'c1-6'!$B$15:$B$35</c:f>
              <c:numCache>
                <c:formatCode>0.0</c:formatCode>
                <c:ptCount val="21"/>
                <c:pt idx="0">
                  <c:v>3.5549166244321939</c:v>
                </c:pt>
                <c:pt idx="1">
                  <c:v>3.9147399588070257</c:v>
                </c:pt>
                <c:pt idx="2">
                  <c:v>5.1222217768029452</c:v>
                </c:pt>
                <c:pt idx="3">
                  <c:v>3.7709916516701725</c:v>
                </c:pt>
                <c:pt idx="4">
                  <c:v>3.7918926087161768</c:v>
                </c:pt>
                <c:pt idx="5">
                  <c:v>4.1581382525084347</c:v>
                </c:pt>
                <c:pt idx="6">
                  <c:v>5.1290481324594843</c:v>
                </c:pt>
                <c:pt idx="7">
                  <c:v>4.2361679696282906</c:v>
                </c:pt>
                <c:pt idx="8">
                  <c:v>3.1954027468932984</c:v>
                </c:pt>
                <c:pt idx="9">
                  <c:v>3.4258110358058724</c:v>
                </c:pt>
                <c:pt idx="10">
                  <c:v>3.6571961996575233</c:v>
                </c:pt>
                <c:pt idx="11">
                  <c:v>3.3416784025458739</c:v>
                </c:pt>
                <c:pt idx="12">
                  <c:v>3.723312661408209</c:v>
                </c:pt>
                <c:pt idx="13">
                  <c:v>4.3655127402889198</c:v>
                </c:pt>
                <c:pt idx="14">
                  <c:v>5.3361202585454768</c:v>
                </c:pt>
                <c:pt idx="15">
                  <c:v>6.5740204188834044</c:v>
                </c:pt>
                <c:pt idx="16">
                  <c:v>3.070520862418733</c:v>
                </c:pt>
                <c:pt idx="17">
                  <c:v>4.5547116568373545</c:v>
                </c:pt>
                <c:pt idx="18">
                  <c:v>5.1583860224465008</c:v>
                </c:pt>
                <c:pt idx="19">
                  <c:v>5.1952973712754247</c:v>
                </c:pt>
                <c:pt idx="20">
                  <c:v>4.8245622194035969</c:v>
                </c:pt>
              </c:numCache>
            </c:numRef>
          </c:val>
          <c:extLst>
            <c:ext xmlns:c16="http://schemas.microsoft.com/office/drawing/2014/chart" uri="{C3380CC4-5D6E-409C-BE32-E72D297353CC}">
              <c16:uniqueId val="{00000002-C99D-4550-81A0-3E0AA1CE16B1}"/>
            </c:ext>
          </c:extLst>
        </c:ser>
        <c:dLbls>
          <c:showLegendKey val="0"/>
          <c:showVal val="0"/>
          <c:showCatName val="0"/>
          <c:showSerName val="0"/>
          <c:showPercent val="0"/>
          <c:showBubbleSize val="0"/>
        </c:dLbls>
        <c:gapWidth val="50"/>
        <c:overlap val="100"/>
        <c:axId val="104030592"/>
        <c:axId val="104032128"/>
      </c:barChart>
      <c:catAx>
        <c:axId val="104030592"/>
        <c:scaling>
          <c:orientation val="minMax"/>
        </c:scaling>
        <c:delete val="0"/>
        <c:axPos val="b"/>
        <c:numFmt formatCode="General" sourceLinked="0"/>
        <c:majorTickMark val="none"/>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032128"/>
        <c:crosses val="autoZero"/>
        <c:auto val="1"/>
        <c:lblAlgn val="ctr"/>
        <c:lblOffset val="100"/>
        <c:tickLblSkip val="1"/>
        <c:noMultiLvlLbl val="1"/>
      </c:catAx>
      <c:valAx>
        <c:axId val="104032128"/>
        <c:scaling>
          <c:orientation val="minMax"/>
          <c:max val="2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030592"/>
        <c:crosses val="autoZero"/>
        <c:crossBetween val="between"/>
      </c:valAx>
      <c:spPr>
        <a:noFill/>
        <a:ln w="25400">
          <a:noFill/>
        </a:ln>
      </c:spPr>
    </c:plotArea>
    <c:legend>
      <c:legendPos val="b"/>
      <c:layout>
        <c:manualLayout>
          <c:xMode val="edge"/>
          <c:yMode val="edge"/>
          <c:x val="0"/>
          <c:y val="0.89223819541841987"/>
          <c:w val="1"/>
          <c:h val="0.107761804581589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034722222222217"/>
        </c:manualLayout>
      </c:layout>
      <c:lineChart>
        <c:grouping val="standard"/>
        <c:varyColors val="0"/>
        <c:ser>
          <c:idx val="1"/>
          <c:order val="0"/>
          <c:tx>
            <c:strRef>
              <c:f>'c1-7'!$C$13</c:f>
              <c:strCache>
                <c:ptCount val="1"/>
                <c:pt idx="0">
                  <c:v>Tény - kkv</c:v>
                </c:pt>
              </c:strCache>
            </c:strRef>
          </c:tx>
          <c:spPr>
            <a:ln w="31750">
              <a:solidFill>
                <a:srgbClr val="9C0000"/>
              </a:solidFill>
              <a:prstDash val="solid"/>
            </a:ln>
          </c:spPr>
          <c:marker>
            <c:symbol val="none"/>
          </c:marker>
          <c:cat>
            <c:numRef>
              <c:f>'c1-7'!$A$15:$A$62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'c1-7'!$C$15:$C$62</c:f>
              <c:numCache>
                <c:formatCode>0.0</c:formatCode>
                <c:ptCount val="48"/>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5.5439861774073407</c:v>
                </c:pt>
                <c:pt idx="28" formatCode="#\ ##0.0">
                  <c:v>6.7252601126772964</c:v>
                </c:pt>
                <c:pt idx="29" formatCode="#\ ##0.0">
                  <c:v>7.0997811792657117</c:v>
                </c:pt>
                <c:pt idx="30" formatCode="#\ ##0.0">
                  <c:v>8.7770671797806994</c:v>
                </c:pt>
                <c:pt idx="31" formatCode="#\ ##0.0">
                  <c:v>12.652033068500824</c:v>
                </c:pt>
                <c:pt idx="32" formatCode="#\ ##0.0">
                  <c:v>12.810550141452781</c:v>
                </c:pt>
                <c:pt idx="33" formatCode="#\ ##0.0">
                  <c:v>12.932693772256293</c:v>
                </c:pt>
                <c:pt idx="34" formatCode="#\ ##0.0">
                  <c:v>12.846681231937213</c:v>
                </c:pt>
              </c:numCache>
            </c:numRef>
          </c:val>
          <c:smooth val="0"/>
          <c:extLst>
            <c:ext xmlns:c16="http://schemas.microsoft.com/office/drawing/2014/chart" uri="{C3380CC4-5D6E-409C-BE32-E72D297353CC}">
              <c16:uniqueId val="{00000002-B15A-49B3-BAC2-F657A5FD78B9}"/>
            </c:ext>
          </c:extLst>
        </c:ser>
        <c:dLbls>
          <c:showLegendKey val="0"/>
          <c:showVal val="0"/>
          <c:showCatName val="0"/>
          <c:showSerName val="0"/>
          <c:showPercent val="0"/>
          <c:showBubbleSize val="0"/>
        </c:dLbls>
        <c:marker val="1"/>
        <c:smooth val="0"/>
        <c:axId val="104136064"/>
        <c:axId val="103621760"/>
      </c:lineChart>
      <c:lineChart>
        <c:grouping val="standard"/>
        <c:varyColors val="0"/>
        <c:ser>
          <c:idx val="2"/>
          <c:order val="1"/>
          <c:tx>
            <c:strRef>
              <c:f>'c1-7'!$E$13</c:f>
              <c:strCache>
                <c:ptCount val="1"/>
                <c:pt idx="0">
                  <c:v>Előrejelzés - kkv</c:v>
                </c:pt>
              </c:strCache>
            </c:strRef>
          </c:tx>
          <c:spPr>
            <a:ln w="31750">
              <a:solidFill>
                <a:srgbClr val="9C0000"/>
              </a:solidFill>
              <a:prstDash val="sysDash"/>
            </a:ln>
          </c:spPr>
          <c:marker>
            <c:symbol val="none"/>
          </c:marker>
          <c:cat>
            <c:numRef>
              <c:f>'c1-7'!$A$15:$A$62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'c1-7'!$E$15:$E$62</c:f>
              <c:numCache>
                <c:formatCode>General</c:formatCode>
                <c:ptCount val="48"/>
                <c:pt idx="34" formatCode="#\ ##0.0">
                  <c:v>12.846681231937213</c:v>
                </c:pt>
                <c:pt idx="35" formatCode="#\ ##0.0">
                  <c:v>10.056636360990208</c:v>
                </c:pt>
                <c:pt idx="36" formatCode="#\ ##0.0">
                  <c:v>10.713032194827599</c:v>
                </c:pt>
                <c:pt idx="37" formatCode="#\ ##0.0">
                  <c:v>10.390665521158745</c:v>
                </c:pt>
                <c:pt idx="38" formatCode="#\ ##0.0">
                  <c:v>7.8790548684513597</c:v>
                </c:pt>
                <c:pt idx="39" formatCode="#\ ##0.0">
                  <c:v>7.1391011918902407</c:v>
                </c:pt>
                <c:pt idx="40" formatCode="#\ ##0.0">
                  <c:v>6.7953746970586231</c:v>
                </c:pt>
                <c:pt idx="41" formatCode="#\ ##0.0">
                  <c:v>6.1598282314690485</c:v>
                </c:pt>
                <c:pt idx="42" formatCode="#\ ##0.0">
                  <c:v>5.6416029019098657</c:v>
                </c:pt>
                <c:pt idx="43" formatCode="#\ ##0.0">
                  <c:v>4.9954678282197111</c:v>
                </c:pt>
                <c:pt idx="44" formatCode="#\ ##0.0">
                  <c:v>5.0513970246748148</c:v>
                </c:pt>
                <c:pt idx="45" formatCode="#\ ##0.0">
                  <c:v>5.1109535810182276</c:v>
                </c:pt>
                <c:pt idx="46" formatCode="#\ ##0.0">
                  <c:v>5.0995194269598505</c:v>
                </c:pt>
                <c:pt idx="47" formatCode="#\ ##0.0">
                  <c:v>5.0197411159371805</c:v>
                </c:pt>
              </c:numCache>
            </c:numRef>
          </c:val>
          <c:smooth val="0"/>
          <c:extLst>
            <c:ext xmlns:c16="http://schemas.microsoft.com/office/drawing/2014/chart" uri="{C3380CC4-5D6E-409C-BE32-E72D297353CC}">
              <c16:uniqueId val="{00000003-B15A-49B3-BAC2-F657A5FD78B9}"/>
            </c:ext>
          </c:extLst>
        </c:ser>
        <c:ser>
          <c:idx val="4"/>
          <c:order val="2"/>
          <c:tx>
            <c:strRef>
              <c:f>'c1-7'!$B$13</c:f>
              <c:strCache>
                <c:ptCount val="1"/>
                <c:pt idx="0">
                  <c:v>Tény - vállalati</c:v>
                </c:pt>
              </c:strCache>
            </c:strRef>
          </c:tx>
          <c:spPr>
            <a:ln w="31750">
              <a:solidFill>
                <a:schemeClr val="accent6">
                  <a:lumMod val="50000"/>
                </a:schemeClr>
              </a:solidFill>
            </a:ln>
          </c:spPr>
          <c:marker>
            <c:symbol val="none"/>
          </c:marker>
          <c:cat>
            <c:numRef>
              <c:f>'c1-7'!$A$15:$A$62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'c1-7'!$B$15:$B$62</c:f>
              <c:numCache>
                <c:formatCode>0.0</c:formatCode>
                <c:ptCount val="48"/>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-4.8160604093267319</c:v>
                </c:pt>
                <c:pt idx="13" formatCode="#\ ##0.0">
                  <c:v>-4.6532500511660757</c:v>
                </c:pt>
                <c:pt idx="14" formatCode="#\ ##0.0">
                  <c:v>-4.574428724274382</c:v>
                </c:pt>
                <c:pt idx="15" formatCode="#\ ##0.0">
                  <c:v>-4.3549533676698884</c:v>
                </c:pt>
                <c:pt idx="16" formatCode="#\ ##0.0">
                  <c:v>-4.6229884011890388</c:v>
                </c:pt>
                <c:pt idx="17" formatCode="#\ ##0.0">
                  <c:v>-4.3182357128789421</c:v>
                </c:pt>
                <c:pt idx="18" formatCode="#\ ##0.0">
                  <c:v>-0.89946623081683796</c:v>
                </c:pt>
                <c:pt idx="19" formatCode="#\ ##0.0">
                  <c:v>-1.5745389446733604</c:v>
                </c:pt>
                <c:pt idx="20" formatCode="#\ ##0.0">
                  <c:v>-1.521126177641448</c:v>
                </c:pt>
                <c:pt idx="21" formatCode="#\ ##0.0">
                  <c:v>0.11958916664358844</c:v>
                </c:pt>
                <c:pt idx="22" formatCode="#\ ##0.0">
                  <c:v>-1.3860431254642602</c:v>
                </c:pt>
                <c:pt idx="23" formatCode="#\ ##0.0">
                  <c:v>2.2491732995151033</c:v>
                </c:pt>
                <c:pt idx="24" formatCode="#\ ##0.0">
                  <c:v>1.2652041816880029</c:v>
                </c:pt>
                <c:pt idx="25" formatCode="#\ ##0.0">
                  <c:v>-2.7121787531694781</c:v>
                </c:pt>
                <c:pt idx="26" formatCode="#\ ##0.0">
                  <c:v>-3.6836245685204343</c:v>
                </c:pt>
                <c:pt idx="27" formatCode="#\ ##0.0">
                  <c:v>-4.5720133406588062</c:v>
                </c:pt>
                <c:pt idx="28" formatCode="#\ ##0.0">
                  <c:v>-0.9934515622196729</c:v>
                </c:pt>
                <c:pt idx="29" formatCode="#\ ##0.0">
                  <c:v>2.0059569047607524</c:v>
                </c:pt>
                <c:pt idx="30" formatCode="#\ ##0.0">
                  <c:v>2.9976601129449501</c:v>
                </c:pt>
                <c:pt idx="31" formatCode="#\ ##0.0">
                  <c:v>4.0589298299226284</c:v>
                </c:pt>
                <c:pt idx="32" formatCode="#\ ##0.0">
                  <c:v>4.135828122487526</c:v>
                </c:pt>
                <c:pt idx="33" formatCode="#\ ##0.0">
                  <c:v>6.51232610294654</c:v>
                </c:pt>
                <c:pt idx="34" formatCode="#\ ##0.0">
                  <c:v>8.3211570717324079</c:v>
                </c:pt>
              </c:numCache>
            </c:numRef>
          </c:val>
          <c:smooth val="0"/>
          <c:extLst>
            <c:ext xmlns:c16="http://schemas.microsoft.com/office/drawing/2014/chart" uri="{C3380CC4-5D6E-409C-BE32-E72D297353CC}">
              <c16:uniqueId val="{00000004-B15A-49B3-BAC2-F657A5FD78B9}"/>
            </c:ext>
          </c:extLst>
        </c:ser>
        <c:ser>
          <c:idx val="0"/>
          <c:order val="3"/>
          <c:tx>
            <c:strRef>
              <c:f>'c1-7'!$D$13</c:f>
              <c:strCache>
                <c:ptCount val="1"/>
                <c:pt idx="0">
                  <c:v>Előrejelzés - vállalati</c:v>
                </c:pt>
              </c:strCache>
            </c:strRef>
          </c:tx>
          <c:spPr>
            <a:ln w="31750">
              <a:solidFill>
                <a:schemeClr val="accent6">
                  <a:lumMod val="50000"/>
                </a:schemeClr>
              </a:solidFill>
              <a:prstDash val="sysDash"/>
            </a:ln>
          </c:spPr>
          <c:marker>
            <c:symbol val="none"/>
          </c:marker>
          <c:cat>
            <c:numRef>
              <c:f>'c1-7'!$A$15:$A$62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'c1-7'!$D$15:$D$62</c:f>
              <c:numCache>
                <c:formatCode>General</c:formatCode>
                <c:ptCount val="48"/>
                <c:pt idx="34" formatCode="#\ ##0.0">
                  <c:v>8.3211570717324079</c:v>
                </c:pt>
                <c:pt idx="35" formatCode="#\ ##0.0">
                  <c:v>8.2570238592011105</c:v>
                </c:pt>
                <c:pt idx="36" formatCode="#\ ##0.0">
                  <c:v>7.5677933533138955</c:v>
                </c:pt>
                <c:pt idx="37" formatCode="#\ ##0.0">
                  <c:v>6.2420974751273874</c:v>
                </c:pt>
                <c:pt idx="38" formatCode="#\ ##0.0">
                  <c:v>3.9520674813582528</c:v>
                </c:pt>
                <c:pt idx="39" formatCode="#\ ##0.0">
                  <c:v>3.4818116272998259</c:v>
                </c:pt>
                <c:pt idx="40" formatCode="#\ ##0.0">
                  <c:v>3.6262474141739656</c:v>
                </c:pt>
                <c:pt idx="41" formatCode="#\ ##0.0">
                  <c:v>3.7070227036465733</c:v>
                </c:pt>
                <c:pt idx="42" formatCode="#\ ##0.0">
                  <c:v>3.846012564783031</c:v>
                </c:pt>
                <c:pt idx="43" formatCode="#\ ##0.0">
                  <c:v>3.9877801355641527</c:v>
                </c:pt>
                <c:pt idx="44" formatCode="#\ ##0.0">
                  <c:v>4.1043766459821374</c:v>
                </c:pt>
                <c:pt idx="45" formatCode="#\ ##0.0">
                  <c:v>4.2260272793292506</c:v>
                </c:pt>
                <c:pt idx="46" formatCode="#\ ##0.0">
                  <c:v>4.2530163617858303</c:v>
                </c:pt>
                <c:pt idx="47" formatCode="#\ ##0.0">
                  <c:v>4.1880876349242531</c:v>
                </c:pt>
              </c:numCache>
            </c:numRef>
          </c:val>
          <c:smooth val="0"/>
          <c:extLst>
            <c:ext xmlns:c16="http://schemas.microsoft.com/office/drawing/2014/chart" uri="{C3380CC4-5D6E-409C-BE32-E72D297353CC}">
              <c16:uniqueId val="{00000005-B15A-49B3-BAC2-F657A5FD78B9}"/>
            </c:ext>
          </c:extLst>
        </c:ser>
        <c:dLbls>
          <c:showLegendKey val="0"/>
          <c:showVal val="0"/>
          <c:showCatName val="0"/>
          <c:showSerName val="0"/>
          <c:showPercent val="0"/>
          <c:showBubbleSize val="0"/>
        </c:dLbls>
        <c:marker val="1"/>
        <c:smooth val="0"/>
        <c:axId val="103642240"/>
        <c:axId val="103623680"/>
      </c:lineChart>
      <c:catAx>
        <c:axId val="104136064"/>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3621760"/>
        <c:crossesAt val="0"/>
        <c:auto val="1"/>
        <c:lblAlgn val="ctr"/>
        <c:lblOffset val="100"/>
        <c:tickLblSkip val="1"/>
        <c:tickMarkSkip val="4"/>
        <c:noMultiLvlLbl val="0"/>
      </c:catAx>
      <c:valAx>
        <c:axId val="103621760"/>
        <c:scaling>
          <c:orientation val="minMax"/>
          <c:max val="14"/>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136064"/>
        <c:crosses val="autoZero"/>
        <c:crossBetween val="between"/>
        <c:majorUnit val="2"/>
      </c:valAx>
      <c:valAx>
        <c:axId val="103623680"/>
        <c:scaling>
          <c:orientation val="minMax"/>
          <c:max val="14"/>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3642240"/>
        <c:crosses val="max"/>
        <c:crossBetween val="between"/>
        <c:majorUnit val="2"/>
      </c:valAx>
      <c:catAx>
        <c:axId val="103642240"/>
        <c:scaling>
          <c:orientation val="minMax"/>
        </c:scaling>
        <c:delete val="1"/>
        <c:axPos val="b"/>
        <c:numFmt formatCode="General" sourceLinked="1"/>
        <c:majorTickMark val="out"/>
        <c:minorTickMark val="none"/>
        <c:tickLblPos val="nextTo"/>
        <c:crossAx val="103623680"/>
        <c:crosses val="autoZero"/>
        <c:auto val="1"/>
        <c:lblAlgn val="ctr"/>
        <c:lblOffset val="100"/>
        <c:noMultiLvlLbl val="0"/>
      </c:catAx>
      <c:spPr>
        <a:noFill/>
        <a:ln w="25400">
          <a:noFill/>
        </a:ln>
      </c:spPr>
    </c:plotArea>
    <c:legend>
      <c:legendPos val="b"/>
      <c:layout>
        <c:manualLayout>
          <c:xMode val="edge"/>
          <c:yMode val="edge"/>
          <c:x val="0"/>
          <c:y val="0.87456493055555551"/>
          <c:w val="1"/>
          <c:h val="0.12543506944444444"/>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9417968749999998E-2"/>
          <c:w val="0.88584094538981062"/>
          <c:h val="0.55317708333333326"/>
        </c:manualLayout>
      </c:layout>
      <c:lineChart>
        <c:grouping val="standard"/>
        <c:varyColors val="0"/>
        <c:ser>
          <c:idx val="1"/>
          <c:order val="0"/>
          <c:tx>
            <c:strRef>
              <c:f>'c1-7'!$C$14</c:f>
              <c:strCache>
                <c:ptCount val="1"/>
                <c:pt idx="0">
                  <c:v>SME sector</c:v>
                </c:pt>
              </c:strCache>
            </c:strRef>
          </c:tx>
          <c:spPr>
            <a:ln w="31750">
              <a:solidFill>
                <a:srgbClr val="9C0000"/>
              </a:solidFill>
              <a:prstDash val="solid"/>
            </a:ln>
          </c:spPr>
          <c:marker>
            <c:symbol val="none"/>
          </c:marker>
          <c:cat>
            <c:numRef>
              <c:f>'c1-7'!$A$15:$A$62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'c1-7'!$C$15:$C$62</c:f>
              <c:numCache>
                <c:formatCode>0.0</c:formatCode>
                <c:ptCount val="48"/>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5.5439861774073407</c:v>
                </c:pt>
                <c:pt idx="28" formatCode="#\ ##0.0">
                  <c:v>6.7252601126772964</c:v>
                </c:pt>
                <c:pt idx="29" formatCode="#\ ##0.0">
                  <c:v>7.0997811792657117</c:v>
                </c:pt>
                <c:pt idx="30" formatCode="#\ ##0.0">
                  <c:v>8.7770671797806994</c:v>
                </c:pt>
                <c:pt idx="31" formatCode="#\ ##0.0">
                  <c:v>12.652033068500824</c:v>
                </c:pt>
                <c:pt idx="32" formatCode="#\ ##0.0">
                  <c:v>12.810550141452781</c:v>
                </c:pt>
                <c:pt idx="33" formatCode="#\ ##0.0">
                  <c:v>12.932693772256293</c:v>
                </c:pt>
                <c:pt idx="34" formatCode="#\ ##0.0">
                  <c:v>12.846681231937213</c:v>
                </c:pt>
              </c:numCache>
            </c:numRef>
          </c:val>
          <c:smooth val="0"/>
          <c:extLst>
            <c:ext xmlns:c16="http://schemas.microsoft.com/office/drawing/2014/chart" uri="{C3380CC4-5D6E-409C-BE32-E72D297353CC}">
              <c16:uniqueId val="{00000002-3501-46D9-8FC6-2AC65F65A4BE}"/>
            </c:ext>
          </c:extLst>
        </c:ser>
        <c:dLbls>
          <c:showLegendKey val="0"/>
          <c:showVal val="0"/>
          <c:showCatName val="0"/>
          <c:showSerName val="0"/>
          <c:showPercent val="0"/>
          <c:showBubbleSize val="0"/>
        </c:dLbls>
        <c:marker val="1"/>
        <c:smooth val="0"/>
        <c:axId val="104068608"/>
        <c:axId val="104070144"/>
      </c:lineChart>
      <c:lineChart>
        <c:grouping val="standard"/>
        <c:varyColors val="0"/>
        <c:ser>
          <c:idx val="2"/>
          <c:order val="1"/>
          <c:tx>
            <c:strRef>
              <c:f>'c1-7'!$E$14</c:f>
              <c:strCache>
                <c:ptCount val="1"/>
                <c:pt idx="0">
                  <c:v>SME sector forecast</c:v>
                </c:pt>
              </c:strCache>
            </c:strRef>
          </c:tx>
          <c:spPr>
            <a:ln w="31750">
              <a:solidFill>
                <a:srgbClr val="9C0000"/>
              </a:solidFill>
              <a:prstDash val="sysDash"/>
            </a:ln>
          </c:spPr>
          <c:marker>
            <c:symbol val="none"/>
          </c:marker>
          <c:cat>
            <c:numRef>
              <c:f>'c1-7'!$A$15:$A$62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'c1-7'!$E$15:$E$62</c:f>
              <c:numCache>
                <c:formatCode>General</c:formatCode>
                <c:ptCount val="48"/>
                <c:pt idx="34" formatCode="#\ ##0.0">
                  <c:v>12.846681231937213</c:v>
                </c:pt>
                <c:pt idx="35" formatCode="#\ ##0.0">
                  <c:v>10.056636360990208</c:v>
                </c:pt>
                <c:pt idx="36" formatCode="#\ ##0.0">
                  <c:v>10.713032194827599</c:v>
                </c:pt>
                <c:pt idx="37" formatCode="#\ ##0.0">
                  <c:v>10.390665521158745</c:v>
                </c:pt>
                <c:pt idx="38" formatCode="#\ ##0.0">
                  <c:v>7.8790548684513597</c:v>
                </c:pt>
                <c:pt idx="39" formatCode="#\ ##0.0">
                  <c:v>7.1391011918902407</c:v>
                </c:pt>
                <c:pt idx="40" formatCode="#\ ##0.0">
                  <c:v>6.7953746970586231</c:v>
                </c:pt>
                <c:pt idx="41" formatCode="#\ ##0.0">
                  <c:v>6.1598282314690485</c:v>
                </c:pt>
                <c:pt idx="42" formatCode="#\ ##0.0">
                  <c:v>5.6416029019098657</c:v>
                </c:pt>
                <c:pt idx="43" formatCode="#\ ##0.0">
                  <c:v>4.9954678282197111</c:v>
                </c:pt>
                <c:pt idx="44" formatCode="#\ ##0.0">
                  <c:v>5.0513970246748148</c:v>
                </c:pt>
                <c:pt idx="45" formatCode="#\ ##0.0">
                  <c:v>5.1109535810182276</c:v>
                </c:pt>
                <c:pt idx="46" formatCode="#\ ##0.0">
                  <c:v>5.0995194269598505</c:v>
                </c:pt>
                <c:pt idx="47" formatCode="#\ ##0.0">
                  <c:v>5.0197411159371805</c:v>
                </c:pt>
              </c:numCache>
            </c:numRef>
          </c:val>
          <c:smooth val="0"/>
          <c:extLst>
            <c:ext xmlns:c16="http://schemas.microsoft.com/office/drawing/2014/chart" uri="{C3380CC4-5D6E-409C-BE32-E72D297353CC}">
              <c16:uniqueId val="{00000003-3501-46D9-8FC6-2AC65F65A4BE}"/>
            </c:ext>
          </c:extLst>
        </c:ser>
        <c:ser>
          <c:idx val="4"/>
          <c:order val="2"/>
          <c:tx>
            <c:strRef>
              <c:f>'c1-7'!$B$14</c:f>
              <c:strCache>
                <c:ptCount val="1"/>
                <c:pt idx="0">
                  <c:v>Corporate sector</c:v>
                </c:pt>
              </c:strCache>
            </c:strRef>
          </c:tx>
          <c:spPr>
            <a:ln w="31750">
              <a:solidFill>
                <a:schemeClr val="accent6">
                  <a:lumMod val="50000"/>
                </a:schemeClr>
              </a:solidFill>
            </a:ln>
          </c:spPr>
          <c:marker>
            <c:symbol val="none"/>
          </c:marker>
          <c:cat>
            <c:numRef>
              <c:f>'c1-7'!$A$15:$A$62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'c1-7'!$B$15:$B$62</c:f>
              <c:numCache>
                <c:formatCode>0.0</c:formatCode>
                <c:ptCount val="48"/>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-4.8160604093267319</c:v>
                </c:pt>
                <c:pt idx="13" formatCode="#\ ##0.0">
                  <c:v>-4.6532500511660757</c:v>
                </c:pt>
                <c:pt idx="14" formatCode="#\ ##0.0">
                  <c:v>-4.574428724274382</c:v>
                </c:pt>
                <c:pt idx="15" formatCode="#\ ##0.0">
                  <c:v>-4.3549533676698884</c:v>
                </c:pt>
                <c:pt idx="16" formatCode="#\ ##0.0">
                  <c:v>-4.6229884011890388</c:v>
                </c:pt>
                <c:pt idx="17" formatCode="#\ ##0.0">
                  <c:v>-4.3182357128789421</c:v>
                </c:pt>
                <c:pt idx="18" formatCode="#\ ##0.0">
                  <c:v>-0.89946623081683796</c:v>
                </c:pt>
                <c:pt idx="19" formatCode="#\ ##0.0">
                  <c:v>-1.5745389446733604</c:v>
                </c:pt>
                <c:pt idx="20" formatCode="#\ ##0.0">
                  <c:v>-1.521126177641448</c:v>
                </c:pt>
                <c:pt idx="21" formatCode="#\ ##0.0">
                  <c:v>0.11958916664358844</c:v>
                </c:pt>
                <c:pt idx="22" formatCode="#\ ##0.0">
                  <c:v>-1.3860431254642602</c:v>
                </c:pt>
                <c:pt idx="23" formatCode="#\ ##0.0">
                  <c:v>2.2491732995151033</c:v>
                </c:pt>
                <c:pt idx="24" formatCode="#\ ##0.0">
                  <c:v>1.2652041816880029</c:v>
                </c:pt>
                <c:pt idx="25" formatCode="#\ ##0.0">
                  <c:v>-2.7121787531694781</c:v>
                </c:pt>
                <c:pt idx="26" formatCode="#\ ##0.0">
                  <c:v>-3.6836245685204343</c:v>
                </c:pt>
                <c:pt idx="27" formatCode="#\ ##0.0">
                  <c:v>-4.5720133406588062</c:v>
                </c:pt>
                <c:pt idx="28" formatCode="#\ ##0.0">
                  <c:v>-0.9934515622196729</c:v>
                </c:pt>
                <c:pt idx="29" formatCode="#\ ##0.0">
                  <c:v>2.0059569047607524</c:v>
                </c:pt>
                <c:pt idx="30" formatCode="#\ ##0.0">
                  <c:v>2.9976601129449501</c:v>
                </c:pt>
                <c:pt idx="31" formatCode="#\ ##0.0">
                  <c:v>4.0589298299226284</c:v>
                </c:pt>
                <c:pt idx="32" formatCode="#\ ##0.0">
                  <c:v>4.135828122487526</c:v>
                </c:pt>
                <c:pt idx="33" formatCode="#\ ##0.0">
                  <c:v>6.51232610294654</c:v>
                </c:pt>
                <c:pt idx="34" formatCode="#\ ##0.0">
                  <c:v>8.3211570717324079</c:v>
                </c:pt>
              </c:numCache>
            </c:numRef>
          </c:val>
          <c:smooth val="0"/>
          <c:extLst>
            <c:ext xmlns:c16="http://schemas.microsoft.com/office/drawing/2014/chart" uri="{C3380CC4-5D6E-409C-BE32-E72D297353CC}">
              <c16:uniqueId val="{00000004-3501-46D9-8FC6-2AC65F65A4BE}"/>
            </c:ext>
          </c:extLst>
        </c:ser>
        <c:ser>
          <c:idx val="0"/>
          <c:order val="3"/>
          <c:tx>
            <c:strRef>
              <c:f>'c1-7'!$D$14</c:f>
              <c:strCache>
                <c:ptCount val="1"/>
                <c:pt idx="0">
                  <c:v>Corporate sector forecast</c:v>
                </c:pt>
              </c:strCache>
            </c:strRef>
          </c:tx>
          <c:spPr>
            <a:ln w="31750">
              <a:solidFill>
                <a:schemeClr val="accent6">
                  <a:lumMod val="50000"/>
                </a:schemeClr>
              </a:solidFill>
              <a:prstDash val="sysDash"/>
            </a:ln>
          </c:spPr>
          <c:marker>
            <c:symbol val="none"/>
          </c:marker>
          <c:cat>
            <c:numRef>
              <c:f>'c1-7'!$A$15:$A$62</c:f>
              <c:numCache>
                <c:formatCode>General</c:formatCode>
                <c:ptCount val="48"/>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'c1-7'!$D$15:$D$62</c:f>
              <c:numCache>
                <c:formatCode>General</c:formatCode>
                <c:ptCount val="48"/>
                <c:pt idx="34" formatCode="#\ ##0.0">
                  <c:v>8.3211570717324079</c:v>
                </c:pt>
                <c:pt idx="35" formatCode="#\ ##0.0">
                  <c:v>8.2570238592011105</c:v>
                </c:pt>
                <c:pt idx="36" formatCode="#\ ##0.0">
                  <c:v>7.5677933533138955</c:v>
                </c:pt>
                <c:pt idx="37" formatCode="#\ ##0.0">
                  <c:v>6.2420974751273874</c:v>
                </c:pt>
                <c:pt idx="38" formatCode="#\ ##0.0">
                  <c:v>3.9520674813582528</c:v>
                </c:pt>
                <c:pt idx="39" formatCode="#\ ##0.0">
                  <c:v>3.4818116272998259</c:v>
                </c:pt>
                <c:pt idx="40" formatCode="#\ ##0.0">
                  <c:v>3.6262474141739656</c:v>
                </c:pt>
                <c:pt idx="41" formatCode="#\ ##0.0">
                  <c:v>3.7070227036465733</c:v>
                </c:pt>
                <c:pt idx="42" formatCode="#\ ##0.0">
                  <c:v>3.846012564783031</c:v>
                </c:pt>
                <c:pt idx="43" formatCode="#\ ##0.0">
                  <c:v>3.9877801355641527</c:v>
                </c:pt>
                <c:pt idx="44" formatCode="#\ ##0.0">
                  <c:v>4.1043766459821374</c:v>
                </c:pt>
                <c:pt idx="45" formatCode="#\ ##0.0">
                  <c:v>4.2260272793292506</c:v>
                </c:pt>
                <c:pt idx="46" formatCode="#\ ##0.0">
                  <c:v>4.2530163617858303</c:v>
                </c:pt>
                <c:pt idx="47" formatCode="#\ ##0.0">
                  <c:v>4.1880876349242531</c:v>
                </c:pt>
              </c:numCache>
            </c:numRef>
          </c:val>
          <c:smooth val="0"/>
          <c:extLst>
            <c:ext xmlns:c16="http://schemas.microsoft.com/office/drawing/2014/chart" uri="{C3380CC4-5D6E-409C-BE32-E72D297353CC}">
              <c16:uniqueId val="{00000005-3501-46D9-8FC6-2AC65F65A4BE}"/>
            </c:ext>
          </c:extLst>
        </c:ser>
        <c:dLbls>
          <c:showLegendKey val="0"/>
          <c:showVal val="0"/>
          <c:showCatName val="0"/>
          <c:showSerName val="0"/>
          <c:showPercent val="0"/>
          <c:showBubbleSize val="0"/>
        </c:dLbls>
        <c:marker val="1"/>
        <c:smooth val="0"/>
        <c:axId val="104074240"/>
        <c:axId val="104072320"/>
      </c:lineChart>
      <c:catAx>
        <c:axId val="10406860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070144"/>
        <c:crossesAt val="0"/>
        <c:auto val="1"/>
        <c:lblAlgn val="ctr"/>
        <c:lblOffset val="100"/>
        <c:tickLblSkip val="1"/>
        <c:tickMarkSkip val="4"/>
        <c:noMultiLvlLbl val="0"/>
      </c:catAx>
      <c:valAx>
        <c:axId val="104070144"/>
        <c:scaling>
          <c:orientation val="minMax"/>
          <c:max val="14"/>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068608"/>
        <c:crosses val="autoZero"/>
        <c:crossBetween val="between"/>
        <c:majorUnit val="2"/>
      </c:valAx>
      <c:valAx>
        <c:axId val="104072320"/>
        <c:scaling>
          <c:orientation val="minMax"/>
          <c:max val="14"/>
          <c:min val="-10"/>
        </c:scaling>
        <c:delete val="0"/>
        <c:axPos val="r"/>
        <c:title>
          <c:tx>
            <c:rich>
              <a:bodyPr rot="0" vert="horz"/>
              <a:lstStyle/>
              <a:p>
                <a:pPr>
                  <a:defRPr/>
                </a:pPr>
                <a:r>
                  <a:rPr lang="hu-HU"/>
                  <a:t>Percent</a:t>
                </a:r>
              </a:p>
            </c:rich>
          </c:tx>
          <c:layout>
            <c:manualLayout>
              <c:xMode val="edge"/>
              <c:yMode val="edge"/>
              <c:x val="0.7575787037037035"/>
              <c:y val="5.6553819444444438E-3"/>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074240"/>
        <c:crosses val="max"/>
        <c:crossBetween val="between"/>
        <c:majorUnit val="2"/>
      </c:valAx>
      <c:catAx>
        <c:axId val="104074240"/>
        <c:scaling>
          <c:orientation val="minMax"/>
        </c:scaling>
        <c:delete val="1"/>
        <c:axPos val="b"/>
        <c:numFmt formatCode="General" sourceLinked="1"/>
        <c:majorTickMark val="out"/>
        <c:minorTickMark val="none"/>
        <c:tickLblPos val="nextTo"/>
        <c:crossAx val="104072320"/>
        <c:crosses val="autoZero"/>
        <c:auto val="1"/>
        <c:lblAlgn val="ctr"/>
        <c:lblOffset val="100"/>
        <c:noMultiLvlLbl val="0"/>
      </c:catAx>
      <c:spPr>
        <a:noFill/>
        <a:ln w="25400">
          <a:noFill/>
        </a:ln>
      </c:spPr>
    </c:plotArea>
    <c:legend>
      <c:legendPos val="b"/>
      <c:layout>
        <c:manualLayout>
          <c:xMode val="edge"/>
          <c:yMode val="edge"/>
          <c:x val="0"/>
          <c:y val="0.78085850694444447"/>
          <c:w val="1"/>
          <c:h val="0.21914149305555553"/>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36270568243042E-2"/>
          <c:y val="0.10606274079220331"/>
          <c:w val="0.82252745886351386"/>
          <c:h val="0.67771354166666675"/>
        </c:manualLayout>
      </c:layout>
      <c:lineChart>
        <c:grouping val="standard"/>
        <c:varyColors val="0"/>
        <c:ser>
          <c:idx val="0"/>
          <c:order val="0"/>
          <c:tx>
            <c:strRef>
              <c:f>'c1-8'!$B$13</c:f>
              <c:strCache>
                <c:ptCount val="1"/>
                <c:pt idx="0">
                  <c:v>Háztartási hitelezés</c:v>
                </c:pt>
              </c:strCache>
            </c:strRef>
          </c:tx>
          <c:spPr>
            <a:ln>
              <a:solidFill>
                <a:srgbClr val="295B7E"/>
              </a:solidFill>
            </a:ln>
          </c:spPr>
          <c:marker>
            <c:symbol val="none"/>
          </c:marker>
          <c:dPt>
            <c:idx val="18"/>
            <c:bubble3D val="0"/>
            <c:extLst>
              <c:ext xmlns:c16="http://schemas.microsoft.com/office/drawing/2014/chart" uri="{C3380CC4-5D6E-409C-BE32-E72D297353CC}">
                <c16:uniqueId val="{00000001-E71D-4112-8636-D4B55B413C1F}"/>
              </c:ext>
            </c:extLst>
          </c:dPt>
          <c:dPt>
            <c:idx val="19"/>
            <c:bubble3D val="0"/>
            <c:extLst>
              <c:ext xmlns:c16="http://schemas.microsoft.com/office/drawing/2014/chart" uri="{C3380CC4-5D6E-409C-BE32-E72D297353CC}">
                <c16:uniqueId val="{00000003-E71D-4112-8636-D4B55B413C1F}"/>
              </c:ext>
            </c:extLst>
          </c:dPt>
          <c:dPt>
            <c:idx val="20"/>
            <c:bubble3D val="0"/>
            <c:extLst>
              <c:ext xmlns:c16="http://schemas.microsoft.com/office/drawing/2014/chart" uri="{C3380CC4-5D6E-409C-BE32-E72D297353CC}">
                <c16:uniqueId val="{00000005-E71D-4112-8636-D4B55B413C1F}"/>
              </c:ext>
            </c:extLst>
          </c:dPt>
          <c:dPt>
            <c:idx val="21"/>
            <c:bubble3D val="0"/>
            <c:extLst>
              <c:ext xmlns:c16="http://schemas.microsoft.com/office/drawing/2014/chart" uri="{C3380CC4-5D6E-409C-BE32-E72D297353CC}">
                <c16:uniqueId val="{00000007-E71D-4112-8636-D4B55B413C1F}"/>
              </c:ext>
            </c:extLst>
          </c:dPt>
          <c:dPt>
            <c:idx val="22"/>
            <c:bubble3D val="0"/>
            <c:extLst>
              <c:ext xmlns:c16="http://schemas.microsoft.com/office/drawing/2014/chart" uri="{C3380CC4-5D6E-409C-BE32-E72D297353CC}">
                <c16:uniqueId val="{00000009-E71D-4112-8636-D4B55B413C1F}"/>
              </c:ext>
            </c:extLst>
          </c:dPt>
          <c:dPt>
            <c:idx val="23"/>
            <c:bubble3D val="0"/>
            <c:extLst>
              <c:ext xmlns:c16="http://schemas.microsoft.com/office/drawing/2014/chart" uri="{C3380CC4-5D6E-409C-BE32-E72D297353CC}">
                <c16:uniqueId val="{0000000B-E71D-4112-8636-D4B55B413C1F}"/>
              </c:ext>
            </c:extLst>
          </c:dPt>
          <c:dPt>
            <c:idx val="24"/>
            <c:bubble3D val="0"/>
            <c:extLst>
              <c:ext xmlns:c16="http://schemas.microsoft.com/office/drawing/2014/chart" uri="{C3380CC4-5D6E-409C-BE32-E72D297353CC}">
                <c16:uniqueId val="{0000000D-E71D-4112-8636-D4B55B413C1F}"/>
              </c:ext>
            </c:extLst>
          </c:dPt>
          <c:dPt>
            <c:idx val="25"/>
            <c:bubble3D val="0"/>
            <c:extLst>
              <c:ext xmlns:c16="http://schemas.microsoft.com/office/drawing/2014/chart" uri="{C3380CC4-5D6E-409C-BE32-E72D297353CC}">
                <c16:uniqueId val="{0000000F-E71D-4112-8636-D4B55B413C1F}"/>
              </c:ext>
            </c:extLst>
          </c:dPt>
          <c:dPt>
            <c:idx val="26"/>
            <c:bubble3D val="0"/>
            <c:extLst>
              <c:ext xmlns:c16="http://schemas.microsoft.com/office/drawing/2014/chart" uri="{C3380CC4-5D6E-409C-BE32-E72D297353CC}">
                <c16:uniqueId val="{00000011-E71D-4112-8636-D4B55B413C1F}"/>
              </c:ext>
            </c:extLst>
          </c:dPt>
          <c:dPt>
            <c:idx val="27"/>
            <c:bubble3D val="0"/>
            <c:extLst>
              <c:ext xmlns:c16="http://schemas.microsoft.com/office/drawing/2014/chart" uri="{C3380CC4-5D6E-409C-BE32-E72D297353CC}">
                <c16:uniqueId val="{00000013-E71D-4112-8636-D4B55B413C1F}"/>
              </c:ext>
            </c:extLst>
          </c:dPt>
          <c:dPt>
            <c:idx val="28"/>
            <c:bubble3D val="0"/>
            <c:extLst>
              <c:ext xmlns:c16="http://schemas.microsoft.com/office/drawing/2014/chart" uri="{C3380CC4-5D6E-409C-BE32-E72D297353CC}">
                <c16:uniqueId val="{00000015-E71D-4112-8636-D4B55B413C1F}"/>
              </c:ext>
            </c:extLst>
          </c:dPt>
          <c:dPt>
            <c:idx val="29"/>
            <c:bubble3D val="0"/>
            <c:extLst>
              <c:ext xmlns:c16="http://schemas.microsoft.com/office/drawing/2014/chart" uri="{C3380CC4-5D6E-409C-BE32-E72D297353CC}">
                <c16:uniqueId val="{00000017-E71D-4112-8636-D4B55B413C1F}"/>
              </c:ext>
            </c:extLst>
          </c:dPt>
          <c:dPt>
            <c:idx val="30"/>
            <c:bubble3D val="0"/>
            <c:extLst>
              <c:ext xmlns:c16="http://schemas.microsoft.com/office/drawing/2014/chart" uri="{C3380CC4-5D6E-409C-BE32-E72D297353CC}">
                <c16:uniqueId val="{00000019-E71D-4112-8636-D4B55B413C1F}"/>
              </c:ext>
            </c:extLst>
          </c:dPt>
          <c:cat>
            <c:numRef>
              <c:f>'c1-8'!$A$19:$A$62</c:f>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'c1-8'!$B$19:$B$62</c:f>
              <c:numCache>
                <c:formatCode>0.0</c:formatCode>
                <c:ptCount val="44"/>
                <c:pt idx="0">
                  <c:v>-0.78035635036595163</c:v>
                </c:pt>
                <c:pt idx="1">
                  <c:v>-1.630014333844618</c:v>
                </c:pt>
                <c:pt idx="2">
                  <c:v>-2.1411116339928449</c:v>
                </c:pt>
                <c:pt idx="3">
                  <c:v>-3.0521713109507154</c:v>
                </c:pt>
                <c:pt idx="4">
                  <c:v>-3.9196290475704076</c:v>
                </c:pt>
                <c:pt idx="5">
                  <c:v>-3.7687237736247874</c:v>
                </c:pt>
                <c:pt idx="6">
                  <c:v>-4.3564307582464554</c:v>
                </c:pt>
                <c:pt idx="7">
                  <c:v>-9.4508750511563733</c:v>
                </c:pt>
                <c:pt idx="8">
                  <c:v>-14.98495785730748</c:v>
                </c:pt>
                <c:pt idx="9">
                  <c:v>-14.552802039358129</c:v>
                </c:pt>
                <c:pt idx="10">
                  <c:v>-14.165539147681342</c:v>
                </c:pt>
                <c:pt idx="11">
                  <c:v>-9.2997683541213245</c:v>
                </c:pt>
                <c:pt idx="12">
                  <c:v>-5.2081845055106282</c:v>
                </c:pt>
                <c:pt idx="13">
                  <c:v>-5.4314978114639114</c:v>
                </c:pt>
                <c:pt idx="14">
                  <c:v>-5.15769231769701</c:v>
                </c:pt>
                <c:pt idx="15">
                  <c:v>-5.2910772625416334</c:v>
                </c:pt>
                <c:pt idx="16">
                  <c:v>-5.1206574219176542</c:v>
                </c:pt>
                <c:pt idx="17">
                  <c:v>-5.1195450557439219</c:v>
                </c:pt>
                <c:pt idx="18">
                  <c:v>-4.5523344768911143</c:v>
                </c:pt>
                <c:pt idx="19">
                  <c:v>-4.0820925618412813</c:v>
                </c:pt>
                <c:pt idx="20">
                  <c:v>-8.423993388710862</c:v>
                </c:pt>
                <c:pt idx="21">
                  <c:v>-9.008163803157391</c:v>
                </c:pt>
                <c:pt idx="22">
                  <c:v>-9.5670149557740718</c:v>
                </c:pt>
                <c:pt idx="23">
                  <c:v>-9.6679505255582772</c:v>
                </c:pt>
                <c:pt idx="24">
                  <c:v>-5.1527895891019071</c:v>
                </c:pt>
                <c:pt idx="25">
                  <c:v>-3.9176728980753466</c:v>
                </c:pt>
                <c:pt idx="26">
                  <c:v>-3.0770861227497273</c:v>
                </c:pt>
                <c:pt idx="27">
                  <c:v>-1.5717819853430552</c:v>
                </c:pt>
                <c:pt idx="28">
                  <c:v>-1.0866095159486258</c:v>
                </c:pt>
                <c:pt idx="29">
                  <c:v>0.60332011553433695</c:v>
                </c:pt>
                <c:pt idx="30">
                  <c:v>1.938943300978601</c:v>
                </c:pt>
              </c:numCache>
            </c:numRef>
          </c:val>
          <c:smooth val="0"/>
          <c:extLst>
            <c:ext xmlns:c16="http://schemas.microsoft.com/office/drawing/2014/chart" uri="{C3380CC4-5D6E-409C-BE32-E72D297353CC}">
              <c16:uniqueId val="{0000001A-E71D-4112-8636-D4B55B413C1F}"/>
            </c:ext>
          </c:extLst>
        </c:ser>
        <c:dLbls>
          <c:showLegendKey val="0"/>
          <c:showVal val="0"/>
          <c:showCatName val="0"/>
          <c:showSerName val="0"/>
          <c:showPercent val="0"/>
          <c:showBubbleSize val="0"/>
        </c:dLbls>
        <c:marker val="1"/>
        <c:smooth val="0"/>
        <c:axId val="103422976"/>
        <c:axId val="103424768"/>
      </c:lineChart>
      <c:lineChart>
        <c:grouping val="standard"/>
        <c:varyColors val="0"/>
        <c:ser>
          <c:idx val="2"/>
          <c:order val="1"/>
          <c:tx>
            <c:strRef>
              <c:f>'c1-8'!$C$13</c:f>
              <c:strCache>
                <c:ptCount val="1"/>
                <c:pt idx="0">
                  <c:v>Előrejelzés</c:v>
                </c:pt>
              </c:strCache>
            </c:strRef>
          </c:tx>
          <c:spPr>
            <a:ln w="28575">
              <a:solidFill>
                <a:srgbClr val="9C0000"/>
              </a:solidFill>
              <a:prstDash val="sysDash"/>
            </a:ln>
          </c:spPr>
          <c:marker>
            <c:symbol val="none"/>
          </c:marker>
          <c:dPt>
            <c:idx val="15"/>
            <c:bubble3D val="0"/>
            <c:extLst>
              <c:ext xmlns:c16="http://schemas.microsoft.com/office/drawing/2014/chart" uri="{C3380CC4-5D6E-409C-BE32-E72D297353CC}">
                <c16:uniqueId val="{00000037-E71D-4112-8636-D4B55B413C1F}"/>
              </c:ext>
            </c:extLst>
          </c:dPt>
          <c:dPt>
            <c:idx val="16"/>
            <c:bubble3D val="0"/>
            <c:extLst>
              <c:ext xmlns:c16="http://schemas.microsoft.com/office/drawing/2014/chart" uri="{C3380CC4-5D6E-409C-BE32-E72D297353CC}">
                <c16:uniqueId val="{00000039-E71D-4112-8636-D4B55B413C1F}"/>
              </c:ext>
            </c:extLst>
          </c:dPt>
          <c:dPt>
            <c:idx val="17"/>
            <c:bubble3D val="0"/>
            <c:extLst>
              <c:ext xmlns:c16="http://schemas.microsoft.com/office/drawing/2014/chart" uri="{C3380CC4-5D6E-409C-BE32-E72D297353CC}">
                <c16:uniqueId val="{0000003B-E71D-4112-8636-D4B55B413C1F}"/>
              </c:ext>
            </c:extLst>
          </c:dPt>
          <c:dPt>
            <c:idx val="18"/>
            <c:bubble3D val="0"/>
            <c:extLst>
              <c:ext xmlns:c16="http://schemas.microsoft.com/office/drawing/2014/chart" uri="{C3380CC4-5D6E-409C-BE32-E72D297353CC}">
                <c16:uniqueId val="{0000003D-E71D-4112-8636-D4B55B413C1F}"/>
              </c:ext>
            </c:extLst>
          </c:dPt>
          <c:dPt>
            <c:idx val="19"/>
            <c:bubble3D val="0"/>
            <c:extLst>
              <c:ext xmlns:c16="http://schemas.microsoft.com/office/drawing/2014/chart" uri="{C3380CC4-5D6E-409C-BE32-E72D297353CC}">
                <c16:uniqueId val="{0000003F-E71D-4112-8636-D4B55B413C1F}"/>
              </c:ext>
            </c:extLst>
          </c:dPt>
          <c:dPt>
            <c:idx val="20"/>
            <c:bubble3D val="0"/>
            <c:extLst>
              <c:ext xmlns:c16="http://schemas.microsoft.com/office/drawing/2014/chart" uri="{C3380CC4-5D6E-409C-BE32-E72D297353CC}">
                <c16:uniqueId val="{00000041-E71D-4112-8636-D4B55B413C1F}"/>
              </c:ext>
            </c:extLst>
          </c:dPt>
          <c:dPt>
            <c:idx val="21"/>
            <c:bubble3D val="0"/>
            <c:extLst>
              <c:ext xmlns:c16="http://schemas.microsoft.com/office/drawing/2014/chart" uri="{C3380CC4-5D6E-409C-BE32-E72D297353CC}">
                <c16:uniqueId val="{00000043-E71D-4112-8636-D4B55B413C1F}"/>
              </c:ext>
            </c:extLst>
          </c:dPt>
          <c:dPt>
            <c:idx val="22"/>
            <c:bubble3D val="0"/>
            <c:extLst>
              <c:ext xmlns:c16="http://schemas.microsoft.com/office/drawing/2014/chart" uri="{C3380CC4-5D6E-409C-BE32-E72D297353CC}">
                <c16:uniqueId val="{00000045-E71D-4112-8636-D4B55B413C1F}"/>
              </c:ext>
            </c:extLst>
          </c:dPt>
          <c:dPt>
            <c:idx val="23"/>
            <c:bubble3D val="0"/>
            <c:extLst>
              <c:ext xmlns:c16="http://schemas.microsoft.com/office/drawing/2014/chart" uri="{C3380CC4-5D6E-409C-BE32-E72D297353CC}">
                <c16:uniqueId val="{00000047-E71D-4112-8636-D4B55B413C1F}"/>
              </c:ext>
            </c:extLst>
          </c:dPt>
          <c:dPt>
            <c:idx val="24"/>
            <c:bubble3D val="0"/>
            <c:extLst>
              <c:ext xmlns:c16="http://schemas.microsoft.com/office/drawing/2014/chart" uri="{C3380CC4-5D6E-409C-BE32-E72D297353CC}">
                <c16:uniqueId val="{00000049-E71D-4112-8636-D4B55B413C1F}"/>
              </c:ext>
            </c:extLst>
          </c:dPt>
          <c:dPt>
            <c:idx val="25"/>
            <c:bubble3D val="0"/>
            <c:extLst>
              <c:ext xmlns:c16="http://schemas.microsoft.com/office/drawing/2014/chart" uri="{C3380CC4-5D6E-409C-BE32-E72D297353CC}">
                <c16:uniqueId val="{0000004B-E71D-4112-8636-D4B55B413C1F}"/>
              </c:ext>
            </c:extLst>
          </c:dPt>
          <c:dPt>
            <c:idx val="26"/>
            <c:bubble3D val="0"/>
            <c:extLst>
              <c:ext xmlns:c16="http://schemas.microsoft.com/office/drawing/2014/chart" uri="{C3380CC4-5D6E-409C-BE32-E72D297353CC}">
                <c16:uniqueId val="{0000004D-E71D-4112-8636-D4B55B413C1F}"/>
              </c:ext>
            </c:extLst>
          </c:dPt>
          <c:dPt>
            <c:idx val="27"/>
            <c:bubble3D val="0"/>
            <c:extLst>
              <c:ext xmlns:c16="http://schemas.microsoft.com/office/drawing/2014/chart" uri="{C3380CC4-5D6E-409C-BE32-E72D297353CC}">
                <c16:uniqueId val="{0000004F-E71D-4112-8636-D4B55B413C1F}"/>
              </c:ext>
            </c:extLst>
          </c:dPt>
          <c:dPt>
            <c:idx val="28"/>
            <c:bubble3D val="0"/>
            <c:extLst>
              <c:ext xmlns:c16="http://schemas.microsoft.com/office/drawing/2014/chart" uri="{C3380CC4-5D6E-409C-BE32-E72D297353CC}">
                <c16:uniqueId val="{00000051-E71D-4112-8636-D4B55B413C1F}"/>
              </c:ext>
            </c:extLst>
          </c:dPt>
          <c:dPt>
            <c:idx val="29"/>
            <c:bubble3D val="0"/>
            <c:extLst>
              <c:ext xmlns:c16="http://schemas.microsoft.com/office/drawing/2014/chart" uri="{C3380CC4-5D6E-409C-BE32-E72D297353CC}">
                <c16:uniqueId val="{00000053-E71D-4112-8636-D4B55B413C1F}"/>
              </c:ext>
            </c:extLst>
          </c:dPt>
          <c:dPt>
            <c:idx val="30"/>
            <c:bubble3D val="0"/>
            <c:extLst>
              <c:ext xmlns:c16="http://schemas.microsoft.com/office/drawing/2014/chart" uri="{C3380CC4-5D6E-409C-BE32-E72D297353CC}">
                <c16:uniqueId val="{00000055-E71D-4112-8636-D4B55B413C1F}"/>
              </c:ext>
            </c:extLst>
          </c:dPt>
          <c:cat>
            <c:numRef>
              <c:f>'c1-8'!$A$19:$A$62</c:f>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'c1-8'!$C$19:$C$62</c:f>
              <c:numCache>
                <c:formatCode>0.0</c:formatCode>
                <c:ptCount val="44"/>
                <c:pt idx="30">
                  <c:v>1.938943300978601</c:v>
                </c:pt>
                <c:pt idx="31">
                  <c:v>2.578973943278009</c:v>
                </c:pt>
                <c:pt idx="32">
                  <c:v>3.9438816938713677</c:v>
                </c:pt>
                <c:pt idx="33">
                  <c:v>3.4765230168157371</c:v>
                </c:pt>
                <c:pt idx="34">
                  <c:v>3.2145713024872431</c:v>
                </c:pt>
                <c:pt idx="35">
                  <c:v>3.2827506958830881</c:v>
                </c:pt>
                <c:pt idx="36">
                  <c:v>3.2492414532340419</c:v>
                </c:pt>
                <c:pt idx="37">
                  <c:v>3.1605327679124788</c:v>
                </c:pt>
                <c:pt idx="38">
                  <c:v>3.0315961762093671</c:v>
                </c:pt>
                <c:pt idx="39">
                  <c:v>2.9193629125743343</c:v>
                </c:pt>
                <c:pt idx="40">
                  <c:v>2.8680658918395969</c:v>
                </c:pt>
                <c:pt idx="41">
                  <c:v>2.9675315650889122</c:v>
                </c:pt>
                <c:pt idx="42">
                  <c:v>3.0642773982874472</c:v>
                </c:pt>
                <c:pt idx="43">
                  <c:v>3.1582310765417345</c:v>
                </c:pt>
              </c:numCache>
            </c:numRef>
          </c:val>
          <c:smooth val="0"/>
          <c:extLst>
            <c:ext xmlns:c16="http://schemas.microsoft.com/office/drawing/2014/chart" uri="{C3380CC4-5D6E-409C-BE32-E72D297353CC}">
              <c16:uniqueId val="{00000056-E71D-4112-8636-D4B55B413C1F}"/>
            </c:ext>
          </c:extLst>
        </c:ser>
        <c:dLbls>
          <c:showLegendKey val="0"/>
          <c:showVal val="0"/>
          <c:showCatName val="0"/>
          <c:showSerName val="0"/>
          <c:showPercent val="0"/>
          <c:showBubbleSize val="0"/>
        </c:dLbls>
        <c:marker val="1"/>
        <c:smooth val="0"/>
        <c:axId val="103432960"/>
        <c:axId val="103426688"/>
      </c:lineChart>
      <c:catAx>
        <c:axId val="103422976"/>
        <c:scaling>
          <c:orientation val="minMax"/>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103424768"/>
        <c:crosses val="autoZero"/>
        <c:auto val="0"/>
        <c:lblAlgn val="ctr"/>
        <c:lblOffset val="100"/>
        <c:tickLblSkip val="8"/>
        <c:tickMarkSkip val="4"/>
        <c:noMultiLvlLbl val="0"/>
      </c:catAx>
      <c:valAx>
        <c:axId val="103424768"/>
        <c:scaling>
          <c:orientation val="minMax"/>
          <c:max val="6"/>
          <c:min val="-15"/>
        </c:scaling>
        <c:delete val="0"/>
        <c:axPos val="l"/>
        <c:majorGridlines>
          <c:spPr>
            <a:ln w="3175">
              <a:solidFill>
                <a:srgbClr val="BFBFBF"/>
              </a:solidFill>
              <a:prstDash val="sysDash"/>
            </a:ln>
          </c:spPr>
        </c:majorGridlines>
        <c:title>
          <c:tx>
            <c:rich>
              <a:bodyPr rot="0" vert="horz"/>
              <a:lstStyle/>
              <a:p>
                <a:pPr>
                  <a:defRPr/>
                </a:pPr>
                <a:r>
                  <a:rPr lang="hu-HU"/>
                  <a:t>%</a:t>
                </a:r>
                <a:endParaRPr lang="en-US"/>
              </a:p>
            </c:rich>
          </c:tx>
          <c:layout>
            <c:manualLayout>
              <c:xMode val="edge"/>
              <c:yMode val="edge"/>
              <c:x val="9.6503225984719748E-2"/>
              <c:y val="1.3386820307101378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3422976"/>
        <c:crosses val="autoZero"/>
        <c:crossBetween val="between"/>
        <c:majorUnit val="3"/>
      </c:valAx>
      <c:valAx>
        <c:axId val="103426688"/>
        <c:scaling>
          <c:orientation val="minMax"/>
          <c:max val="6"/>
          <c:min val="-15"/>
        </c:scaling>
        <c:delete val="0"/>
        <c:axPos val="r"/>
        <c:title>
          <c:tx>
            <c:rich>
              <a:bodyPr rot="0" vert="horz"/>
              <a:lstStyle/>
              <a:p>
                <a:pPr>
                  <a:defRPr/>
                </a:pPr>
                <a:r>
                  <a:rPr lang="hu-HU"/>
                  <a:t>%</a:t>
                </a:r>
                <a:endParaRPr lang="en-US"/>
              </a:p>
            </c:rich>
          </c:tx>
          <c:layout>
            <c:manualLayout>
              <c:xMode val="edge"/>
              <c:yMode val="edge"/>
              <c:x val="0.84780762470436821"/>
              <c:y val="1.3386955168243985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3432960"/>
        <c:crosses val="max"/>
        <c:crossBetween val="between"/>
        <c:majorUnit val="3"/>
      </c:valAx>
      <c:catAx>
        <c:axId val="103432960"/>
        <c:scaling>
          <c:orientation val="minMax"/>
        </c:scaling>
        <c:delete val="1"/>
        <c:axPos val="b"/>
        <c:numFmt formatCode="m/d/yyyy" sourceLinked="1"/>
        <c:majorTickMark val="out"/>
        <c:minorTickMark val="none"/>
        <c:tickLblPos val="nextTo"/>
        <c:crossAx val="103426688"/>
        <c:crosses val="autoZero"/>
        <c:auto val="0"/>
        <c:lblAlgn val="ctr"/>
        <c:lblOffset val="100"/>
        <c:noMultiLvlLbl val="0"/>
      </c:catAx>
      <c:spPr>
        <a:noFill/>
        <a:ln w="25400">
          <a:noFill/>
        </a:ln>
      </c:spPr>
    </c:plotArea>
    <c:legend>
      <c:legendPos val="b"/>
      <c:layout>
        <c:manualLayout>
          <c:xMode val="edge"/>
          <c:yMode val="edge"/>
          <c:x val="0"/>
          <c:y val="0.89595486111111111"/>
          <c:w val="1"/>
          <c:h val="0.1040451388888889"/>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36270568243042E-2"/>
          <c:y val="0.10606274079220331"/>
          <c:w val="0.82252745886351386"/>
          <c:h val="0.67878255208333338"/>
        </c:manualLayout>
      </c:layout>
      <c:lineChart>
        <c:grouping val="standard"/>
        <c:varyColors val="0"/>
        <c:ser>
          <c:idx val="0"/>
          <c:order val="0"/>
          <c:tx>
            <c:strRef>
              <c:f>'c1-8'!$B$14</c:f>
              <c:strCache>
                <c:ptCount val="1"/>
                <c:pt idx="0">
                  <c:v>Household sector</c:v>
                </c:pt>
              </c:strCache>
            </c:strRef>
          </c:tx>
          <c:spPr>
            <a:ln>
              <a:solidFill>
                <a:srgbClr val="295B7E"/>
              </a:solidFill>
            </a:ln>
          </c:spPr>
          <c:marker>
            <c:symbol val="none"/>
          </c:marker>
          <c:dPt>
            <c:idx val="18"/>
            <c:bubble3D val="0"/>
            <c:extLst>
              <c:ext xmlns:c16="http://schemas.microsoft.com/office/drawing/2014/chart" uri="{C3380CC4-5D6E-409C-BE32-E72D297353CC}">
                <c16:uniqueId val="{00000001-D821-406A-A35B-2987FDDE8835}"/>
              </c:ext>
            </c:extLst>
          </c:dPt>
          <c:dPt>
            <c:idx val="19"/>
            <c:bubble3D val="0"/>
            <c:extLst>
              <c:ext xmlns:c16="http://schemas.microsoft.com/office/drawing/2014/chart" uri="{C3380CC4-5D6E-409C-BE32-E72D297353CC}">
                <c16:uniqueId val="{00000003-D821-406A-A35B-2987FDDE8835}"/>
              </c:ext>
            </c:extLst>
          </c:dPt>
          <c:dPt>
            <c:idx val="20"/>
            <c:bubble3D val="0"/>
            <c:extLst>
              <c:ext xmlns:c16="http://schemas.microsoft.com/office/drawing/2014/chart" uri="{C3380CC4-5D6E-409C-BE32-E72D297353CC}">
                <c16:uniqueId val="{00000005-D821-406A-A35B-2987FDDE8835}"/>
              </c:ext>
            </c:extLst>
          </c:dPt>
          <c:dPt>
            <c:idx val="21"/>
            <c:bubble3D val="0"/>
            <c:extLst>
              <c:ext xmlns:c16="http://schemas.microsoft.com/office/drawing/2014/chart" uri="{C3380CC4-5D6E-409C-BE32-E72D297353CC}">
                <c16:uniqueId val="{00000007-D821-406A-A35B-2987FDDE8835}"/>
              </c:ext>
            </c:extLst>
          </c:dPt>
          <c:dPt>
            <c:idx val="22"/>
            <c:bubble3D val="0"/>
            <c:extLst>
              <c:ext xmlns:c16="http://schemas.microsoft.com/office/drawing/2014/chart" uri="{C3380CC4-5D6E-409C-BE32-E72D297353CC}">
                <c16:uniqueId val="{00000009-D821-406A-A35B-2987FDDE8835}"/>
              </c:ext>
            </c:extLst>
          </c:dPt>
          <c:dPt>
            <c:idx val="23"/>
            <c:bubble3D val="0"/>
            <c:extLst>
              <c:ext xmlns:c16="http://schemas.microsoft.com/office/drawing/2014/chart" uri="{C3380CC4-5D6E-409C-BE32-E72D297353CC}">
                <c16:uniqueId val="{0000000B-D821-406A-A35B-2987FDDE8835}"/>
              </c:ext>
            </c:extLst>
          </c:dPt>
          <c:dPt>
            <c:idx val="24"/>
            <c:bubble3D val="0"/>
            <c:extLst>
              <c:ext xmlns:c16="http://schemas.microsoft.com/office/drawing/2014/chart" uri="{C3380CC4-5D6E-409C-BE32-E72D297353CC}">
                <c16:uniqueId val="{0000000D-D821-406A-A35B-2987FDDE8835}"/>
              </c:ext>
            </c:extLst>
          </c:dPt>
          <c:dPt>
            <c:idx val="25"/>
            <c:bubble3D val="0"/>
            <c:extLst>
              <c:ext xmlns:c16="http://schemas.microsoft.com/office/drawing/2014/chart" uri="{C3380CC4-5D6E-409C-BE32-E72D297353CC}">
                <c16:uniqueId val="{0000000F-D821-406A-A35B-2987FDDE8835}"/>
              </c:ext>
            </c:extLst>
          </c:dPt>
          <c:dPt>
            <c:idx val="26"/>
            <c:bubble3D val="0"/>
            <c:extLst>
              <c:ext xmlns:c16="http://schemas.microsoft.com/office/drawing/2014/chart" uri="{C3380CC4-5D6E-409C-BE32-E72D297353CC}">
                <c16:uniqueId val="{00000011-D821-406A-A35B-2987FDDE8835}"/>
              </c:ext>
            </c:extLst>
          </c:dPt>
          <c:dPt>
            <c:idx val="27"/>
            <c:bubble3D val="0"/>
            <c:extLst>
              <c:ext xmlns:c16="http://schemas.microsoft.com/office/drawing/2014/chart" uri="{C3380CC4-5D6E-409C-BE32-E72D297353CC}">
                <c16:uniqueId val="{00000013-D821-406A-A35B-2987FDDE8835}"/>
              </c:ext>
            </c:extLst>
          </c:dPt>
          <c:dPt>
            <c:idx val="28"/>
            <c:bubble3D val="0"/>
            <c:extLst>
              <c:ext xmlns:c16="http://schemas.microsoft.com/office/drawing/2014/chart" uri="{C3380CC4-5D6E-409C-BE32-E72D297353CC}">
                <c16:uniqueId val="{00000015-D821-406A-A35B-2987FDDE8835}"/>
              </c:ext>
            </c:extLst>
          </c:dPt>
          <c:dPt>
            <c:idx val="29"/>
            <c:bubble3D val="0"/>
            <c:extLst>
              <c:ext xmlns:c16="http://schemas.microsoft.com/office/drawing/2014/chart" uri="{C3380CC4-5D6E-409C-BE32-E72D297353CC}">
                <c16:uniqueId val="{00000017-D821-406A-A35B-2987FDDE8835}"/>
              </c:ext>
            </c:extLst>
          </c:dPt>
          <c:dPt>
            <c:idx val="30"/>
            <c:bubble3D val="0"/>
            <c:extLst>
              <c:ext xmlns:c16="http://schemas.microsoft.com/office/drawing/2014/chart" uri="{C3380CC4-5D6E-409C-BE32-E72D297353CC}">
                <c16:uniqueId val="{00000019-D821-406A-A35B-2987FDDE8835}"/>
              </c:ext>
            </c:extLst>
          </c:dPt>
          <c:cat>
            <c:numRef>
              <c:f>'c1-8'!$A$19:$A$62</c:f>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'c1-8'!$B$19:$B$62</c:f>
              <c:numCache>
                <c:formatCode>0.0</c:formatCode>
                <c:ptCount val="44"/>
                <c:pt idx="0">
                  <c:v>-0.78035635036595163</c:v>
                </c:pt>
                <c:pt idx="1">
                  <c:v>-1.630014333844618</c:v>
                </c:pt>
                <c:pt idx="2">
                  <c:v>-2.1411116339928449</c:v>
                </c:pt>
                <c:pt idx="3">
                  <c:v>-3.0521713109507154</c:v>
                </c:pt>
                <c:pt idx="4">
                  <c:v>-3.9196290475704076</c:v>
                </c:pt>
                <c:pt idx="5">
                  <c:v>-3.7687237736247874</c:v>
                </c:pt>
                <c:pt idx="6">
                  <c:v>-4.3564307582464554</c:v>
                </c:pt>
                <c:pt idx="7">
                  <c:v>-9.4508750511563733</c:v>
                </c:pt>
                <c:pt idx="8">
                  <c:v>-14.98495785730748</c:v>
                </c:pt>
                <c:pt idx="9">
                  <c:v>-14.552802039358129</c:v>
                </c:pt>
                <c:pt idx="10">
                  <c:v>-14.165539147681342</c:v>
                </c:pt>
                <c:pt idx="11">
                  <c:v>-9.2997683541213245</c:v>
                </c:pt>
                <c:pt idx="12">
                  <c:v>-5.2081845055106282</c:v>
                </c:pt>
                <c:pt idx="13">
                  <c:v>-5.4314978114639114</c:v>
                </c:pt>
                <c:pt idx="14">
                  <c:v>-5.15769231769701</c:v>
                </c:pt>
                <c:pt idx="15">
                  <c:v>-5.2910772625416334</c:v>
                </c:pt>
                <c:pt idx="16">
                  <c:v>-5.1206574219176542</c:v>
                </c:pt>
                <c:pt idx="17">
                  <c:v>-5.1195450557439219</c:v>
                </c:pt>
                <c:pt idx="18">
                  <c:v>-4.5523344768911143</c:v>
                </c:pt>
                <c:pt idx="19">
                  <c:v>-4.0820925618412813</c:v>
                </c:pt>
                <c:pt idx="20">
                  <c:v>-8.423993388710862</c:v>
                </c:pt>
                <c:pt idx="21">
                  <c:v>-9.008163803157391</c:v>
                </c:pt>
                <c:pt idx="22">
                  <c:v>-9.5670149557740718</c:v>
                </c:pt>
                <c:pt idx="23">
                  <c:v>-9.6679505255582772</c:v>
                </c:pt>
                <c:pt idx="24">
                  <c:v>-5.1527895891019071</c:v>
                </c:pt>
                <c:pt idx="25">
                  <c:v>-3.9176728980753466</c:v>
                </c:pt>
                <c:pt idx="26">
                  <c:v>-3.0770861227497273</c:v>
                </c:pt>
                <c:pt idx="27">
                  <c:v>-1.5717819853430552</c:v>
                </c:pt>
                <c:pt idx="28">
                  <c:v>-1.0866095159486258</c:v>
                </c:pt>
                <c:pt idx="29">
                  <c:v>0.60332011553433695</c:v>
                </c:pt>
                <c:pt idx="30">
                  <c:v>1.938943300978601</c:v>
                </c:pt>
              </c:numCache>
            </c:numRef>
          </c:val>
          <c:smooth val="0"/>
          <c:extLst>
            <c:ext xmlns:c16="http://schemas.microsoft.com/office/drawing/2014/chart" uri="{C3380CC4-5D6E-409C-BE32-E72D297353CC}">
              <c16:uniqueId val="{0000001A-D821-406A-A35B-2987FDDE8835}"/>
            </c:ext>
          </c:extLst>
        </c:ser>
        <c:dLbls>
          <c:showLegendKey val="0"/>
          <c:showVal val="0"/>
          <c:showCatName val="0"/>
          <c:showSerName val="0"/>
          <c:showPercent val="0"/>
          <c:showBubbleSize val="0"/>
        </c:dLbls>
        <c:marker val="1"/>
        <c:smooth val="0"/>
        <c:axId val="103540992"/>
        <c:axId val="103874560"/>
      </c:lineChart>
      <c:lineChart>
        <c:grouping val="standard"/>
        <c:varyColors val="0"/>
        <c:ser>
          <c:idx val="2"/>
          <c:order val="1"/>
          <c:tx>
            <c:strRef>
              <c:f>'c1-8'!$C$14</c:f>
              <c:strCache>
                <c:ptCount val="1"/>
                <c:pt idx="0">
                  <c:v>Forecast</c:v>
                </c:pt>
              </c:strCache>
            </c:strRef>
          </c:tx>
          <c:spPr>
            <a:ln w="28575">
              <a:solidFill>
                <a:srgbClr val="9C0000"/>
              </a:solidFill>
              <a:prstDash val="sysDash"/>
            </a:ln>
          </c:spPr>
          <c:marker>
            <c:symbol val="none"/>
          </c:marker>
          <c:dPt>
            <c:idx val="15"/>
            <c:bubble3D val="0"/>
            <c:extLst>
              <c:ext xmlns:c16="http://schemas.microsoft.com/office/drawing/2014/chart" uri="{C3380CC4-5D6E-409C-BE32-E72D297353CC}">
                <c16:uniqueId val="{00000037-D821-406A-A35B-2987FDDE8835}"/>
              </c:ext>
            </c:extLst>
          </c:dPt>
          <c:dPt>
            <c:idx val="16"/>
            <c:bubble3D val="0"/>
            <c:extLst>
              <c:ext xmlns:c16="http://schemas.microsoft.com/office/drawing/2014/chart" uri="{C3380CC4-5D6E-409C-BE32-E72D297353CC}">
                <c16:uniqueId val="{00000039-D821-406A-A35B-2987FDDE8835}"/>
              </c:ext>
            </c:extLst>
          </c:dPt>
          <c:dPt>
            <c:idx val="17"/>
            <c:bubble3D val="0"/>
            <c:extLst>
              <c:ext xmlns:c16="http://schemas.microsoft.com/office/drawing/2014/chart" uri="{C3380CC4-5D6E-409C-BE32-E72D297353CC}">
                <c16:uniqueId val="{0000003B-D821-406A-A35B-2987FDDE8835}"/>
              </c:ext>
            </c:extLst>
          </c:dPt>
          <c:dPt>
            <c:idx val="18"/>
            <c:bubble3D val="0"/>
            <c:extLst>
              <c:ext xmlns:c16="http://schemas.microsoft.com/office/drawing/2014/chart" uri="{C3380CC4-5D6E-409C-BE32-E72D297353CC}">
                <c16:uniqueId val="{0000003D-D821-406A-A35B-2987FDDE8835}"/>
              </c:ext>
            </c:extLst>
          </c:dPt>
          <c:dPt>
            <c:idx val="19"/>
            <c:bubble3D val="0"/>
            <c:extLst>
              <c:ext xmlns:c16="http://schemas.microsoft.com/office/drawing/2014/chart" uri="{C3380CC4-5D6E-409C-BE32-E72D297353CC}">
                <c16:uniqueId val="{0000003F-D821-406A-A35B-2987FDDE8835}"/>
              </c:ext>
            </c:extLst>
          </c:dPt>
          <c:dPt>
            <c:idx val="20"/>
            <c:bubble3D val="0"/>
            <c:extLst>
              <c:ext xmlns:c16="http://schemas.microsoft.com/office/drawing/2014/chart" uri="{C3380CC4-5D6E-409C-BE32-E72D297353CC}">
                <c16:uniqueId val="{00000041-D821-406A-A35B-2987FDDE8835}"/>
              </c:ext>
            </c:extLst>
          </c:dPt>
          <c:dPt>
            <c:idx val="21"/>
            <c:bubble3D val="0"/>
            <c:extLst>
              <c:ext xmlns:c16="http://schemas.microsoft.com/office/drawing/2014/chart" uri="{C3380CC4-5D6E-409C-BE32-E72D297353CC}">
                <c16:uniqueId val="{00000043-D821-406A-A35B-2987FDDE8835}"/>
              </c:ext>
            </c:extLst>
          </c:dPt>
          <c:dPt>
            <c:idx val="22"/>
            <c:bubble3D val="0"/>
            <c:extLst>
              <c:ext xmlns:c16="http://schemas.microsoft.com/office/drawing/2014/chart" uri="{C3380CC4-5D6E-409C-BE32-E72D297353CC}">
                <c16:uniqueId val="{00000045-D821-406A-A35B-2987FDDE8835}"/>
              </c:ext>
            </c:extLst>
          </c:dPt>
          <c:dPt>
            <c:idx val="23"/>
            <c:bubble3D val="0"/>
            <c:extLst>
              <c:ext xmlns:c16="http://schemas.microsoft.com/office/drawing/2014/chart" uri="{C3380CC4-5D6E-409C-BE32-E72D297353CC}">
                <c16:uniqueId val="{00000047-D821-406A-A35B-2987FDDE8835}"/>
              </c:ext>
            </c:extLst>
          </c:dPt>
          <c:dPt>
            <c:idx val="24"/>
            <c:bubble3D val="0"/>
            <c:extLst>
              <c:ext xmlns:c16="http://schemas.microsoft.com/office/drawing/2014/chart" uri="{C3380CC4-5D6E-409C-BE32-E72D297353CC}">
                <c16:uniqueId val="{00000049-D821-406A-A35B-2987FDDE8835}"/>
              </c:ext>
            </c:extLst>
          </c:dPt>
          <c:dPt>
            <c:idx val="25"/>
            <c:bubble3D val="0"/>
            <c:extLst>
              <c:ext xmlns:c16="http://schemas.microsoft.com/office/drawing/2014/chart" uri="{C3380CC4-5D6E-409C-BE32-E72D297353CC}">
                <c16:uniqueId val="{0000004B-D821-406A-A35B-2987FDDE8835}"/>
              </c:ext>
            </c:extLst>
          </c:dPt>
          <c:dPt>
            <c:idx val="26"/>
            <c:bubble3D val="0"/>
            <c:extLst>
              <c:ext xmlns:c16="http://schemas.microsoft.com/office/drawing/2014/chart" uri="{C3380CC4-5D6E-409C-BE32-E72D297353CC}">
                <c16:uniqueId val="{0000004D-D821-406A-A35B-2987FDDE8835}"/>
              </c:ext>
            </c:extLst>
          </c:dPt>
          <c:dPt>
            <c:idx val="27"/>
            <c:bubble3D val="0"/>
            <c:extLst>
              <c:ext xmlns:c16="http://schemas.microsoft.com/office/drawing/2014/chart" uri="{C3380CC4-5D6E-409C-BE32-E72D297353CC}">
                <c16:uniqueId val="{0000004F-D821-406A-A35B-2987FDDE8835}"/>
              </c:ext>
            </c:extLst>
          </c:dPt>
          <c:dPt>
            <c:idx val="28"/>
            <c:bubble3D val="0"/>
            <c:extLst>
              <c:ext xmlns:c16="http://schemas.microsoft.com/office/drawing/2014/chart" uri="{C3380CC4-5D6E-409C-BE32-E72D297353CC}">
                <c16:uniqueId val="{00000051-D821-406A-A35B-2987FDDE8835}"/>
              </c:ext>
            </c:extLst>
          </c:dPt>
          <c:dPt>
            <c:idx val="29"/>
            <c:bubble3D val="0"/>
            <c:extLst>
              <c:ext xmlns:c16="http://schemas.microsoft.com/office/drawing/2014/chart" uri="{C3380CC4-5D6E-409C-BE32-E72D297353CC}">
                <c16:uniqueId val="{00000053-D821-406A-A35B-2987FDDE8835}"/>
              </c:ext>
            </c:extLst>
          </c:dPt>
          <c:dPt>
            <c:idx val="30"/>
            <c:bubble3D val="0"/>
            <c:extLst>
              <c:ext xmlns:c16="http://schemas.microsoft.com/office/drawing/2014/chart" uri="{C3380CC4-5D6E-409C-BE32-E72D297353CC}">
                <c16:uniqueId val="{00000055-D821-406A-A35B-2987FDDE8835}"/>
              </c:ext>
            </c:extLst>
          </c:dPt>
          <c:cat>
            <c:numRef>
              <c:f>'c1-8'!$A$19:$A$62</c:f>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'c1-8'!$C$19:$C$62</c:f>
              <c:numCache>
                <c:formatCode>0.0</c:formatCode>
                <c:ptCount val="44"/>
                <c:pt idx="30">
                  <c:v>1.938943300978601</c:v>
                </c:pt>
                <c:pt idx="31">
                  <c:v>2.578973943278009</c:v>
                </c:pt>
                <c:pt idx="32">
                  <c:v>3.9438816938713677</c:v>
                </c:pt>
                <c:pt idx="33">
                  <c:v>3.4765230168157371</c:v>
                </c:pt>
                <c:pt idx="34">
                  <c:v>3.2145713024872431</c:v>
                </c:pt>
                <c:pt idx="35">
                  <c:v>3.2827506958830881</c:v>
                </c:pt>
                <c:pt idx="36">
                  <c:v>3.2492414532340419</c:v>
                </c:pt>
                <c:pt idx="37">
                  <c:v>3.1605327679124788</c:v>
                </c:pt>
                <c:pt idx="38">
                  <c:v>3.0315961762093671</c:v>
                </c:pt>
                <c:pt idx="39">
                  <c:v>2.9193629125743343</c:v>
                </c:pt>
                <c:pt idx="40">
                  <c:v>2.8680658918395969</c:v>
                </c:pt>
                <c:pt idx="41">
                  <c:v>2.9675315650889122</c:v>
                </c:pt>
                <c:pt idx="42">
                  <c:v>3.0642773982874472</c:v>
                </c:pt>
                <c:pt idx="43">
                  <c:v>3.1582310765417345</c:v>
                </c:pt>
              </c:numCache>
            </c:numRef>
          </c:val>
          <c:smooth val="0"/>
          <c:extLst>
            <c:ext xmlns:c16="http://schemas.microsoft.com/office/drawing/2014/chart" uri="{C3380CC4-5D6E-409C-BE32-E72D297353CC}">
              <c16:uniqueId val="{00000056-D821-406A-A35B-2987FDDE8835}"/>
            </c:ext>
          </c:extLst>
        </c:ser>
        <c:dLbls>
          <c:showLegendKey val="0"/>
          <c:showVal val="0"/>
          <c:showCatName val="0"/>
          <c:showSerName val="0"/>
          <c:showPercent val="0"/>
          <c:showBubbleSize val="0"/>
        </c:dLbls>
        <c:marker val="1"/>
        <c:smooth val="0"/>
        <c:axId val="103886848"/>
        <c:axId val="103876480"/>
      </c:lineChart>
      <c:catAx>
        <c:axId val="103540992"/>
        <c:scaling>
          <c:orientation val="minMax"/>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103874560"/>
        <c:crosses val="autoZero"/>
        <c:auto val="0"/>
        <c:lblAlgn val="ctr"/>
        <c:lblOffset val="100"/>
        <c:tickLblSkip val="8"/>
        <c:tickMarkSkip val="4"/>
        <c:noMultiLvlLbl val="0"/>
      </c:catAx>
      <c:valAx>
        <c:axId val="103874560"/>
        <c:scaling>
          <c:orientation val="minMax"/>
          <c:max val="6"/>
          <c:min val="-15"/>
        </c:scaling>
        <c:delete val="0"/>
        <c:axPos val="l"/>
        <c:majorGridlines>
          <c:spPr>
            <a:ln w="3175">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9.6503225984719748E-2"/>
              <c:y val="1.3386820307101378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3540992"/>
        <c:crosses val="autoZero"/>
        <c:crossBetween val="between"/>
        <c:majorUnit val="3"/>
      </c:valAx>
      <c:valAx>
        <c:axId val="103876480"/>
        <c:scaling>
          <c:orientation val="minMax"/>
          <c:max val="6"/>
          <c:min val="-15"/>
        </c:scaling>
        <c:delete val="0"/>
        <c:axPos val="r"/>
        <c:title>
          <c:tx>
            <c:rich>
              <a:bodyPr rot="0" vert="horz"/>
              <a:lstStyle/>
              <a:p>
                <a:pPr>
                  <a:defRPr/>
                </a:pPr>
                <a:r>
                  <a:rPr lang="hu-HU"/>
                  <a:t>Percent</a:t>
                </a:r>
                <a:endParaRPr lang="en-US"/>
              </a:p>
            </c:rich>
          </c:tx>
          <c:layout>
            <c:manualLayout>
              <c:xMode val="edge"/>
              <c:yMode val="edge"/>
              <c:x val="0.76015336701465441"/>
              <c:y val="1.3386996591070814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3886848"/>
        <c:crosses val="max"/>
        <c:crossBetween val="between"/>
        <c:majorUnit val="3"/>
      </c:valAx>
      <c:catAx>
        <c:axId val="103886848"/>
        <c:scaling>
          <c:orientation val="minMax"/>
        </c:scaling>
        <c:delete val="1"/>
        <c:axPos val="b"/>
        <c:numFmt formatCode="m/d/yyyy" sourceLinked="1"/>
        <c:majorTickMark val="out"/>
        <c:minorTickMark val="none"/>
        <c:tickLblPos val="nextTo"/>
        <c:crossAx val="103876480"/>
        <c:crosses val="autoZero"/>
        <c:auto val="0"/>
        <c:lblAlgn val="ctr"/>
        <c:lblOffset val="100"/>
        <c:noMultiLvlLbl val="0"/>
      </c:catAx>
      <c:spPr>
        <a:noFill/>
        <a:ln w="25400">
          <a:noFill/>
        </a:ln>
      </c:spPr>
    </c:plotArea>
    <c:legend>
      <c:legendPos val="b"/>
      <c:layout>
        <c:manualLayout>
          <c:xMode val="edge"/>
          <c:yMode val="edge"/>
          <c:x val="0"/>
          <c:y val="0.90241579861111121"/>
          <c:w val="1"/>
          <c:h val="9.7584201388888889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'c1-9'!$C$13</c:f>
              <c:strCache>
                <c:ptCount val="1"/>
                <c:pt idx="0">
                  <c:v>Pénzügyi megtakarítási ráta</c:v>
                </c:pt>
              </c:strCache>
            </c:strRef>
          </c:tx>
          <c:spPr>
            <a:solidFill>
              <a:schemeClr val="bg2">
                <a:lumMod val="60000"/>
                <a:lumOff val="40000"/>
              </a:schemeClr>
            </a:solidFill>
          </c:spPr>
          <c:invertIfNegative val="0"/>
          <c:dPt>
            <c:idx val="14"/>
            <c:invertIfNegative val="0"/>
            <c:bubble3D val="0"/>
            <c:spPr>
              <a:solidFill>
                <a:schemeClr val="bg2">
                  <a:lumMod val="60000"/>
                  <a:lumOff val="40000"/>
                </a:schemeClr>
              </a:solidFill>
            </c:spPr>
            <c:extLst>
              <c:ext xmlns:c16="http://schemas.microsoft.com/office/drawing/2014/chart" uri="{C3380CC4-5D6E-409C-BE32-E72D297353CC}">
                <c16:uniqueId val="{00000005-28A0-44E1-9575-BB9412E57AA3}"/>
              </c:ext>
            </c:extLst>
          </c:dPt>
          <c:dPt>
            <c:idx val="15"/>
            <c:invertIfNegative val="0"/>
            <c:bubble3D val="0"/>
            <c:spPr>
              <a:solidFill>
                <a:schemeClr val="bg2">
                  <a:lumMod val="60000"/>
                  <a:lumOff val="40000"/>
                </a:schemeClr>
              </a:solidFill>
            </c:spPr>
            <c:extLst>
              <c:ext xmlns:c16="http://schemas.microsoft.com/office/drawing/2014/chart" uri="{C3380CC4-5D6E-409C-BE32-E72D297353CC}">
                <c16:uniqueId val="{00000003-68FB-4014-8BEA-1262B9F7648D}"/>
              </c:ext>
            </c:extLst>
          </c:dPt>
          <c:dPt>
            <c:idx val="16"/>
            <c:invertIfNegative val="0"/>
            <c:bubble3D val="0"/>
            <c:spPr>
              <a:solidFill>
                <a:schemeClr val="bg2">
                  <a:lumMod val="60000"/>
                  <a:lumOff val="40000"/>
                </a:schemeClr>
              </a:solidFill>
            </c:spPr>
            <c:extLst>
              <c:ext xmlns:c16="http://schemas.microsoft.com/office/drawing/2014/chart" uri="{C3380CC4-5D6E-409C-BE32-E72D297353CC}">
                <c16:uniqueId val="{00000005-68FB-4014-8BEA-1262B9F7648D}"/>
              </c:ext>
            </c:extLst>
          </c:dPt>
          <c:cat>
            <c:numRef>
              <c:extLst>
                <c:ext xmlns:c15="http://schemas.microsoft.com/office/drawing/2012/chart" uri="{02D57815-91ED-43cb-92C2-25804820EDAC}">
                  <c15:fullRef>
                    <c15:sqref>'c1-9'!$A$20:$A$40</c15:sqref>
                  </c15:fullRef>
                </c:ext>
              </c:extLst>
              <c:f>'c1-9'!$A$22:$A$40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'c1-9'!$C$20:$C$40</c15:sqref>
                  </c15:fullRef>
                </c:ext>
              </c:extLst>
              <c:f>'c1-9'!$C$22:$C$40</c:f>
              <c:numCache>
                <c:formatCode>0.0</c:formatCode>
                <c:ptCount val="19"/>
                <c:pt idx="0">
                  <c:v>2.9997525787544927</c:v>
                </c:pt>
                <c:pt idx="1">
                  <c:v>-0.35556867102295425</c:v>
                </c:pt>
                <c:pt idx="2">
                  <c:v>2.2846306800286866</c:v>
                </c:pt>
                <c:pt idx="3">
                  <c:v>4.1117084344898798</c:v>
                </c:pt>
                <c:pt idx="4">
                  <c:v>3.1451993229618802</c:v>
                </c:pt>
                <c:pt idx="5">
                  <c:v>0.41353837519447867</c:v>
                </c:pt>
                <c:pt idx="6">
                  <c:v>-0.650839433419939</c:v>
                </c:pt>
                <c:pt idx="7">
                  <c:v>3.0417760566110337</c:v>
                </c:pt>
                <c:pt idx="8">
                  <c:v>5.265337021298131</c:v>
                </c:pt>
                <c:pt idx="9">
                  <c:v>9.0857277686572218</c:v>
                </c:pt>
                <c:pt idx="10">
                  <c:v>7.5217268414544485</c:v>
                </c:pt>
                <c:pt idx="11">
                  <c:v>8.2477586375973146</c:v>
                </c:pt>
                <c:pt idx="12">
                  <c:v>9.0125503973582379</c:v>
                </c:pt>
                <c:pt idx="13">
                  <c:v>9.9245914807791689</c:v>
                </c:pt>
                <c:pt idx="14">
                  <c:v>8.1570521891640162</c:v>
                </c:pt>
                <c:pt idx="15">
                  <c:v>8.4491431025169739</c:v>
                </c:pt>
                <c:pt idx="16">
                  <c:v>8.3488473864695933</c:v>
                </c:pt>
                <c:pt idx="17">
                  <c:v>7.8462464680653818</c:v>
                </c:pt>
                <c:pt idx="18">
                  <c:v>7.8053435463835914</c:v>
                </c:pt>
              </c:numCache>
            </c:numRef>
          </c:val>
          <c:extLst>
            <c:ext xmlns:c16="http://schemas.microsoft.com/office/drawing/2014/chart" uri="{C3380CC4-5D6E-409C-BE32-E72D297353CC}">
              <c16:uniqueId val="{00000006-86B9-429E-A69F-7E8BE0BFBDB3}"/>
            </c:ext>
          </c:extLst>
        </c:ser>
        <c:dLbls>
          <c:showLegendKey val="0"/>
          <c:showVal val="0"/>
          <c:showCatName val="0"/>
          <c:showSerName val="0"/>
          <c:showPercent val="0"/>
          <c:showBubbleSize val="0"/>
        </c:dLbls>
        <c:gapWidth val="40"/>
        <c:axId val="102392576"/>
        <c:axId val="102394112"/>
      </c:barChart>
      <c:lineChart>
        <c:grouping val="standard"/>
        <c:varyColors val="0"/>
        <c:ser>
          <c:idx val="2"/>
          <c:order val="1"/>
          <c:tx>
            <c:strRef>
              <c:f>'c1-9'!$D$13</c:f>
              <c:strCache>
                <c:ptCount val="1"/>
                <c:pt idx="0">
                  <c:v>Beruházási ráta</c:v>
                </c:pt>
              </c:strCache>
            </c:strRef>
          </c:tx>
          <c:spPr>
            <a:ln w="28575">
              <a:solidFill>
                <a:schemeClr val="accent6">
                  <a:lumMod val="50000"/>
                </a:schemeClr>
              </a:solidFill>
              <a:prstDash val="solid"/>
            </a:ln>
          </c:spPr>
          <c:marker>
            <c:symbol val="circle"/>
            <c:size val="6"/>
            <c:spPr>
              <a:solidFill>
                <a:schemeClr val="bg1"/>
              </a:solidFill>
              <a:ln w="15875">
                <a:solidFill>
                  <a:schemeClr val="accent6">
                    <a:lumMod val="50000"/>
                  </a:schemeClr>
                </a:solidFill>
              </a:ln>
            </c:spPr>
          </c:marker>
          <c:dPt>
            <c:idx val="14"/>
            <c:bubble3D val="0"/>
            <c:extLst>
              <c:ext xmlns:c16="http://schemas.microsoft.com/office/drawing/2014/chart" uri="{C3380CC4-5D6E-409C-BE32-E72D297353CC}">
                <c16:uniqueId val="{00000008-28A0-44E1-9575-BB9412E57AA3}"/>
              </c:ext>
            </c:extLst>
          </c:dPt>
          <c:dPt>
            <c:idx val="15"/>
            <c:bubble3D val="0"/>
            <c:extLst>
              <c:ext xmlns:c16="http://schemas.microsoft.com/office/drawing/2014/chart" uri="{C3380CC4-5D6E-409C-BE32-E72D297353CC}">
                <c16:uniqueId val="{00000007-68FB-4014-8BEA-1262B9F7648D}"/>
              </c:ext>
            </c:extLst>
          </c:dPt>
          <c:dPt>
            <c:idx val="16"/>
            <c:bubble3D val="0"/>
            <c:extLst>
              <c:ext xmlns:c16="http://schemas.microsoft.com/office/drawing/2014/chart" uri="{C3380CC4-5D6E-409C-BE32-E72D297353CC}">
                <c16:uniqueId val="{00000008-68FB-4014-8BEA-1262B9F7648D}"/>
              </c:ext>
            </c:extLst>
          </c:dPt>
          <c:cat>
            <c:numRef>
              <c:extLst>
                <c:ext xmlns:c15="http://schemas.microsoft.com/office/drawing/2012/chart" uri="{02D57815-91ED-43cb-92C2-25804820EDAC}">
                  <c15:fullRef>
                    <c15:sqref>'c1-9'!$A$20:$A$40</c15:sqref>
                  </c15:fullRef>
                </c:ext>
              </c:extLst>
              <c:f>'c1-9'!$A$22:$A$40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'c1-9'!$D$20:$D$40</c15:sqref>
                  </c15:fullRef>
                </c:ext>
              </c:extLst>
              <c:f>'c1-9'!$D$22:$D$40</c:f>
              <c:numCache>
                <c:formatCode>0.0</c:formatCode>
                <c:ptCount val="19"/>
                <c:pt idx="0">
                  <c:v>8.8760372536385876</c:v>
                </c:pt>
                <c:pt idx="1">
                  <c:v>9.3386614271795718</c:v>
                </c:pt>
                <c:pt idx="2">
                  <c:v>9.8715419932886217</c:v>
                </c:pt>
                <c:pt idx="3">
                  <c:v>8.2807137532718773</c:v>
                </c:pt>
                <c:pt idx="4">
                  <c:v>7.2325519287820255</c:v>
                </c:pt>
                <c:pt idx="5">
                  <c:v>7.9693692079525178</c:v>
                </c:pt>
                <c:pt idx="6">
                  <c:v>8.5640441652972523</c:v>
                </c:pt>
                <c:pt idx="7">
                  <c:v>8.2452032434598124</c:v>
                </c:pt>
                <c:pt idx="8">
                  <c:v>6.5989057992792315</c:v>
                </c:pt>
                <c:pt idx="9">
                  <c:v>3.8471654965514781</c:v>
                </c:pt>
                <c:pt idx="10">
                  <c:v>3.2667029869246731</c:v>
                </c:pt>
                <c:pt idx="11">
                  <c:v>4.6265337196236453</c:v>
                </c:pt>
                <c:pt idx="12">
                  <c:v>4.3185130848408448</c:v>
                </c:pt>
                <c:pt idx="13">
                  <c:v>4.2777679990767767</c:v>
                </c:pt>
                <c:pt idx="14">
                  <c:v>6.0011094166349732</c:v>
                </c:pt>
                <c:pt idx="15">
                  <c:v>6.2620997712078994</c:v>
                </c:pt>
                <c:pt idx="16">
                  <c:v>6.5650286133303215</c:v>
                </c:pt>
                <c:pt idx="17">
                  <c:v>6.6559857826719275</c:v>
                </c:pt>
                <c:pt idx="18">
                  <c:v>6.158450200197942</c:v>
                </c:pt>
              </c:numCache>
            </c:numRef>
          </c:val>
          <c:smooth val="0"/>
          <c:extLst>
            <c:ext xmlns:c16="http://schemas.microsoft.com/office/drawing/2014/chart" uri="{C3380CC4-5D6E-409C-BE32-E72D297353CC}">
              <c16:uniqueId val="{0000000D-86B9-429E-A69F-7E8BE0BFBDB3}"/>
            </c:ext>
          </c:extLst>
        </c:ser>
        <c:dLbls>
          <c:showLegendKey val="0"/>
          <c:showVal val="0"/>
          <c:showCatName val="0"/>
          <c:showSerName val="0"/>
          <c:showPercent val="0"/>
          <c:showBubbleSize val="0"/>
        </c:dLbls>
        <c:marker val="1"/>
        <c:smooth val="0"/>
        <c:axId val="102392576"/>
        <c:axId val="102394112"/>
      </c:lineChart>
      <c:lineChart>
        <c:grouping val="standard"/>
        <c:varyColors val="0"/>
        <c:ser>
          <c:idx val="0"/>
          <c:order val="2"/>
          <c:tx>
            <c:strRef>
              <c:f>'c1-9'!$B$13</c:f>
              <c:strCache>
                <c:ptCount val="1"/>
                <c:pt idx="0">
                  <c:v>Fogyasztási ráta (jobb tengely)</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28A0-44E1-9575-BB9412E57AA3}"/>
              </c:ext>
            </c:extLst>
          </c:dPt>
          <c:dPt>
            <c:idx val="15"/>
            <c:bubble3D val="0"/>
            <c:spPr>
              <a:ln w="28575">
                <a:solidFill>
                  <a:schemeClr val="accent1"/>
                </a:solidFill>
                <a:prstDash val="solid"/>
              </a:ln>
            </c:spPr>
            <c:extLst>
              <c:ext xmlns:c16="http://schemas.microsoft.com/office/drawing/2014/chart" uri="{C3380CC4-5D6E-409C-BE32-E72D297353CC}">
                <c16:uniqueId val="{0000000C-68FB-4014-8BEA-1262B9F7648D}"/>
              </c:ext>
            </c:extLst>
          </c:dPt>
          <c:dPt>
            <c:idx val="16"/>
            <c:bubble3D val="0"/>
            <c:spPr>
              <a:ln w="28575">
                <a:solidFill>
                  <a:schemeClr val="accent1"/>
                </a:solidFill>
                <a:prstDash val="solid"/>
              </a:ln>
            </c:spPr>
            <c:extLst>
              <c:ext xmlns:c16="http://schemas.microsoft.com/office/drawing/2014/chart" uri="{C3380CC4-5D6E-409C-BE32-E72D297353CC}">
                <c16:uniqueId val="{0000000E-68FB-4014-8BEA-1262B9F7648D}"/>
              </c:ext>
            </c:extLst>
          </c:dPt>
          <c:cat>
            <c:numRef>
              <c:extLst>
                <c:ext xmlns:c15="http://schemas.microsoft.com/office/drawing/2012/chart" uri="{02D57815-91ED-43cb-92C2-25804820EDAC}">
                  <c15:fullRef>
                    <c15:sqref>'c1-9'!$A$20:$A$39</c15:sqref>
                  </c15:fullRef>
                </c:ext>
              </c:extLst>
              <c:f>'c1-9'!$A$22:$A$39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'c1-9'!$B$20:$B$40</c15:sqref>
                  </c15:fullRef>
                </c:ext>
              </c:extLst>
              <c:f>'c1-9'!$B$22:$B$40</c:f>
              <c:numCache>
                <c:formatCode>0.0</c:formatCode>
                <c:ptCount val="19"/>
                <c:pt idx="0">
                  <c:v>88.124210167606904</c:v>
                </c:pt>
                <c:pt idx="1">
                  <c:v>91.016907243843391</c:v>
                </c:pt>
                <c:pt idx="2">
                  <c:v>87.843827326682685</c:v>
                </c:pt>
                <c:pt idx="3">
                  <c:v>87.607577812238247</c:v>
                </c:pt>
                <c:pt idx="4">
                  <c:v>89.622248748256098</c:v>
                </c:pt>
                <c:pt idx="5">
                  <c:v>91.617092416853012</c:v>
                </c:pt>
                <c:pt idx="6">
                  <c:v>92.086795268122685</c:v>
                </c:pt>
                <c:pt idx="7">
                  <c:v>88.71302069992916</c:v>
                </c:pt>
                <c:pt idx="8">
                  <c:v>88.135757179422626</c:v>
                </c:pt>
                <c:pt idx="9">
                  <c:v>87.067106734791309</c:v>
                </c:pt>
                <c:pt idx="10">
                  <c:v>89.211570171620878</c:v>
                </c:pt>
                <c:pt idx="11">
                  <c:v>87.125707642779048</c:v>
                </c:pt>
                <c:pt idx="12">
                  <c:v>86.668936517800915</c:v>
                </c:pt>
                <c:pt idx="13">
                  <c:v>85.797640520144043</c:v>
                </c:pt>
                <c:pt idx="14">
                  <c:v>85.841838394201005</c:v>
                </c:pt>
                <c:pt idx="15">
                  <c:v>85.288757126275129</c:v>
                </c:pt>
                <c:pt idx="16">
                  <c:v>85.086124000200087</c:v>
                </c:pt>
                <c:pt idx="17">
                  <c:v>85.497767749262678</c:v>
                </c:pt>
                <c:pt idx="18">
                  <c:v>86.03620625341847</c:v>
                </c:pt>
              </c:numCache>
            </c:numRef>
          </c:val>
          <c:smooth val="0"/>
          <c:extLst>
            <c:ext xmlns:c16="http://schemas.microsoft.com/office/drawing/2014/chart" uri="{C3380CC4-5D6E-409C-BE32-E72D297353CC}">
              <c16:uniqueId val="{00000014-86B9-429E-A69F-7E8BE0BFBDB3}"/>
            </c:ext>
          </c:extLst>
        </c:ser>
        <c:dLbls>
          <c:showLegendKey val="0"/>
          <c:showVal val="0"/>
          <c:showCatName val="0"/>
          <c:showSerName val="0"/>
          <c:showPercent val="0"/>
          <c:showBubbleSize val="0"/>
        </c:dLbls>
        <c:marker val="1"/>
        <c:smooth val="0"/>
        <c:axId val="102413824"/>
        <c:axId val="102412288"/>
      </c:lineChart>
      <c:catAx>
        <c:axId val="10239257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2394112"/>
        <c:crosses val="autoZero"/>
        <c:auto val="1"/>
        <c:lblAlgn val="ctr"/>
        <c:lblOffset val="100"/>
        <c:tickLblSkip val="1"/>
        <c:noMultiLvlLbl val="0"/>
      </c:catAx>
      <c:valAx>
        <c:axId val="102394112"/>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2392576"/>
        <c:crosses val="autoZero"/>
        <c:crossBetween val="between"/>
        <c:majorUnit val="2"/>
      </c:valAx>
      <c:valAx>
        <c:axId val="102412288"/>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102413824"/>
        <c:crosses val="max"/>
        <c:crossBetween val="between"/>
        <c:majorUnit val="2"/>
      </c:valAx>
      <c:catAx>
        <c:axId val="102413824"/>
        <c:scaling>
          <c:orientation val="minMax"/>
        </c:scaling>
        <c:delete val="1"/>
        <c:axPos val="b"/>
        <c:numFmt formatCode="General" sourceLinked="1"/>
        <c:majorTickMark val="out"/>
        <c:minorTickMark val="none"/>
        <c:tickLblPos val="none"/>
        <c:crossAx val="102412288"/>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'c1-9'!$C$14</c:f>
              <c:strCache>
                <c:ptCount val="1"/>
                <c:pt idx="0">
                  <c:v>Financial savings rate</c:v>
                </c:pt>
              </c:strCache>
            </c:strRef>
          </c:tx>
          <c:spPr>
            <a:solidFill>
              <a:schemeClr val="bg2">
                <a:lumMod val="60000"/>
                <a:lumOff val="40000"/>
              </a:schemeClr>
            </a:solidFill>
          </c:spPr>
          <c:invertIfNegative val="0"/>
          <c:dPt>
            <c:idx val="14"/>
            <c:invertIfNegative val="0"/>
            <c:bubble3D val="0"/>
            <c:spPr>
              <a:solidFill>
                <a:schemeClr val="bg2">
                  <a:lumMod val="60000"/>
                  <a:lumOff val="40000"/>
                </a:schemeClr>
              </a:solidFill>
            </c:spPr>
            <c:extLst>
              <c:ext xmlns:c16="http://schemas.microsoft.com/office/drawing/2014/chart" uri="{C3380CC4-5D6E-409C-BE32-E72D297353CC}">
                <c16:uniqueId val="{00000005-B885-4DB5-969F-991D32C1A91B}"/>
              </c:ext>
            </c:extLst>
          </c:dPt>
          <c:dPt>
            <c:idx val="15"/>
            <c:invertIfNegative val="0"/>
            <c:bubble3D val="0"/>
            <c:spPr>
              <a:solidFill>
                <a:schemeClr val="bg2">
                  <a:lumMod val="60000"/>
                  <a:lumOff val="40000"/>
                </a:schemeClr>
              </a:solidFill>
            </c:spPr>
            <c:extLst>
              <c:ext xmlns:c16="http://schemas.microsoft.com/office/drawing/2014/chart" uri="{C3380CC4-5D6E-409C-BE32-E72D297353CC}">
                <c16:uniqueId val="{00000003-6DD0-4185-B380-775C24DB5B89}"/>
              </c:ext>
            </c:extLst>
          </c:dPt>
          <c:dPt>
            <c:idx val="16"/>
            <c:invertIfNegative val="0"/>
            <c:bubble3D val="0"/>
            <c:spPr>
              <a:solidFill>
                <a:schemeClr val="bg2">
                  <a:lumMod val="60000"/>
                  <a:lumOff val="40000"/>
                </a:schemeClr>
              </a:solidFill>
            </c:spPr>
            <c:extLst>
              <c:ext xmlns:c16="http://schemas.microsoft.com/office/drawing/2014/chart" uri="{C3380CC4-5D6E-409C-BE32-E72D297353CC}">
                <c16:uniqueId val="{00000005-6DD0-4185-B380-775C24DB5B89}"/>
              </c:ext>
            </c:extLst>
          </c:dPt>
          <c:cat>
            <c:numRef>
              <c:extLst>
                <c:ext xmlns:c15="http://schemas.microsoft.com/office/drawing/2012/chart" uri="{02D57815-91ED-43cb-92C2-25804820EDAC}">
                  <c15:fullRef>
                    <c15:sqref>'c1-9'!$A$20:$A$40</c15:sqref>
                  </c15:fullRef>
                </c:ext>
              </c:extLst>
              <c:f>'c1-9'!$A$22:$A$40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'c1-9'!$C$20:$C$40</c15:sqref>
                  </c15:fullRef>
                </c:ext>
              </c:extLst>
              <c:f>'c1-9'!$C$22:$C$40</c:f>
              <c:numCache>
                <c:formatCode>0.0</c:formatCode>
                <c:ptCount val="19"/>
                <c:pt idx="0">
                  <c:v>2.9997525787544927</c:v>
                </c:pt>
                <c:pt idx="1">
                  <c:v>-0.35556867102295425</c:v>
                </c:pt>
                <c:pt idx="2">
                  <c:v>2.2846306800286866</c:v>
                </c:pt>
                <c:pt idx="3">
                  <c:v>4.1117084344898798</c:v>
                </c:pt>
                <c:pt idx="4">
                  <c:v>3.1451993229618802</c:v>
                </c:pt>
                <c:pt idx="5">
                  <c:v>0.41353837519447867</c:v>
                </c:pt>
                <c:pt idx="6">
                  <c:v>-0.650839433419939</c:v>
                </c:pt>
                <c:pt idx="7">
                  <c:v>3.0417760566110337</c:v>
                </c:pt>
                <c:pt idx="8">
                  <c:v>5.265337021298131</c:v>
                </c:pt>
                <c:pt idx="9">
                  <c:v>9.0857277686572218</c:v>
                </c:pt>
                <c:pt idx="10">
                  <c:v>7.5217268414544485</c:v>
                </c:pt>
                <c:pt idx="11">
                  <c:v>8.2477586375973146</c:v>
                </c:pt>
                <c:pt idx="12">
                  <c:v>9.0125503973582379</c:v>
                </c:pt>
                <c:pt idx="13">
                  <c:v>9.9245914807791689</c:v>
                </c:pt>
                <c:pt idx="14">
                  <c:v>8.1570521891640162</c:v>
                </c:pt>
                <c:pt idx="15">
                  <c:v>8.4491431025169739</c:v>
                </c:pt>
                <c:pt idx="16">
                  <c:v>8.3488473864695933</c:v>
                </c:pt>
                <c:pt idx="17">
                  <c:v>7.8462464680653818</c:v>
                </c:pt>
                <c:pt idx="18">
                  <c:v>7.8053435463835914</c:v>
                </c:pt>
              </c:numCache>
            </c:numRef>
          </c:val>
          <c:extLst>
            <c:ext xmlns:c16="http://schemas.microsoft.com/office/drawing/2014/chart" uri="{C3380CC4-5D6E-409C-BE32-E72D297353CC}">
              <c16:uniqueId val="{00000006-8B12-4B84-AE6F-DE4D3CA1DAEB}"/>
            </c:ext>
          </c:extLst>
        </c:ser>
        <c:dLbls>
          <c:showLegendKey val="0"/>
          <c:showVal val="0"/>
          <c:showCatName val="0"/>
          <c:showSerName val="0"/>
          <c:showPercent val="0"/>
          <c:showBubbleSize val="0"/>
        </c:dLbls>
        <c:gapWidth val="40"/>
        <c:axId val="103128064"/>
        <c:axId val="103138048"/>
      </c:barChart>
      <c:lineChart>
        <c:grouping val="standard"/>
        <c:varyColors val="0"/>
        <c:ser>
          <c:idx val="2"/>
          <c:order val="1"/>
          <c:tx>
            <c:strRef>
              <c:f>'c1-9'!$D$14</c:f>
              <c:strCache>
                <c:ptCount val="1"/>
                <c:pt idx="0">
                  <c:v>Investment rate</c:v>
                </c:pt>
              </c:strCache>
            </c:strRef>
          </c:tx>
          <c:spPr>
            <a:ln w="28575">
              <a:solidFill>
                <a:schemeClr val="accent6">
                  <a:lumMod val="50000"/>
                </a:schemeClr>
              </a:solidFill>
              <a:prstDash val="solid"/>
            </a:ln>
          </c:spPr>
          <c:marker>
            <c:symbol val="circle"/>
            <c:size val="6"/>
            <c:spPr>
              <a:solidFill>
                <a:schemeClr val="bg1"/>
              </a:solidFill>
              <a:ln w="15875">
                <a:solidFill>
                  <a:schemeClr val="accent6">
                    <a:lumMod val="50000"/>
                  </a:schemeClr>
                </a:solidFill>
              </a:ln>
            </c:spPr>
          </c:marker>
          <c:dPt>
            <c:idx val="14"/>
            <c:bubble3D val="0"/>
            <c:extLst>
              <c:ext xmlns:c16="http://schemas.microsoft.com/office/drawing/2014/chart" uri="{C3380CC4-5D6E-409C-BE32-E72D297353CC}">
                <c16:uniqueId val="{00000008-B885-4DB5-969F-991D32C1A91B}"/>
              </c:ext>
            </c:extLst>
          </c:dPt>
          <c:dPt>
            <c:idx val="15"/>
            <c:bubble3D val="0"/>
            <c:extLst>
              <c:ext xmlns:c16="http://schemas.microsoft.com/office/drawing/2014/chart" uri="{C3380CC4-5D6E-409C-BE32-E72D297353CC}">
                <c16:uniqueId val="{00000007-6DD0-4185-B380-775C24DB5B89}"/>
              </c:ext>
            </c:extLst>
          </c:dPt>
          <c:dPt>
            <c:idx val="16"/>
            <c:bubble3D val="0"/>
            <c:extLst>
              <c:ext xmlns:c16="http://schemas.microsoft.com/office/drawing/2014/chart" uri="{C3380CC4-5D6E-409C-BE32-E72D297353CC}">
                <c16:uniqueId val="{00000008-6DD0-4185-B380-775C24DB5B89}"/>
              </c:ext>
            </c:extLst>
          </c:dPt>
          <c:cat>
            <c:numRef>
              <c:extLst>
                <c:ext xmlns:c15="http://schemas.microsoft.com/office/drawing/2012/chart" uri="{02D57815-91ED-43cb-92C2-25804820EDAC}">
                  <c15:fullRef>
                    <c15:sqref>'c1-9'!$A$20:$A$40</c15:sqref>
                  </c15:fullRef>
                </c:ext>
              </c:extLst>
              <c:f>'c1-9'!$A$22:$A$40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'c1-9'!$D$20:$D$40</c15:sqref>
                  </c15:fullRef>
                </c:ext>
              </c:extLst>
              <c:f>'c1-9'!$D$22:$D$40</c:f>
              <c:numCache>
                <c:formatCode>0.0</c:formatCode>
                <c:ptCount val="19"/>
                <c:pt idx="0">
                  <c:v>8.8760372536385876</c:v>
                </c:pt>
                <c:pt idx="1">
                  <c:v>9.3386614271795718</c:v>
                </c:pt>
                <c:pt idx="2">
                  <c:v>9.8715419932886217</c:v>
                </c:pt>
                <c:pt idx="3">
                  <c:v>8.2807137532718773</c:v>
                </c:pt>
                <c:pt idx="4">
                  <c:v>7.2325519287820255</c:v>
                </c:pt>
                <c:pt idx="5">
                  <c:v>7.9693692079525178</c:v>
                </c:pt>
                <c:pt idx="6">
                  <c:v>8.5640441652972523</c:v>
                </c:pt>
                <c:pt idx="7">
                  <c:v>8.2452032434598124</c:v>
                </c:pt>
                <c:pt idx="8">
                  <c:v>6.5989057992792315</c:v>
                </c:pt>
                <c:pt idx="9">
                  <c:v>3.8471654965514781</c:v>
                </c:pt>
                <c:pt idx="10">
                  <c:v>3.2667029869246731</c:v>
                </c:pt>
                <c:pt idx="11">
                  <c:v>4.6265337196236453</c:v>
                </c:pt>
                <c:pt idx="12">
                  <c:v>4.3185130848408448</c:v>
                </c:pt>
                <c:pt idx="13">
                  <c:v>4.2777679990767767</c:v>
                </c:pt>
                <c:pt idx="14">
                  <c:v>6.0011094166349732</c:v>
                </c:pt>
                <c:pt idx="15">
                  <c:v>6.2620997712078994</c:v>
                </c:pt>
                <c:pt idx="16">
                  <c:v>6.5650286133303215</c:v>
                </c:pt>
                <c:pt idx="17">
                  <c:v>6.6559857826719275</c:v>
                </c:pt>
                <c:pt idx="18">
                  <c:v>6.158450200197942</c:v>
                </c:pt>
              </c:numCache>
            </c:numRef>
          </c:val>
          <c:smooth val="0"/>
          <c:extLst>
            <c:ext xmlns:c16="http://schemas.microsoft.com/office/drawing/2014/chart" uri="{C3380CC4-5D6E-409C-BE32-E72D297353CC}">
              <c16:uniqueId val="{0000000A-8B12-4B84-AE6F-DE4D3CA1DAEB}"/>
            </c:ext>
          </c:extLst>
        </c:ser>
        <c:dLbls>
          <c:showLegendKey val="0"/>
          <c:showVal val="0"/>
          <c:showCatName val="0"/>
          <c:showSerName val="0"/>
          <c:showPercent val="0"/>
          <c:showBubbleSize val="0"/>
        </c:dLbls>
        <c:marker val="1"/>
        <c:smooth val="0"/>
        <c:axId val="103128064"/>
        <c:axId val="103138048"/>
      </c:lineChart>
      <c:lineChart>
        <c:grouping val="standard"/>
        <c:varyColors val="0"/>
        <c:ser>
          <c:idx val="0"/>
          <c:order val="2"/>
          <c:tx>
            <c:strRef>
              <c:f>'c1-9'!$B$14</c:f>
              <c:strCache>
                <c:ptCount val="1"/>
                <c:pt idx="0">
                  <c:v>Consumption rate (right axis)</c:v>
                </c:pt>
              </c:strCache>
            </c:strRef>
          </c:tx>
          <c:spPr>
            <a:ln w="28575">
              <a:solidFill>
                <a:srgbClr val="9C0000"/>
              </a:solidFill>
            </a:ln>
          </c:spPr>
          <c:marker>
            <c:symbol val="none"/>
          </c:marker>
          <c:dPt>
            <c:idx val="14"/>
            <c:bubble3D val="0"/>
            <c:spPr>
              <a:ln w="28575">
                <a:solidFill>
                  <a:srgbClr val="9C0000"/>
                </a:solidFill>
                <a:prstDash val="solid"/>
              </a:ln>
            </c:spPr>
            <c:extLst>
              <c:ext xmlns:c16="http://schemas.microsoft.com/office/drawing/2014/chart" uri="{C3380CC4-5D6E-409C-BE32-E72D297353CC}">
                <c16:uniqueId val="{0000000E-B885-4DB5-969F-991D32C1A91B}"/>
              </c:ext>
            </c:extLst>
          </c:dPt>
          <c:dPt>
            <c:idx val="15"/>
            <c:bubble3D val="0"/>
            <c:spPr>
              <a:ln w="28575">
                <a:solidFill>
                  <a:srgbClr val="9C0000"/>
                </a:solidFill>
                <a:prstDash val="solid"/>
              </a:ln>
            </c:spPr>
            <c:extLst>
              <c:ext xmlns:c16="http://schemas.microsoft.com/office/drawing/2014/chart" uri="{C3380CC4-5D6E-409C-BE32-E72D297353CC}">
                <c16:uniqueId val="{0000000C-6DD0-4185-B380-775C24DB5B89}"/>
              </c:ext>
            </c:extLst>
          </c:dPt>
          <c:dPt>
            <c:idx val="16"/>
            <c:bubble3D val="0"/>
            <c:spPr>
              <a:ln w="28575">
                <a:solidFill>
                  <a:srgbClr val="9C0000"/>
                </a:solidFill>
                <a:prstDash val="solid"/>
              </a:ln>
            </c:spPr>
            <c:extLst>
              <c:ext xmlns:c16="http://schemas.microsoft.com/office/drawing/2014/chart" uri="{C3380CC4-5D6E-409C-BE32-E72D297353CC}">
                <c16:uniqueId val="{0000000E-6DD0-4185-B380-775C24DB5B89}"/>
              </c:ext>
            </c:extLst>
          </c:dPt>
          <c:cat>
            <c:numRef>
              <c:extLst>
                <c:ext xmlns:c15="http://schemas.microsoft.com/office/drawing/2012/chart" uri="{02D57815-91ED-43cb-92C2-25804820EDAC}">
                  <c15:fullRef>
                    <c15:sqref>'c1-9'!$A$20:$A$40</c15:sqref>
                  </c15:fullRef>
                </c:ext>
              </c:extLst>
              <c:f>'c1-9'!$A$22:$A$40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extLst>
                <c:ext xmlns:c15="http://schemas.microsoft.com/office/drawing/2012/chart" uri="{02D57815-91ED-43cb-92C2-25804820EDAC}">
                  <c15:fullRef>
                    <c15:sqref>'c1-9'!$B$20:$B$40</c15:sqref>
                  </c15:fullRef>
                </c:ext>
              </c:extLst>
              <c:f>'c1-9'!$B$22:$B$40</c:f>
              <c:numCache>
                <c:formatCode>0.0</c:formatCode>
                <c:ptCount val="19"/>
                <c:pt idx="0">
                  <c:v>88.124210167606904</c:v>
                </c:pt>
                <c:pt idx="1">
                  <c:v>91.016907243843391</c:v>
                </c:pt>
                <c:pt idx="2">
                  <c:v>87.843827326682685</c:v>
                </c:pt>
                <c:pt idx="3">
                  <c:v>87.607577812238247</c:v>
                </c:pt>
                <c:pt idx="4">
                  <c:v>89.622248748256098</c:v>
                </c:pt>
                <c:pt idx="5">
                  <c:v>91.617092416853012</c:v>
                </c:pt>
                <c:pt idx="6">
                  <c:v>92.086795268122685</c:v>
                </c:pt>
                <c:pt idx="7">
                  <c:v>88.71302069992916</c:v>
                </c:pt>
                <c:pt idx="8">
                  <c:v>88.135757179422626</c:v>
                </c:pt>
                <c:pt idx="9">
                  <c:v>87.067106734791309</c:v>
                </c:pt>
                <c:pt idx="10">
                  <c:v>89.211570171620878</c:v>
                </c:pt>
                <c:pt idx="11">
                  <c:v>87.125707642779048</c:v>
                </c:pt>
                <c:pt idx="12">
                  <c:v>86.668936517800915</c:v>
                </c:pt>
                <c:pt idx="13">
                  <c:v>85.797640520144043</c:v>
                </c:pt>
                <c:pt idx="14">
                  <c:v>85.841838394201005</c:v>
                </c:pt>
                <c:pt idx="15">
                  <c:v>85.288757126275129</c:v>
                </c:pt>
                <c:pt idx="16">
                  <c:v>85.086124000200087</c:v>
                </c:pt>
                <c:pt idx="17">
                  <c:v>85.497767749262678</c:v>
                </c:pt>
                <c:pt idx="18">
                  <c:v>86.03620625341847</c:v>
                </c:pt>
              </c:numCache>
            </c:numRef>
          </c:val>
          <c:smooth val="0"/>
          <c:extLst>
            <c:ext xmlns:c16="http://schemas.microsoft.com/office/drawing/2014/chart" uri="{C3380CC4-5D6E-409C-BE32-E72D297353CC}">
              <c16:uniqueId val="{00000011-8B12-4B84-AE6F-DE4D3CA1DAEB}"/>
            </c:ext>
          </c:extLst>
        </c:ser>
        <c:dLbls>
          <c:showLegendKey val="0"/>
          <c:showVal val="0"/>
          <c:showCatName val="0"/>
          <c:showSerName val="0"/>
          <c:showPercent val="0"/>
          <c:showBubbleSize val="0"/>
        </c:dLbls>
        <c:marker val="1"/>
        <c:smooth val="0"/>
        <c:axId val="103141376"/>
        <c:axId val="103139584"/>
      </c:lineChart>
      <c:catAx>
        <c:axId val="103128064"/>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3138048"/>
        <c:crosses val="autoZero"/>
        <c:auto val="1"/>
        <c:lblAlgn val="ctr"/>
        <c:lblOffset val="100"/>
        <c:tickLblSkip val="1"/>
        <c:noMultiLvlLbl val="0"/>
      </c:catAx>
      <c:valAx>
        <c:axId val="103138048"/>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3128064"/>
        <c:crosses val="autoZero"/>
        <c:crossBetween val="between"/>
        <c:majorUnit val="2"/>
      </c:valAx>
      <c:valAx>
        <c:axId val="103139584"/>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103141376"/>
        <c:crosses val="max"/>
        <c:crossBetween val="between"/>
        <c:majorUnit val="2"/>
      </c:valAx>
      <c:catAx>
        <c:axId val="103141376"/>
        <c:scaling>
          <c:orientation val="minMax"/>
        </c:scaling>
        <c:delete val="1"/>
        <c:axPos val="b"/>
        <c:numFmt formatCode="General" sourceLinked="1"/>
        <c:majorTickMark val="out"/>
        <c:minorTickMark val="none"/>
        <c:tickLblPos val="none"/>
        <c:crossAx val="103139584"/>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5055946180555548"/>
        </c:manualLayout>
      </c:layout>
      <c:barChart>
        <c:barDir val="col"/>
        <c:grouping val="clustered"/>
        <c:varyColors val="0"/>
        <c:ser>
          <c:idx val="0"/>
          <c:order val="0"/>
          <c:tx>
            <c:strRef>
              <c:f>'c1-10'!$B$13</c:f>
              <c:strCache>
                <c:ptCount val="1"/>
                <c:pt idx="0">
                  <c:v>Exportpiaci részesedés</c:v>
                </c:pt>
              </c:strCache>
            </c:strRef>
          </c:tx>
          <c:spPr>
            <a:solidFill>
              <a:schemeClr val="bg2">
                <a:lumMod val="60000"/>
                <a:lumOff val="40000"/>
              </a:schemeClr>
            </a:solidFill>
          </c:spPr>
          <c:invertIfNegative val="0"/>
          <c:cat>
            <c:numRef>
              <c:f>'c1-10'!$A$17:$A$35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'c1-10'!$B$17:$B$35</c:f>
              <c:numCache>
                <c:formatCode>0.0</c:formatCode>
                <c:ptCount val="19"/>
                <c:pt idx="0">
                  <c:v>4.4752825265629212</c:v>
                </c:pt>
                <c:pt idx="1">
                  <c:v>0.52229210169299733</c:v>
                </c:pt>
                <c:pt idx="2">
                  <c:v>7.6508660435072784</c:v>
                </c:pt>
                <c:pt idx="3">
                  <c:v>5.0999333233295516</c:v>
                </c:pt>
                <c:pt idx="4">
                  <c:v>6.671869498331052</c:v>
                </c:pt>
                <c:pt idx="5">
                  <c:v>4.9420953154988183</c:v>
                </c:pt>
                <c:pt idx="6">
                  <c:v>3.6651940029608667</c:v>
                </c:pt>
                <c:pt idx="7">
                  <c:v>4.8048216306151161</c:v>
                </c:pt>
                <c:pt idx="8">
                  <c:v>-1.3102810925969202</c:v>
                </c:pt>
                <c:pt idx="9">
                  <c:v>-1.0322490510045021</c:v>
                </c:pt>
                <c:pt idx="10">
                  <c:v>-3.1181388964595058</c:v>
                </c:pt>
                <c:pt idx="11">
                  <c:v>0.27219914298470727</c:v>
                </c:pt>
                <c:pt idx="12">
                  <c:v>4.1461333026391038</c:v>
                </c:pt>
                <c:pt idx="13">
                  <c:v>2.7254339798001048</c:v>
                </c:pt>
                <c:pt idx="14">
                  <c:v>-1.0716100139009228</c:v>
                </c:pt>
                <c:pt idx="15">
                  <c:v>1.9968432290048135</c:v>
                </c:pt>
                <c:pt idx="16">
                  <c:v>3.238888861449599</c:v>
                </c:pt>
                <c:pt idx="17">
                  <c:v>3.454569073435418</c:v>
                </c:pt>
                <c:pt idx="18">
                  <c:v>2.9068674869601088</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103760256"/>
        <c:axId val="103761792"/>
      </c:barChart>
      <c:lineChart>
        <c:grouping val="standard"/>
        <c:varyColors val="0"/>
        <c:ser>
          <c:idx val="1"/>
          <c:order val="1"/>
          <c:tx>
            <c:strRef>
              <c:f>'c1-10'!$C$13</c:f>
              <c:strCache>
                <c:ptCount val="1"/>
                <c:pt idx="0">
                  <c:v>Export</c:v>
                </c:pt>
              </c:strCache>
            </c:strRef>
          </c:tx>
          <c:spPr>
            <a:ln>
              <a:solidFill>
                <a:srgbClr val="9C0000"/>
              </a:solidFill>
            </a:ln>
          </c:spPr>
          <c:marker>
            <c:symbol val="none"/>
          </c:marker>
          <c:cat>
            <c:numRef>
              <c:f>'c1-10'!$A$17:$A$35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'c1-10'!$C$17:$C$35</c:f>
              <c:numCache>
                <c:formatCode>0.0</c:formatCode>
                <c:ptCount val="19"/>
                <c:pt idx="0">
                  <c:v>5.727960189934663</c:v>
                </c:pt>
                <c:pt idx="1">
                  <c:v>6.313801401866769</c:v>
                </c:pt>
                <c:pt idx="2">
                  <c:v>18.03158265989785</c:v>
                </c:pt>
                <c:pt idx="3">
                  <c:v>12.843718636644649</c:v>
                </c:pt>
                <c:pt idx="4">
                  <c:v>19.503851621058043</c:v>
                </c:pt>
                <c:pt idx="5">
                  <c:v>16.248817626604051</c:v>
                </c:pt>
                <c:pt idx="6">
                  <c:v>7.1187975956434038</c:v>
                </c:pt>
                <c:pt idx="7">
                  <c:v>-11.125248855515864</c:v>
                </c:pt>
                <c:pt idx="8">
                  <c:v>11.317212859995063</c:v>
                </c:pt>
                <c:pt idx="9">
                  <c:v>6.6544804950571432</c:v>
                </c:pt>
                <c:pt idx="10">
                  <c:v>-1.7805408950455828</c:v>
                </c:pt>
                <c:pt idx="11">
                  <c:v>4.2186902545463063</c:v>
                </c:pt>
                <c:pt idx="12">
                  <c:v>9.1043609508134118</c:v>
                </c:pt>
                <c:pt idx="13">
                  <c:v>8.5037097970687476</c:v>
                </c:pt>
                <c:pt idx="14">
                  <c:v>3.4434550975693163</c:v>
                </c:pt>
                <c:pt idx="15">
                  <c:v>6.7729723756149127</c:v>
                </c:pt>
                <c:pt idx="16">
                  <c:v>7.7845309021725591</c:v>
                </c:pt>
                <c:pt idx="17">
                  <c:v>7.334062395786674</c:v>
                </c:pt>
                <c:pt idx="18">
                  <c:v>6.5826992105070872</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103760256"/>
        <c:axId val="103761792"/>
      </c:lineChart>
      <c:lineChart>
        <c:grouping val="standard"/>
        <c:varyColors val="0"/>
        <c:ser>
          <c:idx val="2"/>
          <c:order val="2"/>
          <c:tx>
            <c:strRef>
              <c:f>'c1-10'!$D$13</c:f>
              <c:strCache>
                <c:ptCount val="1"/>
                <c:pt idx="0">
                  <c:v>Import alapú külső kereslet</c:v>
                </c:pt>
              </c:strCache>
            </c:strRef>
          </c:tx>
          <c:spPr>
            <a:ln>
              <a:solidFill>
                <a:schemeClr val="accent6">
                  <a:lumMod val="50000"/>
                </a:schemeClr>
              </a:solidFill>
              <a:prstDash val="sysDash"/>
            </a:ln>
          </c:spPr>
          <c:marker>
            <c:symbol val="none"/>
          </c:marker>
          <c:cat>
            <c:numRef>
              <c:f>'c1-10'!$A$17:$A$35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'c1-10'!$D$17:$D$35</c:f>
              <c:numCache>
                <c:formatCode>0.0</c:formatCode>
                <c:ptCount val="19"/>
                <c:pt idx="0">
                  <c:v>1.2895318390147921</c:v>
                </c:pt>
                <c:pt idx="1">
                  <c:v>5.7490528699807797</c:v>
                </c:pt>
                <c:pt idx="2">
                  <c:v>9.6692517882307172</c:v>
                </c:pt>
                <c:pt idx="3">
                  <c:v>7.3721070905186288</c:v>
                </c:pt>
                <c:pt idx="4">
                  <c:v>12.044606182767083</c:v>
                </c:pt>
                <c:pt idx="5">
                  <c:v>10.766510234167509</c:v>
                </c:pt>
                <c:pt idx="6">
                  <c:v>3.2936831140991458</c:v>
                </c:pt>
                <c:pt idx="7">
                  <c:v>-15.253028081460723</c:v>
                </c:pt>
                <c:pt idx="8">
                  <c:v>12.861967859849514</c:v>
                </c:pt>
                <c:pt idx="9">
                  <c:v>7.7643413041953089</c:v>
                </c:pt>
                <c:pt idx="10">
                  <c:v>1.3753740054887444</c:v>
                </c:pt>
                <c:pt idx="11">
                  <c:v>3.9029065633715838</c:v>
                </c:pt>
                <c:pt idx="12">
                  <c:v>4.7677856918730441</c:v>
                </c:pt>
                <c:pt idx="13">
                  <c:v>5.6302828948992421</c:v>
                </c:pt>
                <c:pt idx="14">
                  <c:v>4.5744312176258752</c:v>
                </c:pt>
                <c:pt idx="15">
                  <c:v>4.6854139844818548</c:v>
                </c:pt>
                <c:pt idx="16">
                  <c:v>4.4081789763392223</c:v>
                </c:pt>
                <c:pt idx="17">
                  <c:v>4.0669484977936321</c:v>
                </c:pt>
                <c:pt idx="18">
                  <c:v>3.8810376920386958</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103774080"/>
        <c:axId val="103772160"/>
      </c:lineChart>
      <c:dateAx>
        <c:axId val="103760256"/>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3761792"/>
        <c:crossesAt val="0"/>
        <c:auto val="1"/>
        <c:lblOffset val="100"/>
        <c:baseTimeUnit val="years"/>
        <c:majorUnit val="1"/>
        <c:majorTimeUnit val="years"/>
        <c:minorUnit val="1"/>
        <c:minorTimeUnit val="years"/>
      </c:dateAx>
      <c:valAx>
        <c:axId val="103761792"/>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3760256"/>
        <c:crosses val="autoZero"/>
        <c:crossBetween val="between"/>
        <c:majorUnit val="5"/>
      </c:valAx>
      <c:valAx>
        <c:axId val="103772160"/>
        <c:scaling>
          <c:orientation val="minMax"/>
          <c:max val="20"/>
          <c:min val="-20"/>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3774080"/>
        <c:crosses val="max"/>
        <c:crossBetween val="between"/>
        <c:majorUnit val="5"/>
      </c:valAx>
      <c:dateAx>
        <c:axId val="103774080"/>
        <c:scaling>
          <c:orientation val="minMax"/>
        </c:scaling>
        <c:delete val="1"/>
        <c:axPos val="b"/>
        <c:numFmt formatCode="m/d/yyyy" sourceLinked="1"/>
        <c:majorTickMark val="out"/>
        <c:minorTickMark val="none"/>
        <c:tickLblPos val="none"/>
        <c:crossAx val="103772160"/>
        <c:crosses val="autoZero"/>
        <c:auto val="1"/>
        <c:lblOffset val="100"/>
        <c:baseTimeUnit val="years"/>
      </c:dateAx>
      <c:spPr>
        <a:noFill/>
        <a:ln w="25400">
          <a:noFill/>
        </a:ln>
      </c:spPr>
    </c:plotArea>
    <c:legend>
      <c:legendPos val="b"/>
      <c:layout>
        <c:manualLayout>
          <c:xMode val="edge"/>
          <c:yMode val="edge"/>
          <c:x val="0"/>
          <c:y val="0.80786241319444441"/>
          <c:w val="1"/>
          <c:h val="0.188225694444444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2851085069444448"/>
        </c:manualLayout>
      </c:layout>
      <c:barChart>
        <c:barDir val="col"/>
        <c:grouping val="clustered"/>
        <c:varyColors val="0"/>
        <c:ser>
          <c:idx val="0"/>
          <c:order val="0"/>
          <c:tx>
            <c:strRef>
              <c:f>'c1-10'!$B$14</c:f>
              <c:strCache>
                <c:ptCount val="1"/>
                <c:pt idx="0">
                  <c:v>Export market share</c:v>
                </c:pt>
              </c:strCache>
            </c:strRef>
          </c:tx>
          <c:spPr>
            <a:solidFill>
              <a:schemeClr val="bg2">
                <a:lumMod val="60000"/>
                <a:lumOff val="40000"/>
              </a:schemeClr>
            </a:solidFill>
          </c:spPr>
          <c:invertIfNegative val="0"/>
          <c:cat>
            <c:numRef>
              <c:f>'c1-10'!$A$17:$A$35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'c1-10'!$B$17:$B$35</c:f>
              <c:numCache>
                <c:formatCode>0.0</c:formatCode>
                <c:ptCount val="19"/>
                <c:pt idx="0">
                  <c:v>4.4752825265629212</c:v>
                </c:pt>
                <c:pt idx="1">
                  <c:v>0.52229210169299733</c:v>
                </c:pt>
                <c:pt idx="2">
                  <c:v>7.6508660435072784</c:v>
                </c:pt>
                <c:pt idx="3">
                  <c:v>5.0999333233295516</c:v>
                </c:pt>
                <c:pt idx="4">
                  <c:v>6.671869498331052</c:v>
                </c:pt>
                <c:pt idx="5">
                  <c:v>4.9420953154988183</c:v>
                </c:pt>
                <c:pt idx="6">
                  <c:v>3.6651940029608667</c:v>
                </c:pt>
                <c:pt idx="7">
                  <c:v>4.8048216306151161</c:v>
                </c:pt>
                <c:pt idx="8">
                  <c:v>-1.3102810925969202</c:v>
                </c:pt>
                <c:pt idx="9">
                  <c:v>-1.0322490510045021</c:v>
                </c:pt>
                <c:pt idx="10">
                  <c:v>-3.1181388964595058</c:v>
                </c:pt>
                <c:pt idx="11">
                  <c:v>0.27219914298470727</c:v>
                </c:pt>
                <c:pt idx="12">
                  <c:v>4.1461333026391038</c:v>
                </c:pt>
                <c:pt idx="13">
                  <c:v>2.7254339798001048</c:v>
                </c:pt>
                <c:pt idx="14">
                  <c:v>-1.0716100139009228</c:v>
                </c:pt>
                <c:pt idx="15">
                  <c:v>1.9968432290048135</c:v>
                </c:pt>
                <c:pt idx="16">
                  <c:v>3.238888861449599</c:v>
                </c:pt>
                <c:pt idx="17">
                  <c:v>3.454569073435418</c:v>
                </c:pt>
                <c:pt idx="18">
                  <c:v>2.9068674869601088</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30"/>
        <c:axId val="103831808"/>
        <c:axId val="103841792"/>
      </c:barChart>
      <c:lineChart>
        <c:grouping val="standard"/>
        <c:varyColors val="0"/>
        <c:ser>
          <c:idx val="1"/>
          <c:order val="1"/>
          <c:tx>
            <c:strRef>
              <c:f>'c1-10'!$C$14</c:f>
              <c:strCache>
                <c:ptCount val="1"/>
                <c:pt idx="0">
                  <c:v>Exports</c:v>
                </c:pt>
              </c:strCache>
            </c:strRef>
          </c:tx>
          <c:spPr>
            <a:ln>
              <a:solidFill>
                <a:srgbClr val="9C0000"/>
              </a:solidFill>
            </a:ln>
          </c:spPr>
          <c:marker>
            <c:symbol val="none"/>
          </c:marker>
          <c:cat>
            <c:numRef>
              <c:f>'c1-10'!$A$17:$A$35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'c1-10'!$C$17:$C$35</c:f>
              <c:numCache>
                <c:formatCode>0.0</c:formatCode>
                <c:ptCount val="19"/>
                <c:pt idx="0">
                  <c:v>5.727960189934663</c:v>
                </c:pt>
                <c:pt idx="1">
                  <c:v>6.313801401866769</c:v>
                </c:pt>
                <c:pt idx="2">
                  <c:v>18.03158265989785</c:v>
                </c:pt>
                <c:pt idx="3">
                  <c:v>12.843718636644649</c:v>
                </c:pt>
                <c:pt idx="4">
                  <c:v>19.503851621058043</c:v>
                </c:pt>
                <c:pt idx="5">
                  <c:v>16.248817626604051</c:v>
                </c:pt>
                <c:pt idx="6">
                  <c:v>7.1187975956434038</c:v>
                </c:pt>
                <c:pt idx="7">
                  <c:v>-11.125248855515864</c:v>
                </c:pt>
                <c:pt idx="8">
                  <c:v>11.317212859995063</c:v>
                </c:pt>
                <c:pt idx="9">
                  <c:v>6.6544804950571432</c:v>
                </c:pt>
                <c:pt idx="10">
                  <c:v>-1.7805408950455828</c:v>
                </c:pt>
                <c:pt idx="11">
                  <c:v>4.2186902545463063</c:v>
                </c:pt>
                <c:pt idx="12">
                  <c:v>9.1043609508134118</c:v>
                </c:pt>
                <c:pt idx="13">
                  <c:v>8.5037097970687476</c:v>
                </c:pt>
                <c:pt idx="14">
                  <c:v>3.4434550975693163</c:v>
                </c:pt>
                <c:pt idx="15">
                  <c:v>6.7729723756149127</c:v>
                </c:pt>
                <c:pt idx="16">
                  <c:v>7.7845309021725591</c:v>
                </c:pt>
                <c:pt idx="17">
                  <c:v>7.334062395786674</c:v>
                </c:pt>
                <c:pt idx="18">
                  <c:v>6.5826992105070872</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103831808"/>
        <c:axId val="103841792"/>
      </c:lineChart>
      <c:lineChart>
        <c:grouping val="standard"/>
        <c:varyColors val="0"/>
        <c:ser>
          <c:idx val="2"/>
          <c:order val="2"/>
          <c:tx>
            <c:strRef>
              <c:f>'c1-10'!$D$14</c:f>
              <c:strCache>
                <c:ptCount val="1"/>
                <c:pt idx="0">
                  <c:v>Import-based external demand</c:v>
                </c:pt>
              </c:strCache>
            </c:strRef>
          </c:tx>
          <c:spPr>
            <a:ln>
              <a:solidFill>
                <a:schemeClr val="accent6">
                  <a:lumMod val="50000"/>
                </a:schemeClr>
              </a:solidFill>
              <a:prstDash val="sysDash"/>
            </a:ln>
          </c:spPr>
          <c:marker>
            <c:symbol val="none"/>
          </c:marker>
          <c:cat>
            <c:numRef>
              <c:f>'c1-10'!$A$17:$A$35</c:f>
              <c:numCache>
                <c:formatCode>m/d/yyyy</c:formatCode>
                <c:ptCount val="19"/>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numCache>
            </c:numRef>
          </c:cat>
          <c:val>
            <c:numRef>
              <c:f>'c1-10'!$D$17:$D$35</c:f>
              <c:numCache>
                <c:formatCode>0.0</c:formatCode>
                <c:ptCount val="19"/>
                <c:pt idx="0">
                  <c:v>1.2895318390147921</c:v>
                </c:pt>
                <c:pt idx="1">
                  <c:v>5.7490528699807797</c:v>
                </c:pt>
                <c:pt idx="2">
                  <c:v>9.6692517882307172</c:v>
                </c:pt>
                <c:pt idx="3">
                  <c:v>7.3721070905186288</c:v>
                </c:pt>
                <c:pt idx="4">
                  <c:v>12.044606182767083</c:v>
                </c:pt>
                <c:pt idx="5">
                  <c:v>10.766510234167509</c:v>
                </c:pt>
                <c:pt idx="6">
                  <c:v>3.2936831140991458</c:v>
                </c:pt>
                <c:pt idx="7">
                  <c:v>-15.253028081460723</c:v>
                </c:pt>
                <c:pt idx="8">
                  <c:v>12.861967859849514</c:v>
                </c:pt>
                <c:pt idx="9">
                  <c:v>7.7643413041953089</c:v>
                </c:pt>
                <c:pt idx="10">
                  <c:v>1.3753740054887444</c:v>
                </c:pt>
                <c:pt idx="11">
                  <c:v>3.9029065633715838</c:v>
                </c:pt>
                <c:pt idx="12">
                  <c:v>4.7677856918730441</c:v>
                </c:pt>
                <c:pt idx="13">
                  <c:v>5.6302828948992421</c:v>
                </c:pt>
                <c:pt idx="14">
                  <c:v>4.5744312176258752</c:v>
                </c:pt>
                <c:pt idx="15">
                  <c:v>4.6854139844818548</c:v>
                </c:pt>
                <c:pt idx="16">
                  <c:v>4.4081789763392223</c:v>
                </c:pt>
                <c:pt idx="17">
                  <c:v>4.0669484977936321</c:v>
                </c:pt>
                <c:pt idx="18">
                  <c:v>3.8810376920386958</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103845888"/>
        <c:axId val="103843712"/>
      </c:lineChart>
      <c:dateAx>
        <c:axId val="103831808"/>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3841792"/>
        <c:crossesAt val="0"/>
        <c:auto val="1"/>
        <c:lblOffset val="100"/>
        <c:baseTimeUnit val="years"/>
        <c:majorUnit val="1"/>
        <c:majorTimeUnit val="years"/>
        <c:minorUnit val="1"/>
        <c:minorTimeUnit val="years"/>
      </c:dateAx>
      <c:valAx>
        <c:axId val="103841792"/>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9122807017543867E-2"/>
              <c:y val="1.136434470936661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3831808"/>
        <c:crosses val="autoZero"/>
        <c:crossBetween val="between"/>
        <c:majorUnit val="5"/>
      </c:valAx>
      <c:valAx>
        <c:axId val="103843712"/>
        <c:scaling>
          <c:orientation val="minMax"/>
          <c:max val="20"/>
          <c:min val="-20"/>
        </c:scaling>
        <c:delete val="0"/>
        <c:axPos val="r"/>
        <c:title>
          <c:tx>
            <c:rich>
              <a:bodyPr rot="0" vert="horz"/>
              <a:lstStyle/>
              <a:p>
                <a:pPr>
                  <a:defRPr/>
                </a:pPr>
                <a:r>
                  <a:rPr lang="hu-HU"/>
                  <a:t>Percent</a:t>
                </a:r>
              </a:p>
            </c:rich>
          </c:tx>
          <c:layout>
            <c:manualLayout>
              <c:xMode val="edge"/>
              <c:yMode val="edge"/>
              <c:x val="0.75080844934142554"/>
              <c:y val="1.136284722222241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3845888"/>
        <c:crosses val="max"/>
        <c:crossBetween val="between"/>
        <c:majorUnit val="5"/>
      </c:valAx>
      <c:dateAx>
        <c:axId val="103845888"/>
        <c:scaling>
          <c:orientation val="minMax"/>
        </c:scaling>
        <c:delete val="1"/>
        <c:axPos val="b"/>
        <c:numFmt formatCode="m/d/yyyy" sourceLinked="1"/>
        <c:majorTickMark val="out"/>
        <c:minorTickMark val="none"/>
        <c:tickLblPos val="none"/>
        <c:crossAx val="103843712"/>
        <c:crosses val="autoZero"/>
        <c:auto val="1"/>
        <c:lblOffset val="100"/>
        <c:baseTimeUnit val="years"/>
      </c:dateAx>
      <c:spPr>
        <a:noFill/>
        <a:ln w="25400">
          <a:noFill/>
        </a:ln>
      </c:spPr>
    </c:plotArea>
    <c:legend>
      <c:legendPos val="b"/>
      <c:layout>
        <c:manualLayout>
          <c:xMode val="edge"/>
          <c:yMode val="edge"/>
          <c:x val="0"/>
          <c:y val="0.79132595486111101"/>
          <c:w val="1"/>
          <c:h val="0.2047621527777777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7615740740741E-2"/>
          <c:y val="9.6985117618819006E-2"/>
          <c:w val="0.86604768518518516"/>
          <c:h val="0.57853906249999998"/>
        </c:manualLayout>
      </c:layout>
      <c:barChart>
        <c:barDir val="col"/>
        <c:grouping val="clustered"/>
        <c:varyColors val="0"/>
        <c:ser>
          <c:idx val="4"/>
          <c:order val="2"/>
          <c:tx>
            <c:strRef>
              <c:f>'c1-11'!$D$11</c:f>
              <c:strCache>
                <c:ptCount val="1"/>
                <c:pt idx="0">
                  <c:v>Nemzetgazdaság (jobb tengely)</c:v>
                </c:pt>
              </c:strCache>
            </c:strRef>
          </c:tx>
          <c:spPr>
            <a:solidFill>
              <a:schemeClr val="bg2">
                <a:lumMod val="60000"/>
                <a:lumOff val="40000"/>
              </a:schemeClr>
            </a:solidFill>
            <a:ln w="28575">
              <a:noFill/>
            </a:ln>
          </c:spPr>
          <c:invertIfNegative val="0"/>
          <c:cat>
            <c:numRef>
              <c:f>'c1-11'!$A$22:$A$37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'c1-11'!$D$22:$D$37</c:f>
              <c:numCache>
                <c:formatCode>0.00</c:formatCode>
                <c:ptCount val="16"/>
                <c:pt idx="0">
                  <c:v>4.6945792132868149</c:v>
                </c:pt>
                <c:pt idx="1">
                  <c:v>3.4046213063979565</c:v>
                </c:pt>
                <c:pt idx="2">
                  <c:v>0.29770099877318046</c:v>
                </c:pt>
                <c:pt idx="3">
                  <c:v>2.8762778467486214</c:v>
                </c:pt>
                <c:pt idx="4">
                  <c:v>-4.2114619884104627</c:v>
                </c:pt>
                <c:pt idx="5">
                  <c:v>1.7886684421935257</c:v>
                </c:pt>
                <c:pt idx="6">
                  <c:v>1.6576460533353412</c:v>
                </c:pt>
                <c:pt idx="7">
                  <c:v>-1.8017347997149784</c:v>
                </c:pt>
                <c:pt idx="8">
                  <c:v>0.98724928541575707</c:v>
                </c:pt>
                <c:pt idx="9">
                  <c:v>-0.57555029235622612</c:v>
                </c:pt>
                <c:pt idx="10">
                  <c:v>0.92623410763053471</c:v>
                </c:pt>
                <c:pt idx="11">
                  <c:v>-0.4151822720919256</c:v>
                </c:pt>
                <c:pt idx="12">
                  <c:v>1.9876350766435706</c:v>
                </c:pt>
                <c:pt idx="13">
                  <c:v>3.2330416092013223</c:v>
                </c:pt>
                <c:pt idx="14">
                  <c:v>2.9205688672180514</c:v>
                </c:pt>
                <c:pt idx="15">
                  <c:v>2.4762535267076231</c:v>
                </c:pt>
              </c:numCache>
            </c:numRef>
          </c:val>
          <c:extLst>
            <c:ext xmlns:c16="http://schemas.microsoft.com/office/drawing/2014/chart" uri="{C3380CC4-5D6E-409C-BE32-E72D297353CC}">
              <c16:uniqueId val="{00000004-DBD8-400B-AF56-4F0EC0C5FFB4}"/>
            </c:ext>
          </c:extLst>
        </c:ser>
        <c:dLbls>
          <c:showLegendKey val="0"/>
          <c:showVal val="0"/>
          <c:showCatName val="0"/>
          <c:showSerName val="0"/>
          <c:showPercent val="0"/>
          <c:showBubbleSize val="0"/>
        </c:dLbls>
        <c:gapWidth val="32"/>
        <c:axId val="565699800"/>
        <c:axId val="565698816"/>
        <c:extLst/>
      </c:barChart>
      <c:lineChart>
        <c:grouping val="standard"/>
        <c:varyColors val="0"/>
        <c:ser>
          <c:idx val="0"/>
          <c:order val="0"/>
          <c:tx>
            <c:strRef>
              <c:f>'c1-11'!$B$11</c:f>
              <c:strCache>
                <c:ptCount val="1"/>
                <c:pt idx="0">
                  <c:v>Ipar</c:v>
                </c:pt>
              </c:strCache>
            </c:strRef>
          </c:tx>
          <c:spPr>
            <a:ln w="28575">
              <a:solidFill>
                <a:schemeClr val="accent6">
                  <a:lumMod val="50000"/>
                </a:schemeClr>
              </a:solidFill>
              <a:prstDash val="solid"/>
            </a:ln>
          </c:spPr>
          <c:marker>
            <c:symbol val="circle"/>
            <c:size val="7"/>
            <c:spPr>
              <a:solidFill>
                <a:schemeClr val="bg1"/>
              </a:solidFill>
              <a:ln w="15875">
                <a:solidFill>
                  <a:schemeClr val="accent6">
                    <a:lumMod val="50000"/>
                  </a:schemeClr>
                </a:solidFill>
              </a:ln>
            </c:spPr>
          </c:marker>
          <c:cat>
            <c:numRef>
              <c:f>'c1-11'!$A$22:$A$37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'c1-11'!$B$22:$B$37</c:f>
              <c:numCache>
                <c:formatCode>0.00</c:formatCode>
                <c:ptCount val="16"/>
                <c:pt idx="0">
                  <c:v>6.8936014758381106</c:v>
                </c:pt>
                <c:pt idx="1">
                  <c:v>6.0340582100003388</c:v>
                </c:pt>
                <c:pt idx="2">
                  <c:v>8.7956541912062249</c:v>
                </c:pt>
                <c:pt idx="3">
                  <c:v>-3.2331548342478555</c:v>
                </c:pt>
                <c:pt idx="4">
                  <c:v>-8.9044932899319633</c:v>
                </c:pt>
                <c:pt idx="5">
                  <c:v>10.72420639170528</c:v>
                </c:pt>
                <c:pt idx="6">
                  <c:v>0.73520159720202116</c:v>
                </c:pt>
                <c:pt idx="7">
                  <c:v>-1.3674236729896165</c:v>
                </c:pt>
                <c:pt idx="8">
                  <c:v>2.6739412876291624</c:v>
                </c:pt>
                <c:pt idx="9">
                  <c:v>2.7493927003233125</c:v>
                </c:pt>
                <c:pt idx="10">
                  <c:v>9.998855006558216</c:v>
                </c:pt>
                <c:pt idx="11">
                  <c:v>-0.88130857870450541</c:v>
                </c:pt>
              </c:numCache>
            </c:numRef>
          </c:val>
          <c:smooth val="0"/>
          <c:extLst>
            <c:ext xmlns:c16="http://schemas.microsoft.com/office/drawing/2014/chart" uri="{C3380CC4-5D6E-409C-BE32-E72D297353CC}">
              <c16:uniqueId val="{00000005-DBD8-400B-AF56-4F0EC0C5FFB4}"/>
            </c:ext>
          </c:extLst>
        </c:ser>
        <c:ser>
          <c:idx val="2"/>
          <c:order val="1"/>
          <c:tx>
            <c:strRef>
              <c:f>'c1-11'!$C$11</c:f>
              <c:strCache>
                <c:ptCount val="1"/>
                <c:pt idx="0">
                  <c:v>Szolgáltatások</c:v>
                </c:pt>
              </c:strCache>
            </c:strRef>
          </c:tx>
          <c:spPr>
            <a:ln w="28575">
              <a:solidFill>
                <a:schemeClr val="accent1"/>
              </a:solidFill>
            </a:ln>
          </c:spPr>
          <c:marker>
            <c:symbol val="none"/>
          </c:marker>
          <c:cat>
            <c:numRef>
              <c:f>'c1-11'!$A$22:$A$37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'c1-11'!$C$22:$C$37</c:f>
              <c:numCache>
                <c:formatCode>0.00</c:formatCode>
                <c:ptCount val="16"/>
                <c:pt idx="0">
                  <c:v>3.4617637345918126</c:v>
                </c:pt>
                <c:pt idx="1">
                  <c:v>3.47874068312764</c:v>
                </c:pt>
                <c:pt idx="2">
                  <c:v>-1.809172370054938</c:v>
                </c:pt>
                <c:pt idx="3">
                  <c:v>1.7816032396523553</c:v>
                </c:pt>
                <c:pt idx="4">
                  <c:v>-2.9376868955985316</c:v>
                </c:pt>
                <c:pt idx="5">
                  <c:v>9.9847191910072297E-2</c:v>
                </c:pt>
                <c:pt idx="6">
                  <c:v>0.72052039463336826</c:v>
                </c:pt>
                <c:pt idx="7">
                  <c:v>-8.0943706784481151E-2</c:v>
                </c:pt>
                <c:pt idx="8">
                  <c:v>0.11056503362189574</c:v>
                </c:pt>
                <c:pt idx="9">
                  <c:v>-3.1079069316106711</c:v>
                </c:pt>
                <c:pt idx="10">
                  <c:v>-2.3954637950373865</c:v>
                </c:pt>
                <c:pt idx="11">
                  <c:v>-7.0074382271002378E-2</c:v>
                </c:pt>
              </c:numCache>
            </c:numRef>
          </c:val>
          <c:smooth val="0"/>
          <c:extLst>
            <c:ext xmlns:c16="http://schemas.microsoft.com/office/drawing/2014/chart" uri="{C3380CC4-5D6E-409C-BE32-E72D297353CC}">
              <c16:uniqueId val="{00000006-DBD8-400B-AF56-4F0EC0C5FFB4}"/>
            </c:ext>
          </c:extLst>
        </c:ser>
        <c:dLbls>
          <c:showLegendKey val="0"/>
          <c:showVal val="0"/>
          <c:showCatName val="0"/>
          <c:showSerName val="0"/>
          <c:showPercent val="0"/>
          <c:showBubbleSize val="0"/>
        </c:dLbls>
        <c:marker val="1"/>
        <c:smooth val="0"/>
        <c:axId val="246283792"/>
        <c:axId val="246284184"/>
      </c:lineChart>
      <c:catAx>
        <c:axId val="246283792"/>
        <c:scaling>
          <c:orientation val="minMax"/>
        </c:scaling>
        <c:delete val="0"/>
        <c:axPos val="b"/>
        <c:numFmt formatCode="0"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6284184"/>
        <c:crosses val="autoZero"/>
        <c:auto val="1"/>
        <c:lblAlgn val="ctr"/>
        <c:lblOffset val="100"/>
        <c:noMultiLvlLbl val="1"/>
      </c:catAx>
      <c:valAx>
        <c:axId val="246284184"/>
        <c:scaling>
          <c:orientation val="minMax"/>
          <c:max val="12"/>
          <c:min val="-12"/>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6283792"/>
        <c:crosses val="autoZero"/>
        <c:crossBetween val="between"/>
        <c:majorUnit val="4"/>
      </c:valAx>
      <c:valAx>
        <c:axId val="565698816"/>
        <c:scaling>
          <c:orientation val="minMax"/>
          <c:min val="-6"/>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65699800"/>
        <c:crosses val="max"/>
        <c:crossBetween val="between"/>
      </c:valAx>
      <c:catAx>
        <c:axId val="565699800"/>
        <c:scaling>
          <c:orientation val="minMax"/>
        </c:scaling>
        <c:delete val="1"/>
        <c:axPos val="b"/>
        <c:numFmt formatCode="0" sourceLinked="1"/>
        <c:majorTickMark val="out"/>
        <c:minorTickMark val="none"/>
        <c:tickLblPos val="nextTo"/>
        <c:crossAx val="56569881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125160590277779"/>
          <c:w val="0.99731283068783083"/>
          <c:h val="0.1874839409722222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7615740740741E-2"/>
          <c:y val="9.6985117618819006E-2"/>
          <c:w val="0.86604768518518516"/>
          <c:h val="0.66122135416666661"/>
        </c:manualLayout>
      </c:layout>
      <c:barChart>
        <c:barDir val="col"/>
        <c:grouping val="clustered"/>
        <c:varyColors val="0"/>
        <c:ser>
          <c:idx val="4"/>
          <c:order val="2"/>
          <c:tx>
            <c:strRef>
              <c:f>'c1-11'!$D$12</c:f>
              <c:strCache>
                <c:ptCount val="1"/>
                <c:pt idx="0">
                  <c:v>Total (right axis)</c:v>
                </c:pt>
              </c:strCache>
            </c:strRef>
          </c:tx>
          <c:spPr>
            <a:solidFill>
              <a:schemeClr val="bg2">
                <a:lumMod val="60000"/>
                <a:lumOff val="40000"/>
              </a:schemeClr>
            </a:solidFill>
            <a:ln w="28575">
              <a:noFill/>
            </a:ln>
          </c:spPr>
          <c:invertIfNegative val="0"/>
          <c:cat>
            <c:numRef>
              <c:f>'c1-11'!$A$22:$A$37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'c1-11'!$D$22:$D$37</c:f>
              <c:numCache>
                <c:formatCode>0.00</c:formatCode>
                <c:ptCount val="16"/>
                <c:pt idx="0">
                  <c:v>4.6945792132868149</c:v>
                </c:pt>
                <c:pt idx="1">
                  <c:v>3.4046213063979565</c:v>
                </c:pt>
                <c:pt idx="2">
                  <c:v>0.29770099877318046</c:v>
                </c:pt>
                <c:pt idx="3">
                  <c:v>2.8762778467486214</c:v>
                </c:pt>
                <c:pt idx="4">
                  <c:v>-4.2114619884104627</c:v>
                </c:pt>
                <c:pt idx="5">
                  <c:v>1.7886684421935257</c:v>
                </c:pt>
                <c:pt idx="6">
                  <c:v>1.6576460533353412</c:v>
                </c:pt>
                <c:pt idx="7">
                  <c:v>-1.8017347997149784</c:v>
                </c:pt>
                <c:pt idx="8">
                  <c:v>0.98724928541575707</c:v>
                </c:pt>
                <c:pt idx="9">
                  <c:v>-0.57555029235622612</c:v>
                </c:pt>
                <c:pt idx="10">
                  <c:v>0.92623410763053471</c:v>
                </c:pt>
                <c:pt idx="11">
                  <c:v>-0.4151822720919256</c:v>
                </c:pt>
                <c:pt idx="12">
                  <c:v>1.9876350766435706</c:v>
                </c:pt>
                <c:pt idx="13">
                  <c:v>3.2330416092013223</c:v>
                </c:pt>
                <c:pt idx="14">
                  <c:v>2.9205688672180514</c:v>
                </c:pt>
                <c:pt idx="15">
                  <c:v>2.4762535267076231</c:v>
                </c:pt>
              </c:numCache>
            </c:numRef>
          </c:val>
          <c:extLst>
            <c:ext xmlns:c16="http://schemas.microsoft.com/office/drawing/2014/chart" uri="{C3380CC4-5D6E-409C-BE32-E72D297353CC}">
              <c16:uniqueId val="{00000000-7A3E-46BB-A92E-BEC48DBF38CE}"/>
            </c:ext>
          </c:extLst>
        </c:ser>
        <c:dLbls>
          <c:showLegendKey val="0"/>
          <c:showVal val="0"/>
          <c:showCatName val="0"/>
          <c:showSerName val="0"/>
          <c:showPercent val="0"/>
          <c:showBubbleSize val="0"/>
        </c:dLbls>
        <c:gapWidth val="32"/>
        <c:axId val="565699800"/>
        <c:axId val="565698816"/>
        <c:extLst/>
      </c:barChart>
      <c:lineChart>
        <c:grouping val="standard"/>
        <c:varyColors val="0"/>
        <c:ser>
          <c:idx val="0"/>
          <c:order val="0"/>
          <c:tx>
            <c:strRef>
              <c:f>'c1-11'!$B$12</c:f>
              <c:strCache>
                <c:ptCount val="1"/>
                <c:pt idx="0">
                  <c:v>Industry</c:v>
                </c:pt>
              </c:strCache>
            </c:strRef>
          </c:tx>
          <c:spPr>
            <a:ln w="28575">
              <a:solidFill>
                <a:schemeClr val="accent6">
                  <a:lumMod val="50000"/>
                </a:schemeClr>
              </a:solidFill>
              <a:prstDash val="solid"/>
            </a:ln>
          </c:spPr>
          <c:marker>
            <c:symbol val="circle"/>
            <c:size val="7"/>
            <c:spPr>
              <a:solidFill>
                <a:schemeClr val="bg1"/>
              </a:solidFill>
              <a:ln w="15875">
                <a:solidFill>
                  <a:schemeClr val="accent6">
                    <a:lumMod val="50000"/>
                  </a:schemeClr>
                </a:solidFill>
              </a:ln>
            </c:spPr>
          </c:marker>
          <c:cat>
            <c:numRef>
              <c:f>'c1-11'!$A$22:$A$37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'c1-11'!$B$22:$B$37</c:f>
              <c:numCache>
                <c:formatCode>0.00</c:formatCode>
                <c:ptCount val="16"/>
                <c:pt idx="0">
                  <c:v>6.8936014758381106</c:v>
                </c:pt>
                <c:pt idx="1">
                  <c:v>6.0340582100003388</c:v>
                </c:pt>
                <c:pt idx="2">
                  <c:v>8.7956541912062249</c:v>
                </c:pt>
                <c:pt idx="3">
                  <c:v>-3.2331548342478555</c:v>
                </c:pt>
                <c:pt idx="4">
                  <c:v>-8.9044932899319633</c:v>
                </c:pt>
                <c:pt idx="5">
                  <c:v>10.72420639170528</c:v>
                </c:pt>
                <c:pt idx="6">
                  <c:v>0.73520159720202116</c:v>
                </c:pt>
                <c:pt idx="7">
                  <c:v>-1.3674236729896165</c:v>
                </c:pt>
                <c:pt idx="8">
                  <c:v>2.6739412876291624</c:v>
                </c:pt>
                <c:pt idx="9">
                  <c:v>2.7493927003233125</c:v>
                </c:pt>
                <c:pt idx="10">
                  <c:v>9.998855006558216</c:v>
                </c:pt>
                <c:pt idx="11">
                  <c:v>-0.88130857870450541</c:v>
                </c:pt>
              </c:numCache>
            </c:numRef>
          </c:val>
          <c:smooth val="0"/>
          <c:extLst>
            <c:ext xmlns:c16="http://schemas.microsoft.com/office/drawing/2014/chart" uri="{C3380CC4-5D6E-409C-BE32-E72D297353CC}">
              <c16:uniqueId val="{00000001-7A3E-46BB-A92E-BEC48DBF38CE}"/>
            </c:ext>
          </c:extLst>
        </c:ser>
        <c:ser>
          <c:idx val="2"/>
          <c:order val="1"/>
          <c:tx>
            <c:strRef>
              <c:f>'c1-11'!$C$12</c:f>
              <c:strCache>
                <c:ptCount val="1"/>
                <c:pt idx="0">
                  <c:v>Services</c:v>
                </c:pt>
              </c:strCache>
            </c:strRef>
          </c:tx>
          <c:spPr>
            <a:ln w="28575">
              <a:solidFill>
                <a:schemeClr val="accent1"/>
              </a:solidFill>
            </a:ln>
          </c:spPr>
          <c:marker>
            <c:symbol val="none"/>
          </c:marker>
          <c:cat>
            <c:numRef>
              <c:f>'c1-11'!$A$22:$A$37</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'c1-11'!$C$22:$C$37</c:f>
              <c:numCache>
                <c:formatCode>0.00</c:formatCode>
                <c:ptCount val="16"/>
                <c:pt idx="0">
                  <c:v>3.4617637345918126</c:v>
                </c:pt>
                <c:pt idx="1">
                  <c:v>3.47874068312764</c:v>
                </c:pt>
                <c:pt idx="2">
                  <c:v>-1.809172370054938</c:v>
                </c:pt>
                <c:pt idx="3">
                  <c:v>1.7816032396523553</c:v>
                </c:pt>
                <c:pt idx="4">
                  <c:v>-2.9376868955985316</c:v>
                </c:pt>
                <c:pt idx="5">
                  <c:v>9.9847191910072297E-2</c:v>
                </c:pt>
                <c:pt idx="6">
                  <c:v>0.72052039463336826</c:v>
                </c:pt>
                <c:pt idx="7">
                  <c:v>-8.0943706784481151E-2</c:v>
                </c:pt>
                <c:pt idx="8">
                  <c:v>0.11056503362189574</c:v>
                </c:pt>
                <c:pt idx="9">
                  <c:v>-3.1079069316106711</c:v>
                </c:pt>
                <c:pt idx="10">
                  <c:v>-2.3954637950373865</c:v>
                </c:pt>
                <c:pt idx="11">
                  <c:v>-7.0074382271002378E-2</c:v>
                </c:pt>
              </c:numCache>
            </c:numRef>
          </c:val>
          <c:smooth val="0"/>
          <c:extLst>
            <c:ext xmlns:c16="http://schemas.microsoft.com/office/drawing/2014/chart" uri="{C3380CC4-5D6E-409C-BE32-E72D297353CC}">
              <c16:uniqueId val="{00000002-7A3E-46BB-A92E-BEC48DBF38CE}"/>
            </c:ext>
          </c:extLst>
        </c:ser>
        <c:dLbls>
          <c:showLegendKey val="0"/>
          <c:showVal val="0"/>
          <c:showCatName val="0"/>
          <c:showSerName val="0"/>
          <c:showPercent val="0"/>
          <c:showBubbleSize val="0"/>
        </c:dLbls>
        <c:marker val="1"/>
        <c:smooth val="0"/>
        <c:axId val="246283792"/>
        <c:axId val="246284184"/>
      </c:lineChart>
      <c:catAx>
        <c:axId val="246283792"/>
        <c:scaling>
          <c:orientation val="minMax"/>
        </c:scaling>
        <c:delete val="0"/>
        <c:axPos val="b"/>
        <c:numFmt formatCode="0"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246284184"/>
        <c:crosses val="autoZero"/>
        <c:auto val="1"/>
        <c:lblAlgn val="ctr"/>
        <c:lblOffset val="100"/>
        <c:noMultiLvlLbl val="1"/>
      </c:catAx>
      <c:valAx>
        <c:axId val="246284184"/>
        <c:scaling>
          <c:orientation val="minMax"/>
          <c:max val="12"/>
          <c:min val="-12"/>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246283792"/>
        <c:crosses val="autoZero"/>
        <c:crossBetween val="between"/>
        <c:majorUnit val="4"/>
      </c:valAx>
      <c:valAx>
        <c:axId val="565698816"/>
        <c:scaling>
          <c:orientation val="minMax"/>
          <c:min val="-6"/>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65699800"/>
        <c:crosses val="max"/>
        <c:crossBetween val="between"/>
      </c:valAx>
      <c:catAx>
        <c:axId val="565699800"/>
        <c:scaling>
          <c:orientation val="minMax"/>
        </c:scaling>
        <c:delete val="1"/>
        <c:axPos val="b"/>
        <c:numFmt formatCode="0" sourceLinked="1"/>
        <c:majorTickMark val="out"/>
        <c:minorTickMark val="none"/>
        <c:tickLblPos val="nextTo"/>
        <c:crossAx val="56569881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91173480902777781"/>
          <c:w val="0.99731283068783083"/>
          <c:h val="8.8265190972222241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33333333333328E-2"/>
          <c:y val="9.1169791666666666E-2"/>
          <c:w val="0.86477060185185195"/>
          <c:h val="0.71754826388888893"/>
        </c:manualLayout>
      </c:layout>
      <c:barChart>
        <c:barDir val="col"/>
        <c:grouping val="stacked"/>
        <c:varyColors val="0"/>
        <c:ser>
          <c:idx val="0"/>
          <c:order val="0"/>
          <c:tx>
            <c:strRef>
              <c:f>'cb1-12'!$B$11</c:f>
              <c:strCache>
                <c:ptCount val="1"/>
                <c:pt idx="0">
                  <c:v>Demográfiai hatás</c:v>
                </c:pt>
              </c:strCache>
            </c:strRef>
          </c:tx>
          <c:spPr>
            <a:solidFill>
              <a:srgbClr val="7BAFD4">
                <a:lumMod val="50000"/>
              </a:srgbClr>
            </a:solidFill>
            <a:ln w="9525">
              <a:solidFill>
                <a:srgbClr val="7BAFD4">
                  <a:lumMod val="50000"/>
                </a:srgbClr>
              </a:solidFill>
            </a:ln>
          </c:spPr>
          <c:invertIfNegative val="0"/>
          <c:cat>
            <c:numRef>
              <c:f>'cb1-12'!$A$13:$A$33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'cb1-12'!$B$13:$B$33</c:f>
              <c:numCache>
                <c:formatCode>0.0</c:formatCode>
                <c:ptCount val="21"/>
                <c:pt idx="0">
                  <c:v>4.987526334081652</c:v>
                </c:pt>
                <c:pt idx="1">
                  <c:v>2.7057875317308371</c:v>
                </c:pt>
                <c:pt idx="2">
                  <c:v>4.0597177540081448</c:v>
                </c:pt>
                <c:pt idx="3">
                  <c:v>-6.643511045452934</c:v>
                </c:pt>
                <c:pt idx="4">
                  <c:v>-10.656170439916005</c:v>
                </c:pt>
                <c:pt idx="5">
                  <c:v>1.1343754327583937</c:v>
                </c:pt>
                <c:pt idx="6">
                  <c:v>2.8500461936846473</c:v>
                </c:pt>
                <c:pt idx="7">
                  <c:v>-26.665664561053717</c:v>
                </c:pt>
                <c:pt idx="8">
                  <c:v>-25.191468027025618</c:v>
                </c:pt>
                <c:pt idx="9">
                  <c:v>-18.961021240474839</c:v>
                </c:pt>
                <c:pt idx="10">
                  <c:v>-15.258287518434035</c:v>
                </c:pt>
                <c:pt idx="11">
                  <c:v>-23.063907453850703</c:v>
                </c:pt>
                <c:pt idx="12">
                  <c:v>-17.900598346252409</c:v>
                </c:pt>
                <c:pt idx="13">
                  <c:v>-26.413765848689977</c:v>
                </c:pt>
                <c:pt idx="14">
                  <c:v>-35.04611910007808</c:v>
                </c:pt>
                <c:pt idx="15">
                  <c:v>-27.425753143009629</c:v>
                </c:pt>
                <c:pt idx="16">
                  <c:v>-30.152317678976409</c:v>
                </c:pt>
                <c:pt idx="17">
                  <c:v>-41.893423077736266</c:v>
                </c:pt>
                <c:pt idx="18">
                  <c:v>-37.202090542459331</c:v>
                </c:pt>
                <c:pt idx="19">
                  <c:v>-31.846138205148581</c:v>
                </c:pt>
                <c:pt idx="20">
                  <c:v>-38.701867929107237</c:v>
                </c:pt>
              </c:numCache>
            </c:numRef>
          </c:val>
          <c:extLst>
            <c:ext xmlns:c16="http://schemas.microsoft.com/office/drawing/2014/chart" uri="{C3380CC4-5D6E-409C-BE32-E72D297353CC}">
              <c16:uniqueId val="{00000000-B89D-41CB-9DEF-91818E55F6CB}"/>
            </c:ext>
          </c:extLst>
        </c:ser>
        <c:ser>
          <c:idx val="3"/>
          <c:order val="1"/>
          <c:tx>
            <c:strRef>
              <c:f>'cb1-12'!$C$11</c:f>
              <c:strCache>
                <c:ptCount val="1"/>
                <c:pt idx="0">
                  <c:v>Egyéb tényezők</c:v>
                </c:pt>
              </c:strCache>
            </c:strRef>
          </c:tx>
          <c:spPr>
            <a:solidFill>
              <a:srgbClr val="7BAFD4"/>
            </a:solidFill>
            <a:ln>
              <a:solidFill>
                <a:srgbClr val="7BAFD4"/>
              </a:solidFill>
            </a:ln>
          </c:spPr>
          <c:invertIfNegative val="0"/>
          <c:cat>
            <c:numRef>
              <c:f>'cb1-12'!$A$13:$A$33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'cb1-12'!$C$13:$C$33</c:f>
              <c:numCache>
                <c:formatCode>0.0</c:formatCode>
                <c:ptCount val="21"/>
                <c:pt idx="0">
                  <c:v>20.26247366591835</c:v>
                </c:pt>
                <c:pt idx="1">
                  <c:v>-20.180787531731202</c:v>
                </c:pt>
                <c:pt idx="2">
                  <c:v>2.9902822459920371</c:v>
                </c:pt>
                <c:pt idx="3">
                  <c:v>63.71851104545275</c:v>
                </c:pt>
                <c:pt idx="4">
                  <c:v>-2.5938295600839947</c:v>
                </c:pt>
                <c:pt idx="5">
                  <c:v>50.965624567241967</c:v>
                </c:pt>
                <c:pt idx="6">
                  <c:v>38.446546306315213</c:v>
                </c:pt>
                <c:pt idx="7">
                  <c:v>-5.9519304389459933</c:v>
                </c:pt>
                <c:pt idx="8">
                  <c:v>-14.218974472974882</c:v>
                </c:pt>
                <c:pt idx="9">
                  <c:v>9.9662212404753525</c:v>
                </c:pt>
                <c:pt idx="10">
                  <c:v>51.416907518434186</c:v>
                </c:pt>
                <c:pt idx="11">
                  <c:v>46.252307453850705</c:v>
                </c:pt>
                <c:pt idx="12">
                  <c:v>93.292508346241775</c:v>
                </c:pt>
                <c:pt idx="13">
                  <c:v>59.816470848700405</c:v>
                </c:pt>
                <c:pt idx="14">
                  <c:v>145.4177416000679</c:v>
                </c:pt>
                <c:pt idx="15">
                  <c:v>101.60615730967972</c:v>
                </c:pt>
                <c:pt idx="16">
                  <c:v>98.026151012316774</c:v>
                </c:pt>
                <c:pt idx="17">
                  <c:v>72.524719232026143</c:v>
                </c:pt>
                <c:pt idx="18">
                  <c:v>54.895118383739458</c:v>
                </c:pt>
                <c:pt idx="19">
                  <c:v>39.027343121847821</c:v>
                </c:pt>
                <c:pt idx="20">
                  <c:v>38.999136711407544</c:v>
                </c:pt>
              </c:numCache>
            </c:numRef>
          </c:val>
          <c:extLst>
            <c:ext xmlns:c16="http://schemas.microsoft.com/office/drawing/2014/chart" uri="{C3380CC4-5D6E-409C-BE32-E72D297353CC}">
              <c16:uniqueId val="{00000001-B89D-41CB-9DEF-91818E55F6CB}"/>
            </c:ext>
          </c:extLst>
        </c:ser>
        <c:dLbls>
          <c:showLegendKey val="0"/>
          <c:showVal val="0"/>
          <c:showCatName val="0"/>
          <c:showSerName val="0"/>
          <c:showPercent val="0"/>
          <c:showBubbleSize val="0"/>
        </c:dLbls>
        <c:gapWidth val="50"/>
        <c:overlap val="100"/>
        <c:axId val="448846464"/>
        <c:axId val="449118592"/>
      </c:barChart>
      <c:lineChart>
        <c:grouping val="standard"/>
        <c:varyColors val="0"/>
        <c:ser>
          <c:idx val="2"/>
          <c:order val="2"/>
          <c:tx>
            <c:strRef>
              <c:f>'cb1-12'!$D$11</c:f>
              <c:strCache>
                <c:ptCount val="1"/>
                <c:pt idx="0">
                  <c:v>Aktívak</c:v>
                </c:pt>
              </c:strCache>
            </c:strRef>
          </c:tx>
          <c:spPr>
            <a:ln>
              <a:noFill/>
            </a:ln>
          </c:spPr>
          <c:marker>
            <c:symbol val="circle"/>
            <c:size val="8"/>
            <c:spPr>
              <a:solidFill>
                <a:sysClr val="window" lastClr="FFFFFF"/>
              </a:solidFill>
              <a:ln w="19050">
                <a:solidFill>
                  <a:srgbClr val="9C0000"/>
                </a:solidFill>
              </a:ln>
            </c:spPr>
          </c:marker>
          <c:cat>
            <c:numRef>
              <c:f>'cb1-12'!$A$13:$A$33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'cb1-12'!$D$13:$D$33</c:f>
              <c:numCache>
                <c:formatCode>0.0</c:formatCode>
                <c:ptCount val="21"/>
                <c:pt idx="0">
                  <c:v>25.25</c:v>
                </c:pt>
                <c:pt idx="1">
                  <c:v>-17.475000000000364</c:v>
                </c:pt>
                <c:pt idx="2">
                  <c:v>7.0500000000001819</c:v>
                </c:pt>
                <c:pt idx="3">
                  <c:v>57.074999999999818</c:v>
                </c:pt>
                <c:pt idx="4">
                  <c:v>-13.25</c:v>
                </c:pt>
                <c:pt idx="5">
                  <c:v>52.100000000000364</c:v>
                </c:pt>
                <c:pt idx="6">
                  <c:v>41.296592499999861</c:v>
                </c:pt>
                <c:pt idx="7">
                  <c:v>-32.61759499999971</c:v>
                </c:pt>
                <c:pt idx="8">
                  <c:v>-39.410442500000499</c:v>
                </c:pt>
                <c:pt idx="9">
                  <c:v>-8.9947999999994863</c:v>
                </c:pt>
                <c:pt idx="10">
                  <c:v>36.158620000000155</c:v>
                </c:pt>
                <c:pt idx="11">
                  <c:v>23.188400000000001</c:v>
                </c:pt>
                <c:pt idx="12">
                  <c:v>75.391909999989366</c:v>
                </c:pt>
                <c:pt idx="13">
                  <c:v>33.402705000010428</c:v>
                </c:pt>
                <c:pt idx="14">
                  <c:v>110.37162249998983</c:v>
                </c:pt>
                <c:pt idx="15">
                  <c:v>74.180404166670087</c:v>
                </c:pt>
                <c:pt idx="16">
                  <c:v>67.873833333340372</c:v>
                </c:pt>
                <c:pt idx="17">
                  <c:v>30.631296154289885</c:v>
                </c:pt>
                <c:pt idx="18">
                  <c:v>17.693027841280127</c:v>
                </c:pt>
                <c:pt idx="19">
                  <c:v>7.1812049166992438</c:v>
                </c:pt>
                <c:pt idx="20">
                  <c:v>0.29726878230030707</c:v>
                </c:pt>
              </c:numCache>
            </c:numRef>
          </c:val>
          <c:smooth val="0"/>
          <c:extLst>
            <c:ext xmlns:c16="http://schemas.microsoft.com/office/drawing/2014/chart" uri="{C3380CC4-5D6E-409C-BE32-E72D297353CC}">
              <c16:uniqueId val="{00000002-B89D-41CB-9DEF-91818E55F6CB}"/>
            </c:ext>
          </c:extLst>
        </c:ser>
        <c:dLbls>
          <c:showLegendKey val="0"/>
          <c:showVal val="0"/>
          <c:showCatName val="0"/>
          <c:showSerName val="0"/>
          <c:showPercent val="0"/>
          <c:showBubbleSize val="0"/>
        </c:dLbls>
        <c:marker val="1"/>
        <c:smooth val="0"/>
        <c:axId val="448846464"/>
        <c:axId val="449118592"/>
      </c:lineChart>
      <c:catAx>
        <c:axId val="448846464"/>
        <c:scaling>
          <c:orientation val="minMax"/>
        </c:scaling>
        <c:delete val="0"/>
        <c:axPos val="b"/>
        <c:title>
          <c:tx>
            <c:rich>
              <a:bodyPr/>
              <a:lstStyle/>
              <a:p>
                <a:pPr>
                  <a:defRPr/>
                </a:pPr>
                <a:r>
                  <a:rPr lang="hu-HU" b="0"/>
                  <a:t>ezer fő, éves változás</a:t>
                </a:r>
              </a:p>
            </c:rich>
          </c:tx>
          <c:layout>
            <c:manualLayout>
              <c:xMode val="edge"/>
              <c:yMode val="edge"/>
              <c:x val="0.10779629629629629"/>
              <c:y val="1.0014322916666667E-2"/>
            </c:manualLayout>
          </c:layout>
          <c:overlay val="0"/>
        </c:title>
        <c:numFmt formatCode="General" sourceLinked="0"/>
        <c:majorTickMark val="out"/>
        <c:minorTickMark val="none"/>
        <c:tickLblPos val="low"/>
        <c:spPr>
          <a:ln>
            <a:solidFill>
              <a:srgbClr val="898D8D"/>
            </a:solidFill>
          </a:ln>
        </c:spPr>
        <c:txPr>
          <a:bodyPr rot="-5400000" vert="horz"/>
          <a:lstStyle/>
          <a:p>
            <a:pPr>
              <a:defRPr/>
            </a:pPr>
            <a:endParaRPr lang="hu-HU"/>
          </a:p>
        </c:txPr>
        <c:crossAx val="449118592"/>
        <c:crosses val="autoZero"/>
        <c:auto val="1"/>
        <c:lblAlgn val="ctr"/>
        <c:lblOffset val="100"/>
        <c:noMultiLvlLbl val="0"/>
      </c:catAx>
      <c:valAx>
        <c:axId val="449118592"/>
        <c:scaling>
          <c:orientation val="minMax"/>
          <c:max val="150"/>
          <c:min val="-50"/>
        </c:scaling>
        <c:delete val="0"/>
        <c:axPos val="l"/>
        <c:majorGridlines>
          <c:spPr>
            <a:ln w="9525" cap="flat" cmpd="sng" algn="ctr">
              <a:solidFill>
                <a:srgbClr val="898D8D">
                  <a:lumMod val="60000"/>
                  <a:lumOff val="40000"/>
                </a:srgbClr>
              </a:solidFill>
              <a:prstDash val="sysDash"/>
              <a:round/>
              <a:headEnd type="none" w="med" len="med"/>
              <a:tailEnd type="none" w="med" len="med"/>
            </a:ln>
          </c:spPr>
        </c:majorGridlines>
        <c:numFmt formatCode="#\ ##0" sourceLinked="0"/>
        <c:majorTickMark val="out"/>
        <c:minorTickMark val="none"/>
        <c:tickLblPos val="nextTo"/>
        <c:spPr>
          <a:ln>
            <a:solidFill>
              <a:srgbClr val="898D8D"/>
            </a:solidFill>
          </a:ln>
        </c:spPr>
        <c:crossAx val="448846464"/>
        <c:crosses val="autoZero"/>
        <c:crossBetween val="between"/>
        <c:majorUnit val="25"/>
      </c:valAx>
      <c:spPr>
        <a:noFill/>
        <a:ln>
          <a:no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3789826388888886"/>
          <c:w val="1"/>
          <c:h val="6.2101736111111111E-2"/>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u="none" strike="noStrike" baseline="0">
          <a:solidFill>
            <a:schemeClr val="tx1"/>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33333333333328E-2"/>
          <c:y val="9.1169791666666666E-2"/>
          <c:w val="0.86477060185185195"/>
          <c:h val="0.71754826388888893"/>
        </c:manualLayout>
      </c:layout>
      <c:barChart>
        <c:barDir val="col"/>
        <c:grouping val="stacked"/>
        <c:varyColors val="0"/>
        <c:ser>
          <c:idx val="0"/>
          <c:order val="0"/>
          <c:tx>
            <c:strRef>
              <c:f>'cb1-12'!$B$12</c:f>
              <c:strCache>
                <c:ptCount val="1"/>
                <c:pt idx="0">
                  <c:v>Demographic effect</c:v>
                </c:pt>
              </c:strCache>
            </c:strRef>
          </c:tx>
          <c:spPr>
            <a:solidFill>
              <a:srgbClr val="7BAFD4">
                <a:lumMod val="50000"/>
              </a:srgbClr>
            </a:solidFill>
            <a:ln w="9525">
              <a:solidFill>
                <a:srgbClr val="7BAFD4">
                  <a:lumMod val="50000"/>
                </a:srgbClr>
              </a:solidFill>
            </a:ln>
          </c:spPr>
          <c:invertIfNegative val="0"/>
          <c:cat>
            <c:numRef>
              <c:f>'cb1-12'!$A$13:$A$33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'cb1-12'!$B$13:$B$33</c:f>
              <c:numCache>
                <c:formatCode>0.0</c:formatCode>
                <c:ptCount val="21"/>
                <c:pt idx="0">
                  <c:v>4.987526334081652</c:v>
                </c:pt>
                <c:pt idx="1">
                  <c:v>2.7057875317308371</c:v>
                </c:pt>
                <c:pt idx="2">
                  <c:v>4.0597177540081448</c:v>
                </c:pt>
                <c:pt idx="3">
                  <c:v>-6.643511045452934</c:v>
                </c:pt>
                <c:pt idx="4">
                  <c:v>-10.656170439916005</c:v>
                </c:pt>
                <c:pt idx="5">
                  <c:v>1.1343754327583937</c:v>
                </c:pt>
                <c:pt idx="6">
                  <c:v>2.8500461936846473</c:v>
                </c:pt>
                <c:pt idx="7">
                  <c:v>-26.665664561053717</c:v>
                </c:pt>
                <c:pt idx="8">
                  <c:v>-25.191468027025618</c:v>
                </c:pt>
                <c:pt idx="9">
                  <c:v>-18.961021240474839</c:v>
                </c:pt>
                <c:pt idx="10">
                  <c:v>-15.258287518434035</c:v>
                </c:pt>
                <c:pt idx="11">
                  <c:v>-23.063907453850703</c:v>
                </c:pt>
                <c:pt idx="12">
                  <c:v>-17.900598346252409</c:v>
                </c:pt>
                <c:pt idx="13">
                  <c:v>-26.413765848689977</c:v>
                </c:pt>
                <c:pt idx="14">
                  <c:v>-35.04611910007808</c:v>
                </c:pt>
                <c:pt idx="15">
                  <c:v>-27.425753143009629</c:v>
                </c:pt>
                <c:pt idx="16">
                  <c:v>-30.152317678976409</c:v>
                </c:pt>
                <c:pt idx="17">
                  <c:v>-41.893423077736266</c:v>
                </c:pt>
                <c:pt idx="18">
                  <c:v>-37.202090542459331</c:v>
                </c:pt>
                <c:pt idx="19">
                  <c:v>-31.846138205148581</c:v>
                </c:pt>
                <c:pt idx="20">
                  <c:v>-38.701867929107237</c:v>
                </c:pt>
              </c:numCache>
            </c:numRef>
          </c:val>
          <c:extLst>
            <c:ext xmlns:c16="http://schemas.microsoft.com/office/drawing/2014/chart" uri="{C3380CC4-5D6E-409C-BE32-E72D297353CC}">
              <c16:uniqueId val="{00000000-ED7C-4C92-937E-4A600745C661}"/>
            </c:ext>
          </c:extLst>
        </c:ser>
        <c:ser>
          <c:idx val="3"/>
          <c:order val="1"/>
          <c:tx>
            <c:strRef>
              <c:f>'cb1-12'!$C$12</c:f>
              <c:strCache>
                <c:ptCount val="1"/>
                <c:pt idx="0">
                  <c:v>Other factors</c:v>
                </c:pt>
              </c:strCache>
            </c:strRef>
          </c:tx>
          <c:spPr>
            <a:solidFill>
              <a:srgbClr val="7BAFD4"/>
            </a:solidFill>
            <a:ln>
              <a:solidFill>
                <a:srgbClr val="7BAFD4"/>
              </a:solidFill>
            </a:ln>
          </c:spPr>
          <c:invertIfNegative val="0"/>
          <c:cat>
            <c:numRef>
              <c:f>'cb1-12'!$A$13:$A$33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'cb1-12'!$C$13:$C$33</c:f>
              <c:numCache>
                <c:formatCode>0.0</c:formatCode>
                <c:ptCount val="21"/>
                <c:pt idx="0">
                  <c:v>20.26247366591835</c:v>
                </c:pt>
                <c:pt idx="1">
                  <c:v>-20.180787531731202</c:v>
                </c:pt>
                <c:pt idx="2">
                  <c:v>2.9902822459920371</c:v>
                </c:pt>
                <c:pt idx="3">
                  <c:v>63.71851104545275</c:v>
                </c:pt>
                <c:pt idx="4">
                  <c:v>-2.5938295600839947</c:v>
                </c:pt>
                <c:pt idx="5">
                  <c:v>50.965624567241967</c:v>
                </c:pt>
                <c:pt idx="6">
                  <c:v>38.446546306315213</c:v>
                </c:pt>
                <c:pt idx="7">
                  <c:v>-5.9519304389459933</c:v>
                </c:pt>
                <c:pt idx="8">
                  <c:v>-14.218974472974882</c:v>
                </c:pt>
                <c:pt idx="9">
                  <c:v>9.9662212404753525</c:v>
                </c:pt>
                <c:pt idx="10">
                  <c:v>51.416907518434186</c:v>
                </c:pt>
                <c:pt idx="11">
                  <c:v>46.252307453850705</c:v>
                </c:pt>
                <c:pt idx="12">
                  <c:v>93.292508346241775</c:v>
                </c:pt>
                <c:pt idx="13">
                  <c:v>59.816470848700405</c:v>
                </c:pt>
                <c:pt idx="14">
                  <c:v>145.4177416000679</c:v>
                </c:pt>
                <c:pt idx="15">
                  <c:v>101.60615730967972</c:v>
                </c:pt>
                <c:pt idx="16">
                  <c:v>98.026151012316774</c:v>
                </c:pt>
                <c:pt idx="17">
                  <c:v>72.524719232026143</c:v>
                </c:pt>
                <c:pt idx="18">
                  <c:v>54.895118383739458</c:v>
                </c:pt>
                <c:pt idx="19">
                  <c:v>39.027343121847821</c:v>
                </c:pt>
                <c:pt idx="20">
                  <c:v>38.999136711407544</c:v>
                </c:pt>
              </c:numCache>
            </c:numRef>
          </c:val>
          <c:extLst>
            <c:ext xmlns:c16="http://schemas.microsoft.com/office/drawing/2014/chart" uri="{C3380CC4-5D6E-409C-BE32-E72D297353CC}">
              <c16:uniqueId val="{00000001-ED7C-4C92-937E-4A600745C661}"/>
            </c:ext>
          </c:extLst>
        </c:ser>
        <c:dLbls>
          <c:showLegendKey val="0"/>
          <c:showVal val="0"/>
          <c:showCatName val="0"/>
          <c:showSerName val="0"/>
          <c:showPercent val="0"/>
          <c:showBubbleSize val="0"/>
        </c:dLbls>
        <c:gapWidth val="50"/>
        <c:overlap val="100"/>
        <c:axId val="448846464"/>
        <c:axId val="449118592"/>
      </c:barChart>
      <c:lineChart>
        <c:grouping val="standard"/>
        <c:varyColors val="0"/>
        <c:ser>
          <c:idx val="2"/>
          <c:order val="2"/>
          <c:tx>
            <c:strRef>
              <c:f>'cb1-12'!$D$12</c:f>
              <c:strCache>
                <c:ptCount val="1"/>
                <c:pt idx="0">
                  <c:v>Active persons</c:v>
                </c:pt>
              </c:strCache>
            </c:strRef>
          </c:tx>
          <c:spPr>
            <a:ln>
              <a:noFill/>
            </a:ln>
          </c:spPr>
          <c:marker>
            <c:symbol val="circle"/>
            <c:size val="8"/>
            <c:spPr>
              <a:solidFill>
                <a:sysClr val="window" lastClr="FFFFFF"/>
              </a:solidFill>
              <a:ln w="15875">
                <a:solidFill>
                  <a:srgbClr val="9C0000"/>
                </a:solidFill>
              </a:ln>
            </c:spPr>
          </c:marker>
          <c:cat>
            <c:numRef>
              <c:f>'cb1-12'!$A$13:$A$33</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'cb1-12'!$D$13:$D$33</c:f>
              <c:numCache>
                <c:formatCode>0.0</c:formatCode>
                <c:ptCount val="21"/>
                <c:pt idx="0">
                  <c:v>25.25</c:v>
                </c:pt>
                <c:pt idx="1">
                  <c:v>-17.475000000000364</c:v>
                </c:pt>
                <c:pt idx="2">
                  <c:v>7.0500000000001819</c:v>
                </c:pt>
                <c:pt idx="3">
                  <c:v>57.074999999999818</c:v>
                </c:pt>
                <c:pt idx="4">
                  <c:v>-13.25</c:v>
                </c:pt>
                <c:pt idx="5">
                  <c:v>52.100000000000364</c:v>
                </c:pt>
                <c:pt idx="6">
                  <c:v>41.296592499999861</c:v>
                </c:pt>
                <c:pt idx="7">
                  <c:v>-32.61759499999971</c:v>
                </c:pt>
                <c:pt idx="8">
                  <c:v>-39.410442500000499</c:v>
                </c:pt>
                <c:pt idx="9">
                  <c:v>-8.9947999999994863</c:v>
                </c:pt>
                <c:pt idx="10">
                  <c:v>36.158620000000155</c:v>
                </c:pt>
                <c:pt idx="11">
                  <c:v>23.188400000000001</c:v>
                </c:pt>
                <c:pt idx="12">
                  <c:v>75.391909999989366</c:v>
                </c:pt>
                <c:pt idx="13">
                  <c:v>33.402705000010428</c:v>
                </c:pt>
                <c:pt idx="14">
                  <c:v>110.37162249998983</c:v>
                </c:pt>
                <c:pt idx="15">
                  <c:v>74.180404166670087</c:v>
                </c:pt>
                <c:pt idx="16">
                  <c:v>67.873833333340372</c:v>
                </c:pt>
                <c:pt idx="17">
                  <c:v>30.631296154289885</c:v>
                </c:pt>
                <c:pt idx="18">
                  <c:v>17.693027841280127</c:v>
                </c:pt>
                <c:pt idx="19">
                  <c:v>7.1812049166992438</c:v>
                </c:pt>
                <c:pt idx="20">
                  <c:v>0.29726878230030707</c:v>
                </c:pt>
              </c:numCache>
            </c:numRef>
          </c:val>
          <c:smooth val="0"/>
          <c:extLst>
            <c:ext xmlns:c16="http://schemas.microsoft.com/office/drawing/2014/chart" uri="{C3380CC4-5D6E-409C-BE32-E72D297353CC}">
              <c16:uniqueId val="{00000002-ED7C-4C92-937E-4A600745C661}"/>
            </c:ext>
          </c:extLst>
        </c:ser>
        <c:dLbls>
          <c:showLegendKey val="0"/>
          <c:showVal val="0"/>
          <c:showCatName val="0"/>
          <c:showSerName val="0"/>
          <c:showPercent val="0"/>
          <c:showBubbleSize val="0"/>
        </c:dLbls>
        <c:marker val="1"/>
        <c:smooth val="0"/>
        <c:axId val="448846464"/>
        <c:axId val="449118592"/>
      </c:lineChart>
      <c:catAx>
        <c:axId val="448846464"/>
        <c:scaling>
          <c:orientation val="minMax"/>
        </c:scaling>
        <c:delete val="0"/>
        <c:axPos val="b"/>
        <c:title>
          <c:tx>
            <c:rich>
              <a:bodyPr/>
              <a:lstStyle/>
              <a:p>
                <a:pPr>
                  <a:defRPr/>
                </a:pPr>
                <a:r>
                  <a:rPr lang="hu-HU" b="0"/>
                  <a:t>Thousand persons, annual change</a:t>
                </a:r>
              </a:p>
            </c:rich>
          </c:tx>
          <c:layout>
            <c:manualLayout>
              <c:xMode val="edge"/>
              <c:yMode val="edge"/>
              <c:x val="0.10779629629629629"/>
              <c:y val="1.0014322916666667E-2"/>
            </c:manualLayout>
          </c:layout>
          <c:overlay val="0"/>
        </c:title>
        <c:numFmt formatCode="General" sourceLinked="0"/>
        <c:majorTickMark val="out"/>
        <c:minorTickMark val="none"/>
        <c:tickLblPos val="low"/>
        <c:spPr>
          <a:ln>
            <a:solidFill>
              <a:srgbClr val="898D8D"/>
            </a:solidFill>
          </a:ln>
        </c:spPr>
        <c:txPr>
          <a:bodyPr rot="-5400000" vert="horz"/>
          <a:lstStyle/>
          <a:p>
            <a:pPr>
              <a:defRPr/>
            </a:pPr>
            <a:endParaRPr lang="hu-HU"/>
          </a:p>
        </c:txPr>
        <c:crossAx val="449118592"/>
        <c:crosses val="autoZero"/>
        <c:auto val="1"/>
        <c:lblAlgn val="ctr"/>
        <c:lblOffset val="100"/>
        <c:noMultiLvlLbl val="0"/>
      </c:catAx>
      <c:valAx>
        <c:axId val="449118592"/>
        <c:scaling>
          <c:orientation val="minMax"/>
          <c:max val="150"/>
          <c:min val="-50"/>
        </c:scaling>
        <c:delete val="0"/>
        <c:axPos val="l"/>
        <c:majorGridlines>
          <c:spPr>
            <a:ln w="9525" cap="flat" cmpd="sng" algn="ctr">
              <a:solidFill>
                <a:srgbClr val="898D8D">
                  <a:lumMod val="60000"/>
                  <a:lumOff val="40000"/>
                </a:srgbClr>
              </a:solidFill>
              <a:prstDash val="sysDash"/>
              <a:round/>
              <a:headEnd type="none" w="med" len="med"/>
              <a:tailEnd type="none" w="med" len="med"/>
            </a:ln>
          </c:spPr>
        </c:majorGridlines>
        <c:numFmt formatCode="#\ ##0" sourceLinked="0"/>
        <c:majorTickMark val="out"/>
        <c:minorTickMark val="none"/>
        <c:tickLblPos val="nextTo"/>
        <c:spPr>
          <a:ln>
            <a:solidFill>
              <a:srgbClr val="898D8D"/>
            </a:solidFill>
          </a:ln>
        </c:spPr>
        <c:crossAx val="448846464"/>
        <c:crosses val="autoZero"/>
        <c:crossBetween val="between"/>
        <c:majorUnit val="25"/>
      </c:valAx>
      <c:spPr>
        <a:noFill/>
        <a:ln>
          <a:no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2907881944444448"/>
          <c:w val="1"/>
          <c:h val="7.092118055555556E-2"/>
        </c:manualLayou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u="none" strike="noStrike" baseline="0">
          <a:solidFill>
            <a:schemeClr val="tx1"/>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1173437500000005"/>
        </c:manualLayout>
      </c:layout>
      <c:lineChart>
        <c:grouping val="standard"/>
        <c:varyColors val="0"/>
        <c:ser>
          <c:idx val="0"/>
          <c:order val="0"/>
          <c:tx>
            <c:strRef>
              <c:f>'c1-13'!$B$13</c:f>
              <c:strCache>
                <c:ptCount val="1"/>
                <c:pt idx="0">
                  <c:v>Aktivitási ráta</c:v>
                </c:pt>
              </c:strCache>
            </c:strRef>
          </c:tx>
          <c:spPr>
            <a:ln w="28575">
              <a:solidFill>
                <a:schemeClr val="bg2"/>
              </a:solidFill>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'c1-13'!$B$15:$B$36</c:f>
              <c:numCache>
                <c:formatCode>0.00</c:formatCode>
                <c:ptCount val="22"/>
                <c:pt idx="0">
                  <c:v>52.577935147941098</c:v>
                </c:pt>
                <c:pt idx="1">
                  <c:v>52.9580949932515</c:v>
                </c:pt>
                <c:pt idx="2">
                  <c:v>52.781807362614302</c:v>
                </c:pt>
                <c:pt idx="3">
                  <c:v>52.9419911300634</c:v>
                </c:pt>
                <c:pt idx="4">
                  <c:v>53.7956256213605</c:v>
                </c:pt>
                <c:pt idx="5">
                  <c:v>53.790711905895101</c:v>
                </c:pt>
                <c:pt idx="6">
                  <c:v>54.456134671414603</c:v>
                </c:pt>
                <c:pt idx="7">
                  <c:v>55.028970450041101</c:v>
                </c:pt>
                <c:pt idx="8">
                  <c:v>54.703367406479501</c:v>
                </c:pt>
                <c:pt idx="9">
                  <c:v>54.287572134398502</c:v>
                </c:pt>
                <c:pt idx="10">
                  <c:v>54.266764150811902</c:v>
                </c:pt>
                <c:pt idx="11">
                  <c:v>54.834840137645202</c:v>
                </c:pt>
                <c:pt idx="12">
                  <c:v>55.233669837961699</c:v>
                </c:pt>
                <c:pt idx="13">
                  <c:v>56.318870068198997</c:v>
                </c:pt>
                <c:pt idx="14">
                  <c:v>56.950713473120899</c:v>
                </c:pt>
                <c:pt idx="15">
                  <c:v>58.682394273877101</c:v>
                </c:pt>
                <c:pt idx="16">
                  <c:v>59.941364815922299</c:v>
                </c:pt>
                <c:pt idx="17">
                  <c:v>61.088260148592902</c:v>
                </c:pt>
                <c:pt idx="18">
                  <c:v>61.867183797590698</c:v>
                </c:pt>
                <c:pt idx="19">
                  <c:v>62.353328732793202</c:v>
                </c:pt>
                <c:pt idx="20">
                  <c:v>62.6907822205645</c:v>
                </c:pt>
                <c:pt idx="21">
                  <c:v>62.944580921730299</c:v>
                </c:pt>
              </c:numCache>
            </c:numRef>
          </c:val>
          <c:smooth val="0"/>
          <c:extLst>
            <c:ext xmlns:c16="http://schemas.microsoft.com/office/drawing/2014/chart" uri="{C3380CC4-5D6E-409C-BE32-E72D297353CC}">
              <c16:uniqueId val="{00000000-9454-424F-AAB3-630DB757C2AC}"/>
            </c:ext>
          </c:extLst>
        </c:ser>
        <c:ser>
          <c:idx val="1"/>
          <c:order val="1"/>
          <c:tx>
            <c:strRef>
              <c:f>'c1-13'!$C$13</c:f>
              <c:strCache>
                <c:ptCount val="1"/>
                <c:pt idx="0">
                  <c:v>Foglalkoztatási ráta</c:v>
                </c:pt>
              </c:strCache>
            </c:strRef>
          </c:tx>
          <c:spPr>
            <a:ln w="28575">
              <a:solidFill>
                <a:schemeClr val="accent6">
                  <a:lumMod val="50000"/>
                </a:schemeClr>
              </a:solidFill>
              <a:prstDash val="sysDot"/>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'c1-13'!$C$15:$C$36</c:f>
              <c:numCache>
                <c:formatCode>0.00</c:formatCode>
                <c:ptCount val="22"/>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55.857409309350601</c:v>
                </c:pt>
                <c:pt idx="17">
                  <c:v>57.963672824832599</c:v>
                </c:pt>
                <c:pt idx="18">
                  <c:v>59.258416280742402</c:v>
                </c:pt>
                <c:pt idx="19">
                  <c:v>59.869729674231202</c:v>
                </c:pt>
                <c:pt idx="20">
                  <c:v>60.262387226907002</c:v>
                </c:pt>
                <c:pt idx="21">
                  <c:v>60.613125566717997</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104279040"/>
        <c:axId val="104293120"/>
      </c:lineChart>
      <c:lineChart>
        <c:grouping val="standard"/>
        <c:varyColors val="0"/>
        <c:ser>
          <c:idx val="2"/>
          <c:order val="2"/>
          <c:tx>
            <c:strRef>
              <c:f>'c1-13'!$D$13</c:f>
              <c:strCache>
                <c:ptCount val="1"/>
                <c:pt idx="0">
                  <c:v>Munkanélküliségi ráta (jobb tengely)</c:v>
                </c:pt>
              </c:strCache>
            </c:strRef>
          </c:tx>
          <c:spPr>
            <a:ln w="28575">
              <a:solidFill>
                <a:schemeClr val="accent1"/>
              </a:solidFill>
              <a:prstDash val="sysDash"/>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'c1-13'!$D$15:$D$36</c:f>
              <c:numCache>
                <c:formatCode>0.00</c:formatCode>
                <c:ptCount val="22"/>
                <c:pt idx="0">
                  <c:v>6.9676710321458</c:v>
                </c:pt>
                <c:pt idx="1">
                  <c:v>6.4012864467975303</c:v>
                </c:pt>
                <c:pt idx="2">
                  <c:v>5.7070251560062397</c:v>
                </c:pt>
                <c:pt idx="3">
                  <c:v>5.8109966053851396</c:v>
                </c:pt>
                <c:pt idx="4">
                  <c:v>5.8687995391843302</c:v>
                </c:pt>
                <c:pt idx="5">
                  <c:v>6.0897725289079103</c:v>
                </c:pt>
                <c:pt idx="6">
                  <c:v>7.22527717504384</c:v>
                </c:pt>
                <c:pt idx="7">
                  <c:v>7.4937777284693503</c:v>
                </c:pt>
                <c:pt idx="8">
                  <c:v>7.4059160178096404</c:v>
                </c:pt>
                <c:pt idx="9">
                  <c:v>7.8170349923443903</c:v>
                </c:pt>
                <c:pt idx="10">
                  <c:v>10.030188082912399</c:v>
                </c:pt>
                <c:pt idx="11">
                  <c:v>11.1719488330899</c:v>
                </c:pt>
                <c:pt idx="12">
                  <c:v>11.029061147404301</c:v>
                </c:pt>
                <c:pt idx="13">
                  <c:v>11.0030500657058</c:v>
                </c:pt>
                <c:pt idx="14">
                  <c:v>10.176532557219501</c:v>
                </c:pt>
                <c:pt idx="15">
                  <c:v>7.7252990335261797</c:v>
                </c:pt>
                <c:pt idx="16">
                  <c:v>6.8132507811815701</c:v>
                </c:pt>
                <c:pt idx="17">
                  <c:v>5.1148736535628103</c:v>
                </c:pt>
                <c:pt idx="18">
                  <c:v>4.1965994082785603</c:v>
                </c:pt>
                <c:pt idx="19">
                  <c:v>3.9831058085208801</c:v>
                </c:pt>
                <c:pt idx="20">
                  <c:v>3.8736077420659498</c:v>
                </c:pt>
                <c:pt idx="21">
                  <c:v>3.7039810590071101</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104301312"/>
        <c:axId val="104295040"/>
      </c:lineChart>
      <c:dateAx>
        <c:axId val="104279040"/>
        <c:scaling>
          <c:orientation val="minMax"/>
          <c:min val="3835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293120"/>
        <c:crosses val="autoZero"/>
        <c:auto val="0"/>
        <c:lblOffset val="100"/>
        <c:baseTimeUnit val="years"/>
        <c:majorUnit val="1"/>
        <c:majorTimeUnit val="years"/>
        <c:minorUnit val="1"/>
      </c:dateAx>
      <c:valAx>
        <c:axId val="104293120"/>
        <c:scaling>
          <c:orientation val="minMax"/>
          <c:max val="68"/>
          <c:min val="48"/>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279040"/>
        <c:crosses val="autoZero"/>
        <c:crossBetween val="between"/>
        <c:majorUnit val="4"/>
      </c:valAx>
      <c:valAx>
        <c:axId val="104295040"/>
        <c:scaling>
          <c:orientation val="minMax"/>
          <c:max val="12"/>
          <c:min val="2"/>
        </c:scaling>
        <c:delete val="0"/>
        <c:axPos val="r"/>
        <c:title>
          <c:tx>
            <c:rich>
              <a:bodyPr rot="0" vert="horz"/>
              <a:lstStyle/>
              <a:p>
                <a:pPr>
                  <a:defRPr/>
                </a:pPr>
                <a:r>
                  <a:rPr lang="en-US"/>
                  <a:t>%</a:t>
                </a:r>
              </a:p>
            </c:rich>
          </c:tx>
          <c:layout>
            <c:manualLayout>
              <c:xMode val="edge"/>
              <c:yMode val="edge"/>
              <c:x val="0.85666018518518561"/>
              <c:y val="4.276531089294504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301312"/>
        <c:crosses val="max"/>
        <c:crossBetween val="between"/>
        <c:majorUnit val="2"/>
      </c:valAx>
      <c:dateAx>
        <c:axId val="104301312"/>
        <c:scaling>
          <c:orientation val="minMax"/>
        </c:scaling>
        <c:delete val="1"/>
        <c:axPos val="b"/>
        <c:numFmt formatCode="m/d/yyyy" sourceLinked="1"/>
        <c:majorTickMark val="out"/>
        <c:minorTickMark val="none"/>
        <c:tickLblPos val="none"/>
        <c:crossAx val="104295040"/>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58405141186226162"/>
        </c:manualLayout>
      </c:layout>
      <c:lineChart>
        <c:grouping val="standard"/>
        <c:varyColors val="0"/>
        <c:ser>
          <c:idx val="0"/>
          <c:order val="0"/>
          <c:tx>
            <c:strRef>
              <c:f>'c1-13'!$B$14</c:f>
              <c:strCache>
                <c:ptCount val="1"/>
                <c:pt idx="0">
                  <c:v>Participation rate</c:v>
                </c:pt>
              </c:strCache>
            </c:strRef>
          </c:tx>
          <c:spPr>
            <a:ln w="28575">
              <a:solidFill>
                <a:schemeClr val="bg2"/>
              </a:solidFill>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'c1-13'!$B$15:$B$36</c:f>
              <c:numCache>
                <c:formatCode>0.00</c:formatCode>
                <c:ptCount val="22"/>
                <c:pt idx="0">
                  <c:v>52.577935147941098</c:v>
                </c:pt>
                <c:pt idx="1">
                  <c:v>52.9580949932515</c:v>
                </c:pt>
                <c:pt idx="2">
                  <c:v>52.781807362614302</c:v>
                </c:pt>
                <c:pt idx="3">
                  <c:v>52.9419911300634</c:v>
                </c:pt>
                <c:pt idx="4">
                  <c:v>53.7956256213605</c:v>
                </c:pt>
                <c:pt idx="5">
                  <c:v>53.790711905895101</c:v>
                </c:pt>
                <c:pt idx="6">
                  <c:v>54.456134671414603</c:v>
                </c:pt>
                <c:pt idx="7">
                  <c:v>55.028970450041101</c:v>
                </c:pt>
                <c:pt idx="8">
                  <c:v>54.703367406479501</c:v>
                </c:pt>
                <c:pt idx="9">
                  <c:v>54.287572134398502</c:v>
                </c:pt>
                <c:pt idx="10">
                  <c:v>54.266764150811902</c:v>
                </c:pt>
                <c:pt idx="11">
                  <c:v>54.834840137645202</c:v>
                </c:pt>
                <c:pt idx="12">
                  <c:v>55.233669837961699</c:v>
                </c:pt>
                <c:pt idx="13">
                  <c:v>56.318870068198997</c:v>
                </c:pt>
                <c:pt idx="14">
                  <c:v>56.950713473120899</c:v>
                </c:pt>
                <c:pt idx="15">
                  <c:v>58.682394273877101</c:v>
                </c:pt>
                <c:pt idx="16">
                  <c:v>59.941364815922299</c:v>
                </c:pt>
                <c:pt idx="17">
                  <c:v>61.088260148592902</c:v>
                </c:pt>
                <c:pt idx="18">
                  <c:v>61.867183797590698</c:v>
                </c:pt>
                <c:pt idx="19">
                  <c:v>62.353328732793202</c:v>
                </c:pt>
                <c:pt idx="20">
                  <c:v>62.6907822205645</c:v>
                </c:pt>
                <c:pt idx="21">
                  <c:v>62.944580921730299</c:v>
                </c:pt>
              </c:numCache>
            </c:numRef>
          </c:val>
          <c:smooth val="0"/>
          <c:extLst>
            <c:ext xmlns:c16="http://schemas.microsoft.com/office/drawing/2014/chart" uri="{C3380CC4-5D6E-409C-BE32-E72D297353CC}">
              <c16:uniqueId val="{00000000-DF76-4599-9B50-726612ABE339}"/>
            </c:ext>
          </c:extLst>
        </c:ser>
        <c:ser>
          <c:idx val="1"/>
          <c:order val="1"/>
          <c:tx>
            <c:strRef>
              <c:f>'c1-13'!$C$14</c:f>
              <c:strCache>
                <c:ptCount val="1"/>
                <c:pt idx="0">
                  <c:v>Employment rate</c:v>
                </c:pt>
              </c:strCache>
            </c:strRef>
          </c:tx>
          <c:spPr>
            <a:ln w="28575">
              <a:solidFill>
                <a:schemeClr val="accent6">
                  <a:lumMod val="50000"/>
                </a:schemeClr>
              </a:solidFill>
              <a:prstDash val="sysDot"/>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'c1-13'!$C$15:$C$36</c:f>
              <c:numCache>
                <c:formatCode>0.00</c:formatCode>
                <c:ptCount val="22"/>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55.857409309350601</c:v>
                </c:pt>
                <c:pt idx="17">
                  <c:v>57.963672824832599</c:v>
                </c:pt>
                <c:pt idx="18">
                  <c:v>59.258416280742402</c:v>
                </c:pt>
                <c:pt idx="19">
                  <c:v>59.869729674231202</c:v>
                </c:pt>
                <c:pt idx="20">
                  <c:v>60.262387226907002</c:v>
                </c:pt>
                <c:pt idx="21">
                  <c:v>60.613125566717997</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104420096"/>
        <c:axId val="104421632"/>
      </c:lineChart>
      <c:lineChart>
        <c:grouping val="standard"/>
        <c:varyColors val="0"/>
        <c:ser>
          <c:idx val="2"/>
          <c:order val="2"/>
          <c:tx>
            <c:strRef>
              <c:f>'c1-13'!$D$14</c:f>
              <c:strCache>
                <c:ptCount val="1"/>
                <c:pt idx="0">
                  <c:v>Unemployment rate (right axis)</c:v>
                </c:pt>
              </c:strCache>
            </c:strRef>
          </c:tx>
          <c:spPr>
            <a:ln w="28575">
              <a:solidFill>
                <a:schemeClr val="accent1"/>
              </a:solidFill>
              <a:prstDash val="sysDash"/>
            </a:ln>
          </c:spPr>
          <c:marker>
            <c:symbol val="none"/>
          </c:marker>
          <c:cat>
            <c:numRef>
              <c:f>'c1-13'!$A$15:$A$36</c:f>
              <c:numCache>
                <c:formatCode>m/d/yyyy</c:formatCode>
                <c:ptCount val="22"/>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numCache>
            </c:numRef>
          </c:cat>
          <c:val>
            <c:numRef>
              <c:f>'c1-13'!$D$15:$D$36</c:f>
              <c:numCache>
                <c:formatCode>0.00</c:formatCode>
                <c:ptCount val="22"/>
                <c:pt idx="0">
                  <c:v>6.9676710321458</c:v>
                </c:pt>
                <c:pt idx="1">
                  <c:v>6.4012864467975303</c:v>
                </c:pt>
                <c:pt idx="2">
                  <c:v>5.7070251560062397</c:v>
                </c:pt>
                <c:pt idx="3">
                  <c:v>5.8109966053851396</c:v>
                </c:pt>
                <c:pt idx="4">
                  <c:v>5.8687995391843302</c:v>
                </c:pt>
                <c:pt idx="5">
                  <c:v>6.0897725289079103</c:v>
                </c:pt>
                <c:pt idx="6">
                  <c:v>7.22527717504384</c:v>
                </c:pt>
                <c:pt idx="7">
                  <c:v>7.4937777284693503</c:v>
                </c:pt>
                <c:pt idx="8">
                  <c:v>7.4059160178096404</c:v>
                </c:pt>
                <c:pt idx="9">
                  <c:v>7.8170349923443903</c:v>
                </c:pt>
                <c:pt idx="10">
                  <c:v>10.030188082912399</c:v>
                </c:pt>
                <c:pt idx="11">
                  <c:v>11.1719488330899</c:v>
                </c:pt>
                <c:pt idx="12">
                  <c:v>11.029061147404301</c:v>
                </c:pt>
                <c:pt idx="13">
                  <c:v>11.0030500657058</c:v>
                </c:pt>
                <c:pt idx="14">
                  <c:v>10.176532557219501</c:v>
                </c:pt>
                <c:pt idx="15">
                  <c:v>7.7252990335261797</c:v>
                </c:pt>
                <c:pt idx="16">
                  <c:v>6.8132507811815701</c:v>
                </c:pt>
                <c:pt idx="17">
                  <c:v>5.1148736535628103</c:v>
                </c:pt>
                <c:pt idx="18">
                  <c:v>4.1965994082785603</c:v>
                </c:pt>
                <c:pt idx="19">
                  <c:v>3.9831058085208801</c:v>
                </c:pt>
                <c:pt idx="20">
                  <c:v>3.8736077420659498</c:v>
                </c:pt>
                <c:pt idx="21">
                  <c:v>3.7039810590071101</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104438016"/>
        <c:axId val="104436096"/>
      </c:lineChart>
      <c:dateAx>
        <c:axId val="104420096"/>
        <c:scaling>
          <c:orientation val="minMax"/>
          <c:min val="3835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421632"/>
        <c:crosses val="autoZero"/>
        <c:auto val="0"/>
        <c:lblOffset val="100"/>
        <c:baseTimeUnit val="years"/>
        <c:majorUnit val="1"/>
        <c:majorTimeUnit val="years"/>
        <c:minorUnit val="1"/>
      </c:dateAx>
      <c:valAx>
        <c:axId val="104421632"/>
        <c:scaling>
          <c:orientation val="minMax"/>
          <c:max val="68"/>
          <c:min val="48"/>
        </c:scaling>
        <c:delete val="0"/>
        <c:axPos val="l"/>
        <c:majorGridlines>
          <c:spPr>
            <a:ln>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420096"/>
        <c:crosses val="autoZero"/>
        <c:crossBetween val="between"/>
        <c:majorUnit val="4"/>
      </c:valAx>
      <c:valAx>
        <c:axId val="104436096"/>
        <c:scaling>
          <c:orientation val="minMax"/>
          <c:max val="12"/>
          <c:min val="2"/>
        </c:scaling>
        <c:delete val="0"/>
        <c:axPos val="r"/>
        <c:title>
          <c:tx>
            <c:rich>
              <a:bodyPr rot="0" vert="horz"/>
              <a:lstStyle/>
              <a:p>
                <a:pPr>
                  <a:defRPr/>
                </a:pPr>
                <a:r>
                  <a:rPr lang="hu-HU"/>
                  <a:t>Percent</a:t>
                </a:r>
                <a:endParaRPr lang="en-US"/>
              </a:p>
            </c:rich>
          </c:tx>
          <c:layout>
            <c:manualLayout>
              <c:xMode val="edge"/>
              <c:yMode val="edge"/>
              <c:x val="0.75920792301850315"/>
              <c:y val="4.2764756944445922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438016"/>
        <c:crosses val="max"/>
        <c:crossBetween val="between"/>
        <c:majorUnit val="2"/>
      </c:valAx>
      <c:dateAx>
        <c:axId val="104438016"/>
        <c:scaling>
          <c:orientation val="minMax"/>
        </c:scaling>
        <c:delete val="1"/>
        <c:axPos val="b"/>
        <c:numFmt formatCode="m/d/yyyy" sourceLinked="1"/>
        <c:majorTickMark val="out"/>
        <c:minorTickMark val="none"/>
        <c:tickLblPos val="none"/>
        <c:crossAx val="104436096"/>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113524305555555"/>
          <c:w val="1"/>
          <c:h val="0.1830742187499999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2238671875000007"/>
        </c:manualLayout>
      </c:layout>
      <c:barChart>
        <c:barDir val="col"/>
        <c:grouping val="stacked"/>
        <c:varyColors val="0"/>
        <c:ser>
          <c:idx val="0"/>
          <c:order val="0"/>
          <c:tx>
            <c:strRef>
              <c:f>'c1-14'!$B$9</c:f>
              <c:strCache>
                <c:ptCount val="1"/>
                <c:pt idx="0">
                  <c:v>Munkaerőköltség</c:v>
                </c:pt>
              </c:strCache>
            </c:strRef>
          </c:tx>
          <c:spPr>
            <a:solidFill>
              <a:schemeClr val="accent6"/>
            </a:solidFill>
            <a:ln w="19050">
              <a:solidFill>
                <a:schemeClr val="accent6"/>
              </a:solidFill>
            </a:ln>
            <a:effectLst/>
          </c:spPr>
          <c:invertIfNegative val="0"/>
          <c:dPt>
            <c:idx val="10"/>
            <c:invertIfNegative val="0"/>
            <c:bubble3D val="0"/>
            <c:spPr>
              <a:solidFill>
                <a:schemeClr val="accent6"/>
              </a:solidFill>
              <a:ln w="19050">
                <a:solidFill>
                  <a:schemeClr val="accent6"/>
                </a:solidFill>
              </a:ln>
              <a:effectLst/>
            </c:spPr>
            <c:extLst>
              <c:ext xmlns:c16="http://schemas.microsoft.com/office/drawing/2014/chart" uri="{C3380CC4-5D6E-409C-BE32-E72D297353CC}">
                <c16:uniqueId val="{00000001-8700-4436-AA9C-1E63C54A405E}"/>
              </c:ext>
            </c:extLst>
          </c:dPt>
          <c:cat>
            <c:numRef>
              <c:f>'c1-14'!$A$21:$A$36</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'c1-14'!$B$21:$B$95</c:f>
              <c:numCache>
                <c:formatCode>0.0</c:formatCode>
                <c:ptCount val="75"/>
                <c:pt idx="0">
                  <c:v>7.2296974203259001</c:v>
                </c:pt>
                <c:pt idx="1">
                  <c:v>5.7224367212361704</c:v>
                </c:pt>
                <c:pt idx="2">
                  <c:v>6.5488162642644197</c:v>
                </c:pt>
                <c:pt idx="3">
                  <c:v>6.1670085483689796</c:v>
                </c:pt>
                <c:pt idx="4">
                  <c:v>0.13225163933461201</c:v>
                </c:pt>
                <c:pt idx="5">
                  <c:v>2.9852344050966102</c:v>
                </c:pt>
                <c:pt idx="6">
                  <c:v>4.5014323929488897</c:v>
                </c:pt>
                <c:pt idx="7">
                  <c:v>2.0462549672203698</c:v>
                </c:pt>
                <c:pt idx="8">
                  <c:v>2.2089775123524</c:v>
                </c:pt>
                <c:pt idx="9">
                  <c:v>-0.214123296447321</c:v>
                </c:pt>
                <c:pt idx="10">
                  <c:v>-2.3197883225845102</c:v>
                </c:pt>
                <c:pt idx="11">
                  <c:v>3.0507767790471898</c:v>
                </c:pt>
                <c:pt idx="12">
                  <c:v>7.7587262522644096</c:v>
                </c:pt>
                <c:pt idx="13">
                  <c:v>6.7398981496618902</c:v>
                </c:pt>
                <c:pt idx="14">
                  <c:v>6.9229729611875701</c:v>
                </c:pt>
                <c:pt idx="15">
                  <c:v>5.9474175312636604</c:v>
                </c:pt>
              </c:numCache>
            </c:numRef>
          </c:val>
          <c:extLst>
            <c:ext xmlns:c16="http://schemas.microsoft.com/office/drawing/2014/chart" uri="{C3380CC4-5D6E-409C-BE32-E72D297353CC}">
              <c16:uniqueId val="{00000002-8700-4436-AA9C-1E63C54A405E}"/>
            </c:ext>
          </c:extLst>
        </c:ser>
        <c:dLbls>
          <c:showLegendKey val="0"/>
          <c:showVal val="0"/>
          <c:showCatName val="0"/>
          <c:showSerName val="0"/>
          <c:showPercent val="0"/>
          <c:showBubbleSize val="0"/>
        </c:dLbls>
        <c:gapWidth val="50"/>
        <c:overlap val="100"/>
        <c:axId val="611766048"/>
        <c:axId val="611765720"/>
      </c:barChart>
      <c:lineChart>
        <c:grouping val="standard"/>
        <c:varyColors val="0"/>
        <c:ser>
          <c:idx val="3"/>
          <c:order val="1"/>
          <c:tx>
            <c:strRef>
              <c:f>'c1-14'!$C$9</c:f>
              <c:strCache>
                <c:ptCount val="1"/>
                <c:pt idx="0">
                  <c:v>Bruttó átlagkeresetek</c:v>
                </c:pt>
              </c:strCache>
            </c:strRef>
          </c:tx>
          <c:spPr>
            <a:ln w="28575" cap="rnd">
              <a:noFill/>
              <a:round/>
            </a:ln>
            <a:effectLst/>
          </c:spPr>
          <c:marker>
            <c:symbol val="circle"/>
            <c:size val="6"/>
            <c:spPr>
              <a:solidFill>
                <a:schemeClr val="bg1"/>
              </a:solidFill>
              <a:ln w="15875">
                <a:solidFill>
                  <a:schemeClr val="accent1"/>
                </a:solidFill>
              </a:ln>
              <a:effectLst/>
            </c:spPr>
          </c:marker>
          <c:cat>
            <c:numRef>
              <c:f>'c1-14'!$A$21:$A$36</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'c1-14'!$C$21:$C$36</c:f>
              <c:numCache>
                <c:formatCode>0.0</c:formatCode>
                <c:ptCount val="16"/>
                <c:pt idx="11">
                  <c:v>5.41293007071988</c:v>
                </c:pt>
                <c:pt idx="12">
                  <c:v>11.451392543621999</c:v>
                </c:pt>
                <c:pt idx="13">
                  <c:v>8.70762626518699</c:v>
                </c:pt>
                <c:pt idx="14">
                  <c:v>6.8986675722765902</c:v>
                </c:pt>
                <c:pt idx="15">
                  <c:v>7.1293905509139499</c:v>
                </c:pt>
              </c:numCache>
            </c:numRef>
          </c:val>
          <c:smooth val="0"/>
          <c:extLst>
            <c:ext xmlns:c16="http://schemas.microsoft.com/office/drawing/2014/chart" uri="{C3380CC4-5D6E-409C-BE32-E72D297353CC}">
              <c16:uniqueId val="{00000007-8700-4436-AA9C-1E63C54A405E}"/>
            </c:ext>
          </c:extLst>
        </c:ser>
        <c:dLbls>
          <c:showLegendKey val="0"/>
          <c:showVal val="0"/>
          <c:showCatName val="0"/>
          <c:showSerName val="0"/>
          <c:showPercent val="0"/>
          <c:showBubbleSize val="0"/>
        </c:dLbls>
        <c:marker val="1"/>
        <c:smooth val="0"/>
        <c:axId val="611766048"/>
        <c:axId val="611765720"/>
      </c:lineChart>
      <c:valAx>
        <c:axId val="611765720"/>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11766048"/>
        <c:crosses val="autoZero"/>
        <c:crossBetween val="between"/>
      </c:valAx>
      <c:dateAx>
        <c:axId val="611766048"/>
        <c:scaling>
          <c:orientation val="minMax"/>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11765720"/>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5175998263888886"/>
          <c:w val="0.99987536231884055"/>
          <c:h val="0.14824001736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4443532986111118"/>
        </c:manualLayout>
      </c:layout>
      <c:barChart>
        <c:barDir val="col"/>
        <c:grouping val="stacked"/>
        <c:varyColors val="0"/>
        <c:ser>
          <c:idx val="0"/>
          <c:order val="0"/>
          <c:tx>
            <c:strRef>
              <c:f>'c1-14'!$B$10</c:f>
              <c:strCache>
                <c:ptCount val="1"/>
                <c:pt idx="0">
                  <c:v>Labour cost</c:v>
                </c:pt>
              </c:strCache>
            </c:strRef>
          </c:tx>
          <c:spPr>
            <a:solidFill>
              <a:schemeClr val="accent6"/>
            </a:solidFill>
            <a:ln w="19050">
              <a:solidFill>
                <a:schemeClr val="accent6"/>
              </a:solidFill>
            </a:ln>
            <a:effectLst/>
          </c:spPr>
          <c:invertIfNegative val="0"/>
          <c:dPt>
            <c:idx val="10"/>
            <c:invertIfNegative val="0"/>
            <c:bubble3D val="0"/>
            <c:spPr>
              <a:solidFill>
                <a:schemeClr val="accent6"/>
              </a:solidFill>
              <a:ln w="19050">
                <a:solidFill>
                  <a:schemeClr val="accent6"/>
                </a:solidFill>
              </a:ln>
              <a:effectLst/>
            </c:spPr>
            <c:extLst>
              <c:ext xmlns:c16="http://schemas.microsoft.com/office/drawing/2014/chart" uri="{C3380CC4-5D6E-409C-BE32-E72D297353CC}">
                <c16:uniqueId val="{00000001-61C8-487A-93B3-59C215D1A893}"/>
              </c:ext>
            </c:extLst>
          </c:dPt>
          <c:cat>
            <c:numRef>
              <c:f>'c1-14'!$A$21:$A$36</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'c1-14'!$B$21:$B$95</c:f>
              <c:numCache>
                <c:formatCode>0.0</c:formatCode>
                <c:ptCount val="75"/>
                <c:pt idx="0">
                  <c:v>7.2296974203259001</c:v>
                </c:pt>
                <c:pt idx="1">
                  <c:v>5.7224367212361704</c:v>
                </c:pt>
                <c:pt idx="2">
                  <c:v>6.5488162642644197</c:v>
                </c:pt>
                <c:pt idx="3">
                  <c:v>6.1670085483689796</c:v>
                </c:pt>
                <c:pt idx="4">
                  <c:v>0.13225163933461201</c:v>
                </c:pt>
                <c:pt idx="5">
                  <c:v>2.9852344050966102</c:v>
                </c:pt>
                <c:pt idx="6">
                  <c:v>4.5014323929488897</c:v>
                </c:pt>
                <c:pt idx="7">
                  <c:v>2.0462549672203698</c:v>
                </c:pt>
                <c:pt idx="8">
                  <c:v>2.2089775123524</c:v>
                </c:pt>
                <c:pt idx="9">
                  <c:v>-0.214123296447321</c:v>
                </c:pt>
                <c:pt idx="10">
                  <c:v>-2.3197883225845102</c:v>
                </c:pt>
                <c:pt idx="11">
                  <c:v>3.0507767790471898</c:v>
                </c:pt>
                <c:pt idx="12">
                  <c:v>7.7587262522644096</c:v>
                </c:pt>
                <c:pt idx="13">
                  <c:v>6.7398981496618902</c:v>
                </c:pt>
                <c:pt idx="14">
                  <c:v>6.9229729611875701</c:v>
                </c:pt>
                <c:pt idx="15">
                  <c:v>5.9474175312636604</c:v>
                </c:pt>
              </c:numCache>
            </c:numRef>
          </c:val>
          <c:extLst>
            <c:ext xmlns:c16="http://schemas.microsoft.com/office/drawing/2014/chart" uri="{C3380CC4-5D6E-409C-BE32-E72D297353CC}">
              <c16:uniqueId val="{00000002-61C8-487A-93B3-59C215D1A893}"/>
            </c:ext>
          </c:extLst>
        </c:ser>
        <c:dLbls>
          <c:showLegendKey val="0"/>
          <c:showVal val="0"/>
          <c:showCatName val="0"/>
          <c:showSerName val="0"/>
          <c:showPercent val="0"/>
          <c:showBubbleSize val="0"/>
        </c:dLbls>
        <c:gapWidth val="50"/>
        <c:overlap val="100"/>
        <c:axId val="611766048"/>
        <c:axId val="611765720"/>
      </c:barChart>
      <c:lineChart>
        <c:grouping val="standard"/>
        <c:varyColors val="0"/>
        <c:ser>
          <c:idx val="3"/>
          <c:order val="1"/>
          <c:tx>
            <c:strRef>
              <c:f>'c1-14'!$C$10</c:f>
              <c:strCache>
                <c:ptCount val="1"/>
                <c:pt idx="0">
                  <c:v>Gross average wages</c:v>
                </c:pt>
              </c:strCache>
            </c:strRef>
          </c:tx>
          <c:spPr>
            <a:ln w="28575" cap="rnd">
              <a:noFill/>
              <a:round/>
            </a:ln>
            <a:effectLst/>
          </c:spPr>
          <c:marker>
            <c:symbol val="circle"/>
            <c:size val="6"/>
            <c:spPr>
              <a:solidFill>
                <a:schemeClr val="bg1"/>
              </a:solidFill>
              <a:ln w="15875">
                <a:solidFill>
                  <a:schemeClr val="accent1"/>
                </a:solidFill>
              </a:ln>
              <a:effectLst/>
            </c:spPr>
          </c:marker>
          <c:cat>
            <c:numRef>
              <c:f>'c1-14'!$A$21:$A$36</c:f>
              <c:numCache>
                <c:formatCode>m/d/yyyy</c:formatCode>
                <c:ptCount val="16"/>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numCache>
            </c:numRef>
          </c:cat>
          <c:val>
            <c:numRef>
              <c:f>'c1-14'!$C$21:$C$36</c:f>
              <c:numCache>
                <c:formatCode>0.0</c:formatCode>
                <c:ptCount val="16"/>
                <c:pt idx="11">
                  <c:v>5.41293007071988</c:v>
                </c:pt>
                <c:pt idx="12">
                  <c:v>11.451392543621999</c:v>
                </c:pt>
                <c:pt idx="13">
                  <c:v>8.70762626518699</c:v>
                </c:pt>
                <c:pt idx="14">
                  <c:v>6.8986675722765902</c:v>
                </c:pt>
                <c:pt idx="15">
                  <c:v>7.1293905509139499</c:v>
                </c:pt>
              </c:numCache>
            </c:numRef>
          </c:val>
          <c:smooth val="0"/>
          <c:extLst>
            <c:ext xmlns:c16="http://schemas.microsoft.com/office/drawing/2014/chart" uri="{C3380CC4-5D6E-409C-BE32-E72D297353CC}">
              <c16:uniqueId val="{00000007-61C8-487A-93B3-59C215D1A893}"/>
            </c:ext>
          </c:extLst>
        </c:ser>
        <c:dLbls>
          <c:showLegendKey val="0"/>
          <c:showVal val="0"/>
          <c:showCatName val="0"/>
          <c:showSerName val="0"/>
          <c:showPercent val="0"/>
          <c:showBubbleSize val="0"/>
        </c:dLbls>
        <c:marker val="1"/>
        <c:smooth val="0"/>
        <c:axId val="611766048"/>
        <c:axId val="611765720"/>
      </c:lineChart>
      <c:valAx>
        <c:axId val="611765720"/>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611766048"/>
        <c:crosses val="autoZero"/>
        <c:crossBetween val="between"/>
      </c:valAx>
      <c:dateAx>
        <c:axId val="611766048"/>
        <c:scaling>
          <c:orientation val="minMax"/>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611765720"/>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6278428819444442"/>
          <c:w val="0.99987536231884055"/>
          <c:h val="0.13721571180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43267027529638"/>
          <c:y val="9.6985117618819006E-2"/>
          <c:w val="0.81019125182895591"/>
          <c:h val="0.53444201981407935"/>
        </c:manualLayout>
      </c:layout>
      <c:barChart>
        <c:barDir val="col"/>
        <c:grouping val="stacked"/>
        <c:varyColors val="0"/>
        <c:ser>
          <c:idx val="2"/>
          <c:order val="0"/>
          <c:tx>
            <c:strRef>
              <c:f>'c1-15'!$D$11</c:f>
              <c:strCache>
                <c:ptCount val="1"/>
                <c:pt idx="0">
                  <c:v>Munkaköltség/fő</c:v>
                </c:pt>
              </c:strCache>
            </c:strRef>
          </c:tx>
          <c:spPr>
            <a:solidFill>
              <a:schemeClr val="bg2">
                <a:lumMod val="60000"/>
                <a:lumOff val="40000"/>
              </a:schemeClr>
            </a:solidFill>
            <a:ln w="28575">
              <a:noFill/>
            </a:ln>
          </c:spPr>
          <c:invertIfNegative val="0"/>
          <c:cat>
            <c:numRef>
              <c:f>'c1-15'!$A$13:$A$28</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'c1-15'!$D$13:$D$28</c:f>
              <c:numCache>
                <c:formatCode>0.00</c:formatCode>
                <c:ptCount val="16"/>
                <c:pt idx="0">
                  <c:v>7.2296974203259001</c:v>
                </c:pt>
                <c:pt idx="1">
                  <c:v>5.7224367212361704</c:v>
                </c:pt>
                <c:pt idx="2">
                  <c:v>6.5488162642644197</c:v>
                </c:pt>
                <c:pt idx="3">
                  <c:v>6.1670085483689796</c:v>
                </c:pt>
                <c:pt idx="4">
                  <c:v>0.13225163933461201</c:v>
                </c:pt>
                <c:pt idx="5">
                  <c:v>2.9852344050966102</c:v>
                </c:pt>
                <c:pt idx="6">
                  <c:v>4.5014323929488897</c:v>
                </c:pt>
                <c:pt idx="7">
                  <c:v>2.0462549672203698</c:v>
                </c:pt>
                <c:pt idx="8">
                  <c:v>2.2089775123524</c:v>
                </c:pt>
                <c:pt idx="9">
                  <c:v>-0.214123296447321</c:v>
                </c:pt>
                <c:pt idx="10">
                  <c:v>-2.3197883225845102</c:v>
                </c:pt>
                <c:pt idx="11">
                  <c:v>3.0507767790471898</c:v>
                </c:pt>
                <c:pt idx="12">
                  <c:v>7.7587262522644096</c:v>
                </c:pt>
                <c:pt idx="13">
                  <c:v>6.7398981496618902</c:v>
                </c:pt>
                <c:pt idx="14">
                  <c:v>6.9229729611875701</c:v>
                </c:pt>
                <c:pt idx="15">
                  <c:v>5.9474175312636604</c:v>
                </c:pt>
              </c:numCache>
            </c:numRef>
          </c:val>
          <c:extLst>
            <c:ext xmlns:c16="http://schemas.microsoft.com/office/drawing/2014/chart" uri="{C3380CC4-5D6E-409C-BE32-E72D297353CC}">
              <c16:uniqueId val="{00000000-4A3B-4CBB-BD08-BC288242422B}"/>
            </c:ext>
          </c:extLst>
        </c:ser>
        <c:ser>
          <c:idx val="1"/>
          <c:order val="2"/>
          <c:tx>
            <c:strRef>
              <c:f>'c1-15'!$C$11</c:f>
              <c:strCache>
                <c:ptCount val="1"/>
                <c:pt idx="0">
                  <c:v>Hozzáadott érték</c:v>
                </c:pt>
              </c:strCache>
            </c:strRef>
          </c:tx>
          <c:spPr>
            <a:solidFill>
              <a:schemeClr val="accent6">
                <a:lumMod val="50000"/>
              </a:schemeClr>
            </a:solidFill>
            <a:ln w="28575">
              <a:noFill/>
              <a:prstDash val="solid"/>
            </a:ln>
          </c:spPr>
          <c:invertIfNegative val="0"/>
          <c:cat>
            <c:numRef>
              <c:f>'c1-15'!$A$13:$A$28</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'c1-15'!$C$13:$C$28</c:f>
              <c:numCache>
                <c:formatCode>0.00</c:formatCode>
                <c:ptCount val="16"/>
                <c:pt idx="0">
                  <c:v>-4.1181647673587296</c:v>
                </c:pt>
                <c:pt idx="1">
                  <c:v>-4.64148797820891</c:v>
                </c:pt>
                <c:pt idx="2">
                  <c:v>-1.2325743285631401</c:v>
                </c:pt>
                <c:pt idx="3">
                  <c:v>-0.879510693768081</c:v>
                </c:pt>
                <c:pt idx="4">
                  <c:v>8.6749810001731404</c:v>
                </c:pt>
                <c:pt idx="5">
                  <c:v>-0.50587300161404303</c:v>
                </c:pt>
                <c:pt idx="6">
                  <c:v>-1.6632336258903999</c:v>
                </c:pt>
                <c:pt idx="7">
                  <c:v>2.3666886907415301</c:v>
                </c:pt>
                <c:pt idx="8">
                  <c:v>-2.1544951736304601</c:v>
                </c:pt>
                <c:pt idx="9">
                  <c:v>-5.0228672118844502</c:v>
                </c:pt>
                <c:pt idx="10">
                  <c:v>-3.9886813751326602</c:v>
                </c:pt>
                <c:pt idx="11">
                  <c:v>-2.5095442932222101</c:v>
                </c:pt>
                <c:pt idx="12">
                  <c:v>-4.7723587588738301</c:v>
                </c:pt>
                <c:pt idx="13">
                  <c:v>-4.7871886639176697</c:v>
                </c:pt>
                <c:pt idx="14">
                  <c:v>-3.93474015322432</c:v>
                </c:pt>
                <c:pt idx="15">
                  <c:v>-3.2241403877760701</c:v>
                </c:pt>
              </c:numCache>
            </c:numRef>
          </c:val>
          <c:extLst>
            <c:ext xmlns:c16="http://schemas.microsoft.com/office/drawing/2014/chart" uri="{C3380CC4-5D6E-409C-BE32-E72D297353CC}">
              <c16:uniqueId val="{00000001-4A3B-4CBB-BD08-BC288242422B}"/>
            </c:ext>
          </c:extLst>
        </c:ser>
        <c:ser>
          <c:idx val="0"/>
          <c:order val="3"/>
          <c:tx>
            <c:strRef>
              <c:f>'c1-15'!$B$11</c:f>
              <c:strCache>
                <c:ptCount val="1"/>
                <c:pt idx="0">
                  <c:v>Foglalkoztatás</c:v>
                </c:pt>
              </c:strCache>
            </c:strRef>
          </c:tx>
          <c:spPr>
            <a:solidFill>
              <a:schemeClr val="accent1"/>
            </a:solidFill>
            <a:ln w="28575">
              <a:noFill/>
            </a:ln>
          </c:spPr>
          <c:invertIfNegative val="0"/>
          <c:cat>
            <c:numRef>
              <c:f>'c1-15'!$A$13:$A$28</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'c1-15'!$B$13:$B$28</c:f>
              <c:numCache>
                <c:formatCode>0.00</c:formatCode>
                <c:ptCount val="16"/>
                <c:pt idx="0">
                  <c:v>0.30662479672398602</c:v>
                </c:pt>
                <c:pt idx="1">
                  <c:v>0.39414536435020597</c:v>
                </c:pt>
                <c:pt idx="2">
                  <c:v>0.307360450187599</c:v>
                </c:pt>
                <c:pt idx="3">
                  <c:v>-1.2167067966662799</c:v>
                </c:pt>
                <c:pt idx="4">
                  <c:v>-3.9335185816600902</c:v>
                </c:pt>
                <c:pt idx="5">
                  <c:v>-1.86008074638056</c:v>
                </c:pt>
                <c:pt idx="6">
                  <c:v>0.468908655801625</c:v>
                </c:pt>
                <c:pt idx="7">
                  <c:v>0.14913056320708901</c:v>
                </c:pt>
                <c:pt idx="8">
                  <c:v>-5.1001759696744899E-2</c:v>
                </c:pt>
                <c:pt idx="9">
                  <c:v>4.78902244566068</c:v>
                </c:pt>
                <c:pt idx="10">
                  <c:v>1.6050187624499299</c:v>
                </c:pt>
                <c:pt idx="11">
                  <c:v>2.87233458625981</c:v>
                </c:pt>
                <c:pt idx="12">
                  <c:v>2.5726197254439098</c:v>
                </c:pt>
                <c:pt idx="13">
                  <c:v>1.52521912906242</c:v>
                </c:pt>
                <c:pt idx="14">
                  <c:v>0.62608194788598104</c:v>
                </c:pt>
                <c:pt idx="15">
                  <c:v>0.30887711314522198</c:v>
                </c:pt>
              </c:numCache>
            </c:numRef>
          </c:val>
          <c:extLst>
            <c:ext xmlns:c16="http://schemas.microsoft.com/office/drawing/2014/chart" uri="{C3380CC4-5D6E-409C-BE32-E72D297353CC}">
              <c16:uniqueId val="{00000002-4A3B-4CBB-BD08-BC288242422B}"/>
            </c:ext>
          </c:extLst>
        </c:ser>
        <c:dLbls>
          <c:showLegendKey val="0"/>
          <c:showVal val="0"/>
          <c:showCatName val="0"/>
          <c:showSerName val="0"/>
          <c:showPercent val="0"/>
          <c:showBubbleSize val="0"/>
        </c:dLbls>
        <c:gapWidth val="33"/>
        <c:overlap val="100"/>
        <c:axId val="104567936"/>
        <c:axId val="104569472"/>
      </c:barChart>
      <c:lineChart>
        <c:grouping val="standard"/>
        <c:varyColors val="0"/>
        <c:ser>
          <c:idx val="3"/>
          <c:order val="1"/>
          <c:tx>
            <c:strRef>
              <c:f>'c1-15'!$E$11</c:f>
              <c:strCache>
                <c:ptCount val="1"/>
                <c:pt idx="0">
                  <c:v>Fajlagos munkaerőköltség (%)</c:v>
                </c:pt>
              </c:strCache>
            </c:strRef>
          </c:tx>
          <c:spPr>
            <a:ln>
              <a:solidFill>
                <a:schemeClr val="tx1"/>
              </a:solidFill>
            </a:ln>
          </c:spPr>
          <c:marker>
            <c:symbol val="none"/>
          </c:marker>
          <c:cat>
            <c:numRef>
              <c:f>'c1-15'!$A$13:$A$28</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'c1-15'!$E$13:$E$28</c:f>
              <c:numCache>
                <c:formatCode>0.00</c:formatCode>
                <c:ptCount val="16"/>
                <c:pt idx="0">
                  <c:v>3.4181574496911566</c:v>
                </c:pt>
                <c:pt idx="1">
                  <c:v>1.4750941073774664</c:v>
                </c:pt>
                <c:pt idx="2">
                  <c:v>5.6236023858888782</c:v>
                </c:pt>
                <c:pt idx="3">
                  <c:v>4.0707910579346187</c:v>
                </c:pt>
                <c:pt idx="4">
                  <c:v>4.8737140578476623</c:v>
                </c:pt>
                <c:pt idx="5">
                  <c:v>0.6192806571020073</c:v>
                </c:pt>
                <c:pt idx="6">
                  <c:v>3.3071074228601147</c:v>
                </c:pt>
                <c:pt idx="7">
                  <c:v>4.5620742211689889</c:v>
                </c:pt>
                <c:pt idx="8">
                  <c:v>3.4805790251950519E-3</c:v>
                </c:pt>
                <c:pt idx="9">
                  <c:v>-0.44796806267109113</c:v>
                </c:pt>
                <c:pt idx="10">
                  <c:v>-4.7034509352672407</c:v>
                </c:pt>
                <c:pt idx="11">
                  <c:v>3.4135670720847897</c:v>
                </c:pt>
                <c:pt idx="12">
                  <c:v>5.5589872188344893</c:v>
                </c:pt>
                <c:pt idx="13">
                  <c:v>3.4779286148066406</c:v>
                </c:pt>
                <c:pt idx="14">
                  <c:v>3.614314755849231</c:v>
                </c:pt>
                <c:pt idx="15">
                  <c:v>3.0321542566328121</c:v>
                </c:pt>
              </c:numCache>
            </c:numRef>
          </c:val>
          <c:smooth val="0"/>
          <c:extLst>
            <c:ext xmlns:c16="http://schemas.microsoft.com/office/drawing/2014/chart" uri="{C3380CC4-5D6E-409C-BE32-E72D297353CC}">
              <c16:uniqueId val="{00000003-4A3B-4CBB-BD08-BC288242422B}"/>
            </c:ext>
          </c:extLst>
        </c:ser>
        <c:dLbls>
          <c:showLegendKey val="0"/>
          <c:showVal val="0"/>
          <c:showCatName val="0"/>
          <c:showSerName val="0"/>
          <c:showPercent val="0"/>
          <c:showBubbleSize val="0"/>
        </c:dLbls>
        <c:marker val="1"/>
        <c:smooth val="0"/>
        <c:axId val="104567936"/>
        <c:axId val="104569472"/>
      </c:lineChart>
      <c:catAx>
        <c:axId val="104567936"/>
        <c:scaling>
          <c:orientation val="minMax"/>
        </c:scaling>
        <c:delete val="0"/>
        <c:axPos val="b"/>
        <c:numFmt formatCode="0"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569472"/>
        <c:crossesAt val="-60"/>
        <c:auto val="0"/>
        <c:lblAlgn val="ctr"/>
        <c:lblOffset val="100"/>
        <c:noMultiLvlLbl val="1"/>
      </c:catAx>
      <c:valAx>
        <c:axId val="104569472"/>
        <c:scaling>
          <c:orientation val="minMax"/>
          <c:max val="12"/>
          <c:min val="-8"/>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567936"/>
        <c:crosses val="autoZero"/>
        <c:crossBetween val="between"/>
        <c:majorUnit val="4"/>
      </c:valAx>
      <c:spPr>
        <a:pattFill>
          <a:fgClr>
            <a:srgbClr val="FFFFFF"/>
          </a:fgClr>
          <a:bgClr>
            <a:srgbClr val="FFFFFF"/>
          </a:bgClr>
        </a:pattFill>
        <a:ln w="25400">
          <a:noFill/>
        </a:ln>
      </c:spPr>
    </c:plotArea>
    <c:legend>
      <c:legendPos val="b"/>
      <c:layout>
        <c:manualLayout>
          <c:xMode val="edge"/>
          <c:yMode val="edge"/>
          <c:x val="0"/>
          <c:y val="0.7838528645833337"/>
          <c:w val="1"/>
          <c:h val="0.2161471354166714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78032743333443"/>
          <c:y val="0.10252782263343953"/>
          <c:w val="0.82284362235579322"/>
          <c:h val="0.52335660978483833"/>
        </c:manualLayout>
      </c:layout>
      <c:barChart>
        <c:barDir val="col"/>
        <c:grouping val="stacked"/>
        <c:varyColors val="0"/>
        <c:ser>
          <c:idx val="2"/>
          <c:order val="0"/>
          <c:tx>
            <c:strRef>
              <c:f>'c1-15'!$D$12</c:f>
              <c:strCache>
                <c:ptCount val="1"/>
                <c:pt idx="0">
                  <c:v>Compensation/head</c:v>
                </c:pt>
              </c:strCache>
            </c:strRef>
          </c:tx>
          <c:spPr>
            <a:solidFill>
              <a:schemeClr val="bg2">
                <a:lumMod val="60000"/>
                <a:lumOff val="40000"/>
              </a:schemeClr>
            </a:solidFill>
            <a:ln w="28575">
              <a:noFill/>
            </a:ln>
          </c:spPr>
          <c:invertIfNegative val="0"/>
          <c:cat>
            <c:numRef>
              <c:f>'c1-15'!$A$13:$A$28</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'c1-15'!$D$13:$D$28</c:f>
              <c:numCache>
                <c:formatCode>0.00</c:formatCode>
                <c:ptCount val="16"/>
                <c:pt idx="0">
                  <c:v>7.2296974203259001</c:v>
                </c:pt>
                <c:pt idx="1">
                  <c:v>5.7224367212361704</c:v>
                </c:pt>
                <c:pt idx="2">
                  <c:v>6.5488162642644197</c:v>
                </c:pt>
                <c:pt idx="3">
                  <c:v>6.1670085483689796</c:v>
                </c:pt>
                <c:pt idx="4">
                  <c:v>0.13225163933461201</c:v>
                </c:pt>
                <c:pt idx="5">
                  <c:v>2.9852344050966102</c:v>
                </c:pt>
                <c:pt idx="6">
                  <c:v>4.5014323929488897</c:v>
                </c:pt>
                <c:pt idx="7">
                  <c:v>2.0462549672203698</c:v>
                </c:pt>
                <c:pt idx="8">
                  <c:v>2.2089775123524</c:v>
                </c:pt>
                <c:pt idx="9">
                  <c:v>-0.214123296447321</c:v>
                </c:pt>
                <c:pt idx="10">
                  <c:v>-2.3197883225845102</c:v>
                </c:pt>
                <c:pt idx="11">
                  <c:v>3.0507767790471898</c:v>
                </c:pt>
                <c:pt idx="12">
                  <c:v>7.7587262522644096</c:v>
                </c:pt>
                <c:pt idx="13">
                  <c:v>6.7398981496618902</c:v>
                </c:pt>
                <c:pt idx="14">
                  <c:v>6.9229729611875701</c:v>
                </c:pt>
                <c:pt idx="15">
                  <c:v>5.9474175312636604</c:v>
                </c:pt>
              </c:numCache>
            </c:numRef>
          </c:val>
          <c:extLst>
            <c:ext xmlns:c16="http://schemas.microsoft.com/office/drawing/2014/chart" uri="{C3380CC4-5D6E-409C-BE32-E72D297353CC}">
              <c16:uniqueId val="{00000000-F19D-458A-8EFA-CD6DCFABF911}"/>
            </c:ext>
          </c:extLst>
        </c:ser>
        <c:ser>
          <c:idx val="1"/>
          <c:order val="2"/>
          <c:tx>
            <c:strRef>
              <c:f>'c1-15'!$C$12</c:f>
              <c:strCache>
                <c:ptCount val="1"/>
                <c:pt idx="0">
                  <c:v>Value added</c:v>
                </c:pt>
              </c:strCache>
            </c:strRef>
          </c:tx>
          <c:spPr>
            <a:solidFill>
              <a:schemeClr val="accent6">
                <a:lumMod val="50000"/>
              </a:schemeClr>
            </a:solidFill>
            <a:ln w="28575">
              <a:noFill/>
              <a:prstDash val="solid"/>
            </a:ln>
          </c:spPr>
          <c:invertIfNegative val="0"/>
          <c:cat>
            <c:numRef>
              <c:f>'c1-15'!$A$13:$A$28</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'c1-15'!$C$13:$C$28</c:f>
              <c:numCache>
                <c:formatCode>0.00</c:formatCode>
                <c:ptCount val="16"/>
                <c:pt idx="0">
                  <c:v>-4.1181647673587296</c:v>
                </c:pt>
                <c:pt idx="1">
                  <c:v>-4.64148797820891</c:v>
                </c:pt>
                <c:pt idx="2">
                  <c:v>-1.2325743285631401</c:v>
                </c:pt>
                <c:pt idx="3">
                  <c:v>-0.879510693768081</c:v>
                </c:pt>
                <c:pt idx="4">
                  <c:v>8.6749810001731404</c:v>
                </c:pt>
                <c:pt idx="5">
                  <c:v>-0.50587300161404303</c:v>
                </c:pt>
                <c:pt idx="6">
                  <c:v>-1.6632336258903999</c:v>
                </c:pt>
                <c:pt idx="7">
                  <c:v>2.3666886907415301</c:v>
                </c:pt>
                <c:pt idx="8">
                  <c:v>-2.1544951736304601</c:v>
                </c:pt>
                <c:pt idx="9">
                  <c:v>-5.0228672118844502</c:v>
                </c:pt>
                <c:pt idx="10">
                  <c:v>-3.9886813751326602</c:v>
                </c:pt>
                <c:pt idx="11">
                  <c:v>-2.5095442932222101</c:v>
                </c:pt>
                <c:pt idx="12">
                  <c:v>-4.7723587588738301</c:v>
                </c:pt>
                <c:pt idx="13">
                  <c:v>-4.7871886639176697</c:v>
                </c:pt>
                <c:pt idx="14">
                  <c:v>-3.93474015322432</c:v>
                </c:pt>
                <c:pt idx="15">
                  <c:v>-3.2241403877760701</c:v>
                </c:pt>
              </c:numCache>
            </c:numRef>
          </c:val>
          <c:extLst>
            <c:ext xmlns:c16="http://schemas.microsoft.com/office/drawing/2014/chart" uri="{C3380CC4-5D6E-409C-BE32-E72D297353CC}">
              <c16:uniqueId val="{00000001-F19D-458A-8EFA-CD6DCFABF911}"/>
            </c:ext>
          </c:extLst>
        </c:ser>
        <c:ser>
          <c:idx val="0"/>
          <c:order val="3"/>
          <c:tx>
            <c:strRef>
              <c:f>'c1-15'!$B$12</c:f>
              <c:strCache>
                <c:ptCount val="1"/>
                <c:pt idx="0">
                  <c:v>Employment</c:v>
                </c:pt>
              </c:strCache>
            </c:strRef>
          </c:tx>
          <c:spPr>
            <a:solidFill>
              <a:schemeClr val="accent1"/>
            </a:solidFill>
            <a:ln w="28575">
              <a:noFill/>
            </a:ln>
          </c:spPr>
          <c:invertIfNegative val="0"/>
          <c:cat>
            <c:numRef>
              <c:f>'c1-15'!$A$13:$A$28</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'c1-15'!$B$13:$B$28</c:f>
              <c:numCache>
                <c:formatCode>0.00</c:formatCode>
                <c:ptCount val="16"/>
                <c:pt idx="0">
                  <c:v>0.30662479672398602</c:v>
                </c:pt>
                <c:pt idx="1">
                  <c:v>0.39414536435020597</c:v>
                </c:pt>
                <c:pt idx="2">
                  <c:v>0.307360450187599</c:v>
                </c:pt>
                <c:pt idx="3">
                  <c:v>-1.2167067966662799</c:v>
                </c:pt>
                <c:pt idx="4">
                  <c:v>-3.9335185816600902</c:v>
                </c:pt>
                <c:pt idx="5">
                  <c:v>-1.86008074638056</c:v>
                </c:pt>
                <c:pt idx="6">
                  <c:v>0.468908655801625</c:v>
                </c:pt>
                <c:pt idx="7">
                  <c:v>0.14913056320708901</c:v>
                </c:pt>
                <c:pt idx="8">
                  <c:v>-5.1001759696744899E-2</c:v>
                </c:pt>
                <c:pt idx="9">
                  <c:v>4.78902244566068</c:v>
                </c:pt>
                <c:pt idx="10">
                  <c:v>1.6050187624499299</c:v>
                </c:pt>
                <c:pt idx="11">
                  <c:v>2.87233458625981</c:v>
                </c:pt>
                <c:pt idx="12">
                  <c:v>2.5726197254439098</c:v>
                </c:pt>
                <c:pt idx="13">
                  <c:v>1.52521912906242</c:v>
                </c:pt>
                <c:pt idx="14">
                  <c:v>0.62608194788598104</c:v>
                </c:pt>
                <c:pt idx="15">
                  <c:v>0.30887711314522198</c:v>
                </c:pt>
              </c:numCache>
            </c:numRef>
          </c:val>
          <c:extLst>
            <c:ext xmlns:c16="http://schemas.microsoft.com/office/drawing/2014/chart" uri="{C3380CC4-5D6E-409C-BE32-E72D297353CC}">
              <c16:uniqueId val="{00000002-F19D-458A-8EFA-CD6DCFABF911}"/>
            </c:ext>
          </c:extLst>
        </c:ser>
        <c:dLbls>
          <c:showLegendKey val="0"/>
          <c:showVal val="0"/>
          <c:showCatName val="0"/>
          <c:showSerName val="0"/>
          <c:showPercent val="0"/>
          <c:showBubbleSize val="0"/>
        </c:dLbls>
        <c:gapWidth val="33"/>
        <c:overlap val="100"/>
        <c:axId val="155471872"/>
        <c:axId val="155473408"/>
      </c:barChart>
      <c:lineChart>
        <c:grouping val="standard"/>
        <c:varyColors val="0"/>
        <c:ser>
          <c:idx val="3"/>
          <c:order val="1"/>
          <c:tx>
            <c:strRef>
              <c:f>'c1-15'!$E$12</c:f>
              <c:strCache>
                <c:ptCount val="1"/>
                <c:pt idx="0">
                  <c:v>Unit labour cost (percent)</c:v>
                </c:pt>
              </c:strCache>
            </c:strRef>
          </c:tx>
          <c:spPr>
            <a:ln>
              <a:solidFill>
                <a:schemeClr val="tx1"/>
              </a:solidFill>
            </a:ln>
          </c:spPr>
          <c:marker>
            <c:symbol val="none"/>
          </c:marker>
          <c:cat>
            <c:numRef>
              <c:f>'c1-15'!$A$13:$A$28</c:f>
              <c:numCache>
                <c:formatCode>0</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'c1-15'!$E$13:$E$28</c:f>
              <c:numCache>
                <c:formatCode>0.00</c:formatCode>
                <c:ptCount val="16"/>
                <c:pt idx="0">
                  <c:v>3.4181574496911566</c:v>
                </c:pt>
                <c:pt idx="1">
                  <c:v>1.4750941073774664</c:v>
                </c:pt>
                <c:pt idx="2">
                  <c:v>5.6236023858888782</c:v>
                </c:pt>
                <c:pt idx="3">
                  <c:v>4.0707910579346187</c:v>
                </c:pt>
                <c:pt idx="4">
                  <c:v>4.8737140578476623</c:v>
                </c:pt>
                <c:pt idx="5">
                  <c:v>0.6192806571020073</c:v>
                </c:pt>
                <c:pt idx="6">
                  <c:v>3.3071074228601147</c:v>
                </c:pt>
                <c:pt idx="7">
                  <c:v>4.5620742211689889</c:v>
                </c:pt>
                <c:pt idx="8">
                  <c:v>3.4805790251950519E-3</c:v>
                </c:pt>
                <c:pt idx="9">
                  <c:v>-0.44796806267109113</c:v>
                </c:pt>
                <c:pt idx="10">
                  <c:v>-4.7034509352672407</c:v>
                </c:pt>
                <c:pt idx="11">
                  <c:v>3.4135670720847897</c:v>
                </c:pt>
                <c:pt idx="12">
                  <c:v>5.5589872188344893</c:v>
                </c:pt>
                <c:pt idx="13">
                  <c:v>3.4779286148066406</c:v>
                </c:pt>
                <c:pt idx="14">
                  <c:v>3.614314755849231</c:v>
                </c:pt>
                <c:pt idx="15">
                  <c:v>3.0321542566328121</c:v>
                </c:pt>
              </c:numCache>
            </c:numRef>
          </c:val>
          <c:smooth val="0"/>
          <c:extLst>
            <c:ext xmlns:c16="http://schemas.microsoft.com/office/drawing/2014/chart" uri="{C3380CC4-5D6E-409C-BE32-E72D297353CC}">
              <c16:uniqueId val="{00000003-F19D-458A-8EFA-CD6DCFABF911}"/>
            </c:ext>
          </c:extLst>
        </c:ser>
        <c:dLbls>
          <c:showLegendKey val="0"/>
          <c:showVal val="0"/>
          <c:showCatName val="0"/>
          <c:showSerName val="0"/>
          <c:showPercent val="0"/>
          <c:showBubbleSize val="0"/>
        </c:dLbls>
        <c:marker val="1"/>
        <c:smooth val="0"/>
        <c:axId val="155471872"/>
        <c:axId val="155473408"/>
      </c:lineChart>
      <c:catAx>
        <c:axId val="155471872"/>
        <c:scaling>
          <c:orientation val="minMax"/>
        </c:scaling>
        <c:delete val="0"/>
        <c:axPos val="b"/>
        <c:numFmt formatCode="0"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55473408"/>
        <c:crossesAt val="-6"/>
        <c:auto val="0"/>
        <c:lblAlgn val="ctr"/>
        <c:lblOffset val="100"/>
        <c:noMultiLvlLbl val="1"/>
      </c:catAx>
      <c:valAx>
        <c:axId val="155473408"/>
        <c:scaling>
          <c:orientation val="minMax"/>
          <c:max val="12"/>
          <c:min val="-8"/>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55471872"/>
        <c:crosses val="autoZero"/>
        <c:crossBetween val="between"/>
        <c:majorUnit val="4"/>
      </c:valAx>
      <c:spPr>
        <a:pattFill>
          <a:fgClr>
            <a:srgbClr val="FFFFFF"/>
          </a:fgClr>
          <a:bgClr>
            <a:srgbClr val="FFFFFF"/>
          </a:bgClr>
        </a:pattFill>
        <a:ln w="25400">
          <a:noFill/>
        </a:ln>
      </c:spPr>
    </c:plotArea>
    <c:legend>
      <c:legendPos val="b"/>
      <c:layout>
        <c:manualLayout>
          <c:xMode val="edge"/>
          <c:yMode val="edge"/>
          <c:x val="0"/>
          <c:y val="0.7838528645833337"/>
          <c:w val="1"/>
          <c:h val="0.21614713541667147"/>
        </c:manualLayout>
      </c:layout>
      <c:overlay val="0"/>
    </c:legend>
    <c:plotVisOnly val="1"/>
    <c:dispBlanksAs val="gap"/>
    <c:showDLblsOverMax val="0"/>
  </c:chart>
  <c:spPr>
    <a:solidFill>
      <a:srgbClr val="FFFFFF"/>
    </a:solidFill>
    <a:ln w="25400">
      <a:noFill/>
    </a:ln>
  </c:spPr>
  <c:txPr>
    <a:bodyPr/>
    <a:lstStyle/>
    <a:p>
      <a:pPr>
        <a:defRPr lang="hu-HU" sz="900" b="0" i="0" u="none" strike="noStrike" kern="120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17</xdr:col>
      <xdr:colOff>178321</xdr:colOff>
      <xdr:row>15</xdr:row>
      <xdr:rowOff>10717</xdr:rowOff>
    </xdr:from>
    <xdr:to>
      <xdr:col>22</xdr:col>
      <xdr:colOff>152181</xdr:colOff>
      <xdr:row>30</xdr:row>
      <xdr:rowOff>66500</xdr:rowOff>
    </xdr:to>
    <xdr:graphicFrame macro="">
      <xdr:nvGraphicFramePr>
        <xdr:cNvPr id="9" name="c11_lower90">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171695</xdr:colOff>
      <xdr:row>31</xdr:row>
      <xdr:rowOff>25223</xdr:rowOff>
    </xdr:from>
    <xdr:to>
      <xdr:col>22</xdr:col>
      <xdr:colOff>145555</xdr:colOff>
      <xdr:row>46</xdr:row>
      <xdr:rowOff>81750</xdr:rowOff>
    </xdr:to>
    <xdr:graphicFrame macro="">
      <xdr:nvGraphicFramePr>
        <xdr:cNvPr id="3" name="c11_lower90">
          <a:extLst>
            <a:ext uri="{FF2B5EF4-FFF2-40B4-BE49-F238E27FC236}">
              <a16:creationId xmlns:a16="http://schemas.microsoft.com/office/drawing/2014/main" id="{9A7EDD42-5EC8-414F-8889-0DA2E9136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0.28127</cdr:x>
      <cdr:y>0.68521</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13222" y="1221561"/>
          <a:ext cx="636743" cy="38531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0.18266</cdr:x>
      <cdr:y>0.45138</cdr:y>
    </cdr:from>
    <cdr:to>
      <cdr:x>0.20875</cdr:x>
      <cdr:y>0.53628</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49087" y="1072354"/>
          <a:ext cx="78441" cy="201705"/>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0.06361</cdr:y>
    </cdr:from>
    <cdr:to>
      <cdr:x>0.8284</cdr:x>
      <cdr:y>0.15461</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2732" y="149160"/>
          <a:ext cx="910577" cy="2134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0.07979</cdr:x>
      <cdr:y>0.49943</cdr:y>
    </cdr:from>
    <cdr:to>
      <cdr:x>0.29241</cdr:x>
      <cdr:y>0.68295</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42436" y="1145109"/>
          <a:ext cx="646044" cy="42078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0.1887</cdr:x>
      <cdr:y>0.43341</cdr:y>
    </cdr:from>
    <cdr:to>
      <cdr:x>0.21594</cdr:x>
      <cdr:y>0.52559</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70225" y="1015279"/>
          <a:ext cx="82315" cy="21593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0.50816</cdr:x>
      <cdr:y>0.06359</cdr:y>
    </cdr:from>
    <cdr:to>
      <cdr:x>0.80949</cdr:x>
      <cdr:y>0.1546</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35582" y="148965"/>
          <a:ext cx="910577" cy="21319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Tolerance band</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104775</xdr:colOff>
      <xdr:row>17</xdr:row>
      <xdr:rowOff>47624</xdr:rowOff>
    </xdr:from>
    <xdr:to>
      <xdr:col>12</xdr:col>
      <xdr:colOff>68075</xdr:colOff>
      <xdr:row>32</xdr:row>
      <xdr:rowOff>52924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32</xdr:row>
      <xdr:rowOff>152399</xdr:rowOff>
    </xdr:from>
    <xdr:to>
      <xdr:col>11</xdr:col>
      <xdr:colOff>572900</xdr:colOff>
      <xdr:row>48</xdr:row>
      <xdr:rowOff>5299</xdr:rowOff>
    </xdr:to>
    <xdr:graphicFrame macro="">
      <xdr:nvGraphicFramePr>
        <xdr:cNvPr id="5" name="Chart 4">
          <a:extLst>
            <a:ext uri="{FF2B5EF4-FFF2-40B4-BE49-F238E27FC236}">
              <a16:creationId xmlns:a16="http://schemas.microsoft.com/office/drawing/2014/main" id="{3701F310-D89A-40A5-A3C0-B85A346FE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0.53167</cdr:x>
      <cdr:y>0.56879</cdr:y>
    </cdr:from>
    <cdr:to>
      <cdr:x>0.96575</cdr:x>
      <cdr:y>0.70473</cdr:y>
    </cdr:to>
    <cdr:sp macro="" textlink="'c1-2'!$F$17">
      <cdr:nvSpPr>
        <cdr:cNvPr id="2" name="TextBox 1">
          <a:extLst xmlns:a="http://schemas.openxmlformats.org/drawingml/2006/main">
            <a:ext uri="{FF2B5EF4-FFF2-40B4-BE49-F238E27FC236}">
              <a16:creationId xmlns:a16="http://schemas.microsoft.com/office/drawing/2014/main" id="{BD629339-3000-4730-871A-BD0585174242}"/>
            </a:ext>
          </a:extLst>
        </cdr:cNvPr>
        <cdr:cNvSpPr txBox="1"/>
      </cdr:nvSpPr>
      <cdr:spPr>
        <a:xfrm xmlns:a="http://schemas.openxmlformats.org/drawingml/2006/main">
          <a:off x="1601026" y="1303265"/>
          <a:ext cx="1307145" cy="3114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A139AC1-2510-4F8C-8BC6-C787399CA078}" type="TxLink">
            <a:rPr lang="en-US" sz="900" b="0" i="0" u="none" strike="noStrike">
              <a:solidFill>
                <a:schemeClr val="accent1"/>
              </a:solidFill>
              <a:latin typeface="Calibri" panose="020F0502020204030204" pitchFamily="34" charset="0"/>
            </a:rPr>
            <a:pPr/>
            <a:t>Szeptemberi előrejelzés</a:t>
          </a:fld>
          <a:endParaRPr lang="hu-HU" sz="900" b="0" i="1">
            <a:solidFill>
              <a:schemeClr val="accent1"/>
            </a:solidFill>
            <a:latin typeface="Calibri" panose="020F0502020204030204" pitchFamily="34" charset="0"/>
          </a:endParaRPr>
        </a:p>
      </cdr:txBody>
    </cdr:sp>
  </cdr:relSizeAnchor>
  <cdr:relSizeAnchor xmlns:cdr="http://schemas.openxmlformats.org/drawingml/2006/chartDrawing">
    <cdr:from>
      <cdr:x>0.77812</cdr:x>
      <cdr:y>0.27436</cdr:y>
    </cdr:from>
    <cdr:to>
      <cdr:x>0.90781</cdr:x>
      <cdr:y>0.56951</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343150" y="628650"/>
          <a:ext cx="390524" cy="676276"/>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0.5567</cdr:x>
      <cdr:y>0.56879</cdr:y>
    </cdr:from>
    <cdr:to>
      <cdr:x>0.98036</cdr:x>
      <cdr:y>0.70473</cdr:y>
    </cdr:to>
    <cdr:sp macro="" textlink="'c1-2'!$F$16">
      <cdr:nvSpPr>
        <cdr:cNvPr id="2" name="TextBox 1">
          <a:extLst xmlns:a="http://schemas.openxmlformats.org/drawingml/2006/main">
            <a:ext uri="{FF2B5EF4-FFF2-40B4-BE49-F238E27FC236}">
              <a16:creationId xmlns:a16="http://schemas.microsoft.com/office/drawing/2014/main" id="{BD629339-3000-4730-871A-BD0585174242}"/>
            </a:ext>
          </a:extLst>
        </cdr:cNvPr>
        <cdr:cNvSpPr txBox="1"/>
      </cdr:nvSpPr>
      <cdr:spPr>
        <a:xfrm xmlns:a="http://schemas.openxmlformats.org/drawingml/2006/main">
          <a:off x="1676400" y="1303265"/>
          <a:ext cx="1275745" cy="3114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267C1A2-2C63-409E-82C4-2FB8C79A1502}" type="TxLink">
            <a:rPr lang="en-US" sz="900" b="0" i="0" u="none" strike="noStrike">
              <a:solidFill>
                <a:schemeClr val="accent1"/>
              </a:solidFill>
              <a:latin typeface="Calibri" panose="020F0502020204030204" pitchFamily="34" charset="0"/>
            </a:rPr>
            <a:pPr/>
            <a:t>September forecast</a:t>
          </a:fld>
          <a:endParaRPr lang="hu-HU" sz="900" b="0" i="1">
            <a:solidFill>
              <a:schemeClr val="accent1"/>
            </a:solidFill>
            <a:latin typeface="Calibri" panose="020F0502020204030204" pitchFamily="34" charset="0"/>
          </a:endParaRPr>
        </a:p>
      </cdr:txBody>
    </cdr:sp>
  </cdr:relSizeAnchor>
  <cdr:relSizeAnchor xmlns:cdr="http://schemas.openxmlformats.org/drawingml/2006/chartDrawing">
    <cdr:from>
      <cdr:x>0.75914</cdr:x>
      <cdr:y>0.27754</cdr:y>
    </cdr:from>
    <cdr:to>
      <cdr:x>0.90099</cdr:x>
      <cdr:y>0.57367</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286000" y="635923"/>
          <a:ext cx="427163" cy="678527"/>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572900</xdr:colOff>
      <xdr:row>32</xdr:row>
      <xdr:rowOff>5300</xdr:rowOff>
    </xdr:to>
    <xdr:graphicFrame macro="">
      <xdr:nvGraphicFramePr>
        <xdr:cNvPr id="6" name="Diagram 2">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34</xdr:row>
      <xdr:rowOff>0</xdr:rowOff>
    </xdr:from>
    <xdr:to>
      <xdr:col>17</xdr:col>
      <xdr:colOff>572900</xdr:colOff>
      <xdr:row>49</xdr:row>
      <xdr:rowOff>5300</xdr:rowOff>
    </xdr:to>
    <xdr:graphicFrame macro="">
      <xdr:nvGraphicFramePr>
        <xdr:cNvPr id="5" name="Diagram 2">
          <a:extLst>
            <a:ext uri="{FF2B5EF4-FFF2-40B4-BE49-F238E27FC236}">
              <a16:creationId xmlns:a16="http://schemas.microsoft.com/office/drawing/2014/main" id="{18B3AFCF-F17F-4C2F-8839-77BBA45AD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0.05355</cdr:x>
      <cdr:y>0</cdr:y>
    </cdr:from>
    <cdr:to>
      <cdr:x>0.31498</cdr:x>
      <cdr:y>0.09095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3" y="0"/>
          <a:ext cx="790564" cy="209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0.67721</cdr:x>
      <cdr:y>0</cdr:y>
    </cdr:from>
    <cdr:to>
      <cdr:x>0.93864</cdr:x>
      <cdr:y>0.09095</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2047886" y="0"/>
          <a:ext cx="790564" cy="209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0.64151</cdr:x>
      <cdr:y>0.0781</cdr:y>
    </cdr:from>
    <cdr:to>
      <cdr:x>0.64151</cdr:x>
      <cdr:y>0.62497</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1931777" y="178944"/>
          <a:ext cx="0" cy="1253043"/>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0.52669</cdr:x>
      <cdr:y>0.19791</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695" y="287758"/>
          <a:ext cx="855006" cy="168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765" y="491210"/>
          <a:ext cx="168735" cy="85733"/>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0.05355</cdr:x>
      <cdr:y>0</cdr:y>
    </cdr:from>
    <cdr:to>
      <cdr:x>0.45357</cdr:x>
      <cdr:y>0.10335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5" y="0"/>
          <a:ext cx="120966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0.63311</cdr:x>
      <cdr:y>0</cdr:y>
    </cdr:from>
    <cdr:to>
      <cdr:x>0.96699</cdr:x>
      <cdr:y>0.11576</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1914524" y="0"/>
          <a:ext cx="1009647"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0.64151</cdr:x>
      <cdr:y>0.07394</cdr:y>
    </cdr:from>
    <cdr:to>
      <cdr:x>0.64151</cdr:x>
      <cdr:y>0.62081</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1931777" y="169419"/>
          <a:ext cx="0" cy="1253043"/>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0.58901</cdr:x>
      <cdr:y>0.23564</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705" y="287747"/>
          <a:ext cx="1043470" cy="255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765" y="491210"/>
          <a:ext cx="168735" cy="85733"/>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15</xdr:col>
      <xdr:colOff>114297</xdr:colOff>
      <xdr:row>13</xdr:row>
      <xdr:rowOff>31885</xdr:rowOff>
    </xdr:from>
    <xdr:to>
      <xdr:col>20</xdr:col>
      <xdr:colOff>77597</xdr:colOff>
      <xdr:row>28</xdr:row>
      <xdr:rowOff>37185</xdr:rowOff>
    </xdr:to>
    <xdr:graphicFrame macro="">
      <xdr:nvGraphicFramePr>
        <xdr:cNvPr id="2" name="baseline">
          <a:extLst>
            <a:ext uri="{FF2B5EF4-FFF2-40B4-BE49-F238E27FC236}">
              <a16:creationId xmlns:a16="http://schemas.microsoft.com/office/drawing/2014/main" id="{8462F025-4A13-454C-B3E9-3DA4D5A39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202743</xdr:colOff>
      <xdr:row>29</xdr:row>
      <xdr:rowOff>128496</xdr:rowOff>
    </xdr:from>
    <xdr:to>
      <xdr:col>20</xdr:col>
      <xdr:colOff>166043</xdr:colOff>
      <xdr:row>44</xdr:row>
      <xdr:rowOff>133796</xdr:rowOff>
    </xdr:to>
    <xdr:graphicFrame macro="">
      <xdr:nvGraphicFramePr>
        <xdr:cNvPr id="3" name="baseline">
          <a:extLst>
            <a:ext uri="{FF2B5EF4-FFF2-40B4-BE49-F238E27FC236}">
              <a16:creationId xmlns:a16="http://schemas.microsoft.com/office/drawing/2014/main" id="{019820FE-0F8B-4905-8757-468B03CEC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0.52831</cdr:x>
      <cdr:y>0.61265</cdr:y>
    </cdr:from>
    <cdr:to>
      <cdr:x>0.88007</cdr:x>
      <cdr:y>0.73237</cdr:y>
    </cdr:to>
    <cdr:sp macro="" textlink="">
      <cdr:nvSpPr>
        <cdr:cNvPr id="2" name="TextBox 1">
          <a:extLst xmlns:a="http://schemas.openxmlformats.org/drawingml/2006/main">
            <a:ext uri="{FF2B5EF4-FFF2-40B4-BE49-F238E27FC236}">
              <a16:creationId xmlns:a16="http://schemas.microsoft.com/office/drawing/2014/main" id="{C025F24D-BDE5-4194-B600-5C1774949A44}"/>
            </a:ext>
          </a:extLst>
        </cdr:cNvPr>
        <cdr:cNvSpPr txBox="1"/>
      </cdr:nvSpPr>
      <cdr:spPr>
        <a:xfrm xmlns:a="http://schemas.openxmlformats.org/drawingml/2006/main">
          <a:off x="1596192" y="1385334"/>
          <a:ext cx="1062790" cy="270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MNB előrejelzés</a:t>
          </a:r>
        </a:p>
      </cdr:txBody>
    </cdr:sp>
  </cdr:relSizeAnchor>
  <cdr:relSizeAnchor xmlns:cdr="http://schemas.openxmlformats.org/drawingml/2006/chartDrawing">
    <cdr:from>
      <cdr:x>0.71038</cdr:x>
      <cdr:y>0.33431</cdr:y>
    </cdr:from>
    <cdr:to>
      <cdr:x>0.8288</cdr:x>
      <cdr:y>0.61365</cdr:y>
    </cdr:to>
    <cdr:sp macro="" textlink="">
      <cdr:nvSpPr>
        <cdr:cNvPr id="3" name="Straight Arrow Connector 2">
          <a:extLst xmlns:a="http://schemas.openxmlformats.org/drawingml/2006/main">
            <a:ext uri="{FF2B5EF4-FFF2-40B4-BE49-F238E27FC236}">
              <a16:creationId xmlns:a16="http://schemas.microsoft.com/office/drawing/2014/main" id="{908D5CA4-79D8-4C96-BD0F-7F1928BF9BAB}"/>
            </a:ext>
          </a:extLst>
        </cdr:cNvPr>
        <cdr:cNvSpPr/>
      </cdr:nvSpPr>
      <cdr:spPr>
        <a:xfrm xmlns:a="http://schemas.openxmlformats.org/drawingml/2006/main" flipV="1">
          <a:off x="2133973" y="773343"/>
          <a:ext cx="355718" cy="64620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2.xml><?xml version="1.0" encoding="utf-8"?>
<c:userShapes xmlns:c="http://schemas.openxmlformats.org/drawingml/2006/chart">
  <cdr:relSizeAnchor xmlns:cdr="http://schemas.openxmlformats.org/drawingml/2006/chartDrawing">
    <cdr:from>
      <cdr:x>0.50717</cdr:x>
      <cdr:y>0.59935</cdr:y>
    </cdr:from>
    <cdr:to>
      <cdr:x>0.85893</cdr:x>
      <cdr:y>0.71907</cdr:y>
    </cdr:to>
    <cdr:sp macro="" textlink="">
      <cdr:nvSpPr>
        <cdr:cNvPr id="2" name="TextBox 1">
          <a:extLst xmlns:a="http://schemas.openxmlformats.org/drawingml/2006/main">
            <a:ext uri="{FF2B5EF4-FFF2-40B4-BE49-F238E27FC236}">
              <a16:creationId xmlns:a16="http://schemas.microsoft.com/office/drawing/2014/main" id="{16171403-6F1C-4ECF-8A84-8980D6B653EF}"/>
            </a:ext>
          </a:extLst>
        </cdr:cNvPr>
        <cdr:cNvSpPr txBox="1"/>
      </cdr:nvSpPr>
      <cdr:spPr>
        <a:xfrm xmlns:a="http://schemas.openxmlformats.org/drawingml/2006/main">
          <a:off x="1523511" y="1386460"/>
          <a:ext cx="1056686" cy="2769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MNB forecast</a:t>
          </a:r>
        </a:p>
      </cdr:txBody>
    </cdr:sp>
  </cdr:relSizeAnchor>
  <cdr:relSizeAnchor xmlns:cdr="http://schemas.openxmlformats.org/drawingml/2006/chartDrawing">
    <cdr:from>
      <cdr:x>0.68924</cdr:x>
      <cdr:y>0.31186</cdr:y>
    </cdr:from>
    <cdr:to>
      <cdr:x>0.81936</cdr:x>
      <cdr:y>0.60035</cdr:y>
    </cdr:to>
    <cdr:sp macro="" textlink="">
      <cdr:nvSpPr>
        <cdr:cNvPr id="3" name="Straight Arrow Connector 2">
          <a:extLst xmlns:a="http://schemas.openxmlformats.org/drawingml/2006/main">
            <a:ext uri="{FF2B5EF4-FFF2-40B4-BE49-F238E27FC236}">
              <a16:creationId xmlns:a16="http://schemas.microsoft.com/office/drawing/2014/main" id="{7972AF70-7F4C-478C-8AF0-B2BB68E2CEF3}"/>
            </a:ext>
          </a:extLst>
        </cdr:cNvPr>
        <cdr:cNvSpPr/>
      </cdr:nvSpPr>
      <cdr:spPr>
        <a:xfrm xmlns:a="http://schemas.openxmlformats.org/drawingml/2006/main" flipV="1">
          <a:off x="2070460" y="721427"/>
          <a:ext cx="390866" cy="66735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3.xml><?xml version="1.0" encoding="utf-8"?>
<xdr:wsDr xmlns:xdr="http://schemas.openxmlformats.org/drawingml/2006/spreadsheetDrawing" xmlns:a="http://schemas.openxmlformats.org/drawingml/2006/main">
  <xdr:twoCellAnchor>
    <xdr:from>
      <xdr:col>9</xdr:col>
      <xdr:colOff>266700</xdr:colOff>
      <xdr:row>14</xdr:row>
      <xdr:rowOff>149086</xdr:rowOff>
    </xdr:from>
    <xdr:to>
      <xdr:col>11</xdr:col>
      <xdr:colOff>430025</xdr:colOff>
      <xdr:row>30</xdr:row>
      <xdr:rowOff>1986</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352425</xdr:colOff>
      <xdr:row>30</xdr:row>
      <xdr:rowOff>114299</xdr:rowOff>
    </xdr:from>
    <xdr:to>
      <xdr:col>11</xdr:col>
      <xdr:colOff>515750</xdr:colOff>
      <xdr:row>45</xdr:row>
      <xdr:rowOff>119599</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3250DC2F-48E8-43B5-9EB0-0652E52CA97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E987C471-F406-4A82-B8B5-86D9F121A60E}"/>
            </a:ext>
          </a:extLst>
        </cdr:cNvPr>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0.75914</cdr:x>
      <cdr:y>0.07627</cdr:y>
    </cdr:from>
    <cdr:to>
      <cdr:x>0.75914</cdr:x>
      <cdr:y>0.49198</cdr:y>
    </cdr:to>
    <cdr:cxnSp macro="">
      <cdr:nvCxnSpPr>
        <cdr:cNvPr id="6"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V="1">
          <a:off x="2286000" y="174764"/>
          <a:ext cx="0" cy="952500"/>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726B5B5B-D76F-4F20-AD5C-D5CCF6E3358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266EE971-BB15-499F-8DA3-7A12BB589690}"/>
            </a:ext>
          </a:extLst>
        </cdr:cNvPr>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0.76033</cdr:x>
      <cdr:y>0.07423</cdr:y>
    </cdr:from>
    <cdr:to>
      <cdr:x>0.76033</cdr:x>
      <cdr:y>0.51415</cdr:y>
    </cdr:to>
    <cdr:sp macro="" textlink="">
      <cdr:nvSpPr>
        <cdr:cNvPr id="5" name="Straight Connector 4">
          <a:extLst xmlns:a="http://schemas.openxmlformats.org/drawingml/2006/main">
            <a:ext uri="{FF2B5EF4-FFF2-40B4-BE49-F238E27FC236}">
              <a16:creationId xmlns:a16="http://schemas.microsoft.com/office/drawing/2014/main" id="{3D81BEB7-A0B9-4198-A494-5890C6A72769}"/>
            </a:ext>
          </a:extLst>
        </cdr:cNvPr>
        <cdr:cNvSpPr/>
      </cdr:nvSpPr>
      <cdr:spPr>
        <a:xfrm xmlns:a="http://schemas.openxmlformats.org/drawingml/2006/main">
          <a:off x="2289588" y="170083"/>
          <a:ext cx="0" cy="1008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6.xml><?xml version="1.0" encoding="utf-8"?>
<xdr:wsDr xmlns:xdr="http://schemas.openxmlformats.org/drawingml/2006/spreadsheetDrawing" xmlns:a="http://schemas.openxmlformats.org/drawingml/2006/main">
  <xdr:twoCellAnchor>
    <xdr:from>
      <xdr:col>6</xdr:col>
      <xdr:colOff>609599</xdr:colOff>
      <xdr:row>14</xdr:row>
      <xdr:rowOff>152399</xdr:rowOff>
    </xdr:from>
    <xdr:to>
      <xdr:col>11</xdr:col>
      <xdr:colOff>572899</xdr:colOff>
      <xdr:row>30</xdr:row>
      <xdr:rowOff>5299</xdr:rowOff>
    </xdr:to>
    <xdr:graphicFrame macro="">
      <xdr:nvGraphicFramePr>
        <xdr:cNvPr id="9" name="Chart 8">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31</xdr:row>
      <xdr:rowOff>0</xdr:rowOff>
    </xdr:from>
    <xdr:to>
      <xdr:col>11</xdr:col>
      <xdr:colOff>572900</xdr:colOff>
      <xdr:row>46</xdr:row>
      <xdr:rowOff>5300</xdr:rowOff>
    </xdr:to>
    <xdr:graphicFrame macro="">
      <xdr:nvGraphicFramePr>
        <xdr:cNvPr id="5" name="Chart 4">
          <a:extLst>
            <a:ext uri="{FF2B5EF4-FFF2-40B4-BE49-F238E27FC236}">
              <a16:creationId xmlns:a16="http://schemas.microsoft.com/office/drawing/2014/main" id="{C600FCE9-5795-4CDA-8264-8300A9577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0.81932</cdr:x>
      <cdr:y>0.09662</cdr:y>
    </cdr:from>
    <cdr:to>
      <cdr:x>0.81932</cdr:x>
      <cdr:y>0.75599</cdr:y>
    </cdr:to>
    <cdr:sp macro="" textlink="">
      <cdr:nvSpPr>
        <cdr:cNvPr id="3" name="Straight Connector 2">
          <a:extLst xmlns:a="http://schemas.openxmlformats.org/drawingml/2006/main">
            <a:ext uri="{FF2B5EF4-FFF2-40B4-BE49-F238E27FC236}">
              <a16:creationId xmlns:a16="http://schemas.microsoft.com/office/drawing/2014/main" id="{924035B3-1FB6-4F09-9EE7-F45DD206C71E}"/>
            </a:ext>
          </a:extLst>
        </cdr:cNvPr>
        <cdr:cNvSpPr/>
      </cdr:nvSpPr>
      <cdr:spPr>
        <a:xfrm xmlns:a="http://schemas.openxmlformats.org/drawingml/2006/main">
          <a:off x="2467227" y="221392"/>
          <a:ext cx="0" cy="1510815"/>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0.10438</cdr:x>
      <cdr:y>0.02079</cdr:y>
    </cdr:from>
    <cdr:to>
      <cdr:x>0.53772</cdr:x>
      <cdr:y>0.10393</cdr:y>
    </cdr:to>
    <cdr:sp macro="" textlink="">
      <cdr:nvSpPr>
        <cdr:cNvPr id="2" name="Szövegdoboz 1">
          <a:extLst xmlns:a="http://schemas.openxmlformats.org/drawingml/2006/main">
            <a:ext uri="{FF2B5EF4-FFF2-40B4-BE49-F238E27FC236}">
              <a16:creationId xmlns:a16="http://schemas.microsoft.com/office/drawing/2014/main" id="{EF6CF525-53F0-4257-8DFD-B37FAB6AE39A}"/>
            </a:ext>
          </a:extLst>
        </cdr:cNvPr>
        <cdr:cNvSpPr txBox="1"/>
      </cdr:nvSpPr>
      <cdr:spPr>
        <a:xfrm xmlns:a="http://schemas.openxmlformats.org/drawingml/2006/main">
          <a:off x="314326" y="47626"/>
          <a:ext cx="13049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solidFill>
                <a:sysClr val="windowText" lastClr="000000"/>
              </a:solidFill>
              <a:latin typeface="Calibri" panose="020F0502020204030204" pitchFamily="34" charset="0"/>
            </a:rPr>
            <a:t>GDP százalékában</a:t>
          </a:r>
        </a:p>
      </cdr:txBody>
    </cdr:sp>
  </cdr:relSizeAnchor>
</c:userShapes>
</file>

<file path=xl/drawings/drawing18.xml><?xml version="1.0" encoding="utf-8"?>
<c:userShapes xmlns:c="http://schemas.openxmlformats.org/drawingml/2006/chart">
  <cdr:relSizeAnchor xmlns:cdr="http://schemas.openxmlformats.org/drawingml/2006/chartDrawing">
    <cdr:from>
      <cdr:x>0.79046</cdr:x>
      <cdr:y>0.09919</cdr:y>
    </cdr:from>
    <cdr:to>
      <cdr:x>0.79098</cdr:x>
      <cdr:y>0.74236</cdr:y>
    </cdr:to>
    <cdr:sp macro="" textlink="">
      <cdr:nvSpPr>
        <cdr:cNvPr id="3" name="Straight Connector 2">
          <a:extLst xmlns:a="http://schemas.openxmlformats.org/drawingml/2006/main">
            <a:ext uri="{FF2B5EF4-FFF2-40B4-BE49-F238E27FC236}">
              <a16:creationId xmlns:a16="http://schemas.microsoft.com/office/drawing/2014/main" id="{283AADAF-0C08-478F-9FC4-FC71AB4F0976}"/>
            </a:ext>
          </a:extLst>
        </cdr:cNvPr>
        <cdr:cNvSpPr/>
      </cdr:nvSpPr>
      <cdr:spPr>
        <a:xfrm xmlns:a="http://schemas.openxmlformats.org/drawingml/2006/main">
          <a:off x="2380300" y="227281"/>
          <a:ext cx="1566" cy="1473695"/>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0.00875</cdr:x>
      <cdr:y>0</cdr:y>
    </cdr:from>
    <cdr:to>
      <cdr:x>0.44209</cdr:x>
      <cdr:y>0.08314</cdr:y>
    </cdr:to>
    <cdr:sp macro="" textlink="">
      <cdr:nvSpPr>
        <cdr:cNvPr id="4" name="Szövegdoboz 1">
          <a:extLst xmlns:a="http://schemas.openxmlformats.org/drawingml/2006/main">
            <a:ext uri="{FF2B5EF4-FFF2-40B4-BE49-F238E27FC236}">
              <a16:creationId xmlns:a16="http://schemas.microsoft.com/office/drawing/2014/main" id="{209A9953-0F7F-494A-9A2A-E41B02BD098F}"/>
            </a:ext>
          </a:extLst>
        </cdr:cNvPr>
        <cdr:cNvSpPr txBox="1"/>
      </cdr:nvSpPr>
      <cdr:spPr>
        <a:xfrm xmlns:a="http://schemas.openxmlformats.org/drawingml/2006/main">
          <a:off x="26452" y="0"/>
          <a:ext cx="1310420" cy="1915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As</a:t>
          </a:r>
          <a:r>
            <a:rPr lang="hu-HU" sz="900" b="0" baseline="0">
              <a:latin typeface="Calibri" panose="020F0502020204030204" pitchFamily="34" charset="0"/>
            </a:rPr>
            <a:t> a p</a:t>
          </a:r>
          <a:r>
            <a:rPr lang="hu-HU" sz="900" b="0">
              <a:latin typeface="Calibri" panose="020F0502020204030204" pitchFamily="34" charset="0"/>
            </a:rPr>
            <a:t>ercentage of GDP</a:t>
          </a:r>
        </a:p>
      </cdr:txBody>
    </cdr:sp>
  </cdr:relSizeAnchor>
</c:userShapes>
</file>

<file path=xl/drawings/drawing19.xml><?xml version="1.0" encoding="utf-8"?>
<xdr:wsDr xmlns:xdr="http://schemas.openxmlformats.org/drawingml/2006/spreadsheetDrawing" xmlns:a="http://schemas.openxmlformats.org/drawingml/2006/main">
  <xdr:absoluteAnchor>
    <xdr:pos x="6753225" y="2657475"/>
    <xdr:ext cx="3024000" cy="2304000"/>
    <xdr:graphicFrame macro="">
      <xdr:nvGraphicFramePr>
        <xdr:cNvPr id="4" name="Chart 1">
          <a:extLst>
            <a:ext uri="{FF2B5EF4-FFF2-40B4-BE49-F238E27FC236}">
              <a16:creationId xmlns:a16="http://schemas.microsoft.com/office/drawing/2014/main" id="{EDB74FD0-8A45-4117-8E63-BCE096723B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781800" y="5172075"/>
    <xdr:ext cx="3024000" cy="2304000"/>
    <xdr:graphicFrame macro="">
      <xdr:nvGraphicFramePr>
        <xdr:cNvPr id="5" name="Chart 1">
          <a:extLst>
            <a:ext uri="{FF2B5EF4-FFF2-40B4-BE49-F238E27FC236}">
              <a16:creationId xmlns:a16="http://schemas.microsoft.com/office/drawing/2014/main" id="{EC12853C-821E-4114-8A27-B5BD159E4B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0.08971</cdr:x>
      <cdr:y>0.17914</cdr:y>
    </cdr:from>
    <cdr:to>
      <cdr:x>0.90866</cdr:x>
      <cdr:y>0.31419</cdr:y>
    </cdr:to>
    <cdr:sp macro="" textlink="">
      <cdr:nvSpPr>
        <cdr:cNvPr id="3" name="Rectangle 1">
          <a:extLst xmlns:a="http://schemas.openxmlformats.org/drawingml/2006/main">
            <a:ext uri="{FF2B5EF4-FFF2-40B4-BE49-F238E27FC236}">
              <a16:creationId xmlns:a16="http://schemas.microsoft.com/office/drawing/2014/main" id="{17F1A681-1B41-4405-8A4B-1602A716BA74}"/>
            </a:ext>
          </a:extLst>
        </cdr:cNvPr>
        <cdr:cNvSpPr/>
      </cdr:nvSpPr>
      <cdr:spPr>
        <a:xfrm xmlns:a="http://schemas.openxmlformats.org/drawingml/2006/main">
          <a:off x="271270" y="412750"/>
          <a:ext cx="2476505" cy="311150"/>
        </a:xfrm>
        <a:prstGeom xmlns:a="http://schemas.openxmlformats.org/drawingml/2006/main" prst="rect">
          <a:avLst/>
        </a:prstGeom>
        <a:solidFill xmlns:a="http://schemas.openxmlformats.org/drawingml/2006/main">
          <a:srgbClr val="8E8254">
            <a:alpha val="27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0.68073</cdr:x>
      <cdr:y>0.0644</cdr:y>
    </cdr:from>
    <cdr:to>
      <cdr:x>0.68073</cdr:x>
      <cdr:y>0.70502</cdr:y>
    </cdr:to>
    <cdr:sp macro="" textlink="">
      <cdr:nvSpPr>
        <cdr:cNvPr id="4" name="Straight Connector 3">
          <a:extLst xmlns:a="http://schemas.openxmlformats.org/drawingml/2006/main">
            <a:ext uri="{FF2B5EF4-FFF2-40B4-BE49-F238E27FC236}">
              <a16:creationId xmlns:a16="http://schemas.microsoft.com/office/drawing/2014/main" id="{AE72EAC8-40EA-4434-ADD3-0253EC5E20E5}"/>
            </a:ext>
          </a:extLst>
        </cdr:cNvPr>
        <cdr:cNvSpPr/>
      </cdr:nvSpPr>
      <cdr:spPr>
        <a:xfrm xmlns:a="http://schemas.openxmlformats.org/drawingml/2006/main">
          <a:off x="2058525" y="148378"/>
          <a:ext cx="0" cy="1475988"/>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21.xml><?xml version="1.0" encoding="utf-8"?>
<c:userShapes xmlns:c="http://schemas.openxmlformats.org/drawingml/2006/chart">
  <cdr:relSizeAnchor xmlns:cdr="http://schemas.openxmlformats.org/drawingml/2006/chartDrawing">
    <cdr:from>
      <cdr:x>0.09554</cdr:x>
      <cdr:y>0.17501</cdr:y>
    </cdr:from>
    <cdr:to>
      <cdr:x>0.91449</cdr:x>
      <cdr:y>0.28939</cdr:y>
    </cdr:to>
    <cdr:sp macro="" textlink="">
      <cdr:nvSpPr>
        <cdr:cNvPr id="2" name="Rectangle 1">
          <a:extLst xmlns:a="http://schemas.openxmlformats.org/drawingml/2006/main">
            <a:ext uri="{FF2B5EF4-FFF2-40B4-BE49-F238E27FC236}">
              <a16:creationId xmlns:a16="http://schemas.microsoft.com/office/drawing/2014/main" id="{E7883A57-1C3D-450E-92FD-EE2BBAEB71A0}"/>
            </a:ext>
          </a:extLst>
        </cdr:cNvPr>
        <cdr:cNvSpPr/>
      </cdr:nvSpPr>
      <cdr:spPr>
        <a:xfrm xmlns:a="http://schemas.openxmlformats.org/drawingml/2006/main">
          <a:off x="288925" y="403225"/>
          <a:ext cx="2476505" cy="263525"/>
        </a:xfrm>
        <a:prstGeom xmlns:a="http://schemas.openxmlformats.org/drawingml/2006/main" prst="rect">
          <a:avLst/>
        </a:prstGeom>
        <a:solidFill xmlns:a="http://schemas.openxmlformats.org/drawingml/2006/main">
          <a:srgbClr val="8E8254">
            <a:alpha val="27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0.67743</cdr:x>
      <cdr:y>0.07404</cdr:y>
    </cdr:from>
    <cdr:to>
      <cdr:x>0.67743</cdr:x>
      <cdr:y>0.63654</cdr:y>
    </cdr:to>
    <cdr:sp macro="" textlink="">
      <cdr:nvSpPr>
        <cdr:cNvPr id="3" name="Straight Connector 2">
          <a:extLst xmlns:a="http://schemas.openxmlformats.org/drawingml/2006/main">
            <a:ext uri="{FF2B5EF4-FFF2-40B4-BE49-F238E27FC236}">
              <a16:creationId xmlns:a16="http://schemas.microsoft.com/office/drawing/2014/main" id="{B2310A9A-ECA5-4139-9DC9-7B845E6D2C58}"/>
            </a:ext>
          </a:extLst>
        </cdr:cNvPr>
        <cdr:cNvSpPr/>
      </cdr:nvSpPr>
      <cdr:spPr>
        <a:xfrm xmlns:a="http://schemas.openxmlformats.org/drawingml/2006/main">
          <a:off x="2048562" y="170588"/>
          <a:ext cx="0" cy="1296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6</xdr:col>
      <xdr:colOff>521597</xdr:colOff>
      <xdr:row>15</xdr:row>
      <xdr:rowOff>83198</xdr:rowOff>
    </xdr:from>
    <xdr:to>
      <xdr:col>11</xdr:col>
      <xdr:colOff>545222</xdr:colOff>
      <xdr:row>30</xdr:row>
      <xdr:rowOff>101198</xdr:rowOff>
    </xdr:to>
    <xdr:graphicFrame macro="">
      <xdr:nvGraphicFramePr>
        <xdr:cNvPr id="2" name="Chart 1">
          <a:extLst>
            <a:ext uri="{FF2B5EF4-FFF2-40B4-BE49-F238E27FC236}">
              <a16:creationId xmlns:a16="http://schemas.microsoft.com/office/drawing/2014/main" id="{4D91CFD8-AE0D-40A6-AC12-320E894393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547687</xdr:colOff>
      <xdr:row>30</xdr:row>
      <xdr:rowOff>133721</xdr:rowOff>
    </xdr:from>
    <xdr:to>
      <xdr:col>11</xdr:col>
      <xdr:colOff>571312</xdr:colOff>
      <xdr:row>45</xdr:row>
      <xdr:rowOff>151721</xdr:rowOff>
    </xdr:to>
    <xdr:graphicFrame macro="">
      <xdr:nvGraphicFramePr>
        <xdr:cNvPr id="3" name="Chart 2">
          <a:extLst>
            <a:ext uri="{FF2B5EF4-FFF2-40B4-BE49-F238E27FC236}">
              <a16:creationId xmlns:a16="http://schemas.microsoft.com/office/drawing/2014/main" id="{84F4FFCF-87FC-4CC3-AF55-C85DAD06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0.65621</cdr:x>
      <cdr:y>0.09618</cdr:y>
    </cdr:from>
    <cdr:to>
      <cdr:x>0.65621</cdr:x>
      <cdr:y>0.78368</cdr:y>
    </cdr:to>
    <cdr:cxnSp macro="">
      <cdr:nvCxnSpPr>
        <cdr:cNvPr id="5" name="Straight Connector 4">
          <a:extLst xmlns:a="http://schemas.openxmlformats.org/drawingml/2006/main">
            <a:ext uri="{FF2B5EF4-FFF2-40B4-BE49-F238E27FC236}">
              <a16:creationId xmlns:a16="http://schemas.microsoft.com/office/drawing/2014/main" id="{97DE8FA3-0676-40F2-958E-10D607517FA3}"/>
            </a:ext>
          </a:extLst>
        </cdr:cNvPr>
        <cdr:cNvCxnSpPr/>
      </cdr:nvCxnSpPr>
      <cdr:spPr>
        <a:xfrm xmlns:a="http://schemas.openxmlformats.org/drawingml/2006/main" flipV="1">
          <a:off x="1988297" y="225034"/>
          <a:ext cx="0" cy="1608557"/>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0.65775</cdr:x>
      <cdr:y>0.10346</cdr:y>
    </cdr:from>
    <cdr:to>
      <cdr:x>0.65775</cdr:x>
      <cdr:y>0.79096</cdr:y>
    </cdr:to>
    <cdr:cxnSp macro="">
      <cdr:nvCxnSpPr>
        <cdr:cNvPr id="5" name="Straight Connector 4">
          <a:extLst xmlns:a="http://schemas.openxmlformats.org/drawingml/2006/main">
            <a:ext uri="{FF2B5EF4-FFF2-40B4-BE49-F238E27FC236}">
              <a16:creationId xmlns:a16="http://schemas.microsoft.com/office/drawing/2014/main" id="{97DE8FA3-0676-40F2-958E-10D607517FA3}"/>
            </a:ext>
          </a:extLst>
        </cdr:cNvPr>
        <cdr:cNvCxnSpPr/>
      </cdr:nvCxnSpPr>
      <cdr:spPr>
        <a:xfrm xmlns:a="http://schemas.openxmlformats.org/drawingml/2006/main" flipV="1">
          <a:off x="1992948" y="242077"/>
          <a:ext cx="0" cy="1608556"/>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absoluteAnchor>
    <xdr:pos x="5591175" y="2371725"/>
    <xdr:ext cx="3024000" cy="2304000"/>
    <xdr:graphicFrame macro="">
      <xdr:nvGraphicFramePr>
        <xdr:cNvPr id="4" name="Chart 1">
          <a:extLst>
            <a:ext uri="{FF2B5EF4-FFF2-40B4-BE49-F238E27FC236}">
              <a16:creationId xmlns:a16="http://schemas.microsoft.com/office/drawing/2014/main" id="{54063C0E-544E-470D-B421-EEC7C608D9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62600" y="4895850"/>
    <xdr:ext cx="3024000" cy="2304000"/>
    <xdr:graphicFrame macro="">
      <xdr:nvGraphicFramePr>
        <xdr:cNvPr id="6" name="Chart 1">
          <a:extLst>
            <a:ext uri="{FF2B5EF4-FFF2-40B4-BE49-F238E27FC236}">
              <a16:creationId xmlns:a16="http://schemas.microsoft.com/office/drawing/2014/main" id="{31E8CA58-B82C-431B-BC8A-2B5E2E3EC4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0.69327</cdr:x>
      <cdr:y>0</cdr:y>
    </cdr:from>
    <cdr:to>
      <cdr:x>0.92598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96452"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a:t>
          </a:r>
        </a:p>
      </cdr:txBody>
    </cdr:sp>
  </cdr:relSizeAnchor>
  <cdr:relSizeAnchor xmlns:cdr="http://schemas.openxmlformats.org/drawingml/2006/chartDrawing">
    <cdr:from>
      <cdr:x>0.74275</cdr:x>
      <cdr:y>0.07855</cdr:y>
    </cdr:from>
    <cdr:to>
      <cdr:x>0.74275</cdr:x>
      <cdr:y>0.65349</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V="1">
          <a:off x="2246076" y="180979"/>
          <a:ext cx="0" cy="1324662"/>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a:t>
          </a:r>
          <a:r>
            <a:rPr lang="hu-HU" sz="900" b="0" baseline="0">
              <a:latin typeface="Calibri" panose="020F0502020204030204" pitchFamily="34" charset="0"/>
            </a:rPr>
            <a:t>cent</a:t>
          </a:r>
          <a:endParaRPr lang="hu-HU" sz="900" b="0">
            <a:latin typeface="Calibri" panose="020F0502020204030204" pitchFamily="34" charset="0"/>
          </a:endParaRPr>
        </a:p>
      </cdr:txBody>
    </cdr:sp>
  </cdr:relSizeAnchor>
  <cdr:relSizeAnchor xmlns:cdr="http://schemas.openxmlformats.org/drawingml/2006/chartDrawing">
    <cdr:from>
      <cdr:x>0.71217</cdr:x>
      <cdr:y>0</cdr:y>
    </cdr:from>
    <cdr:to>
      <cdr:x>0.94488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153597"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Percent</a:t>
          </a:r>
        </a:p>
      </cdr:txBody>
    </cdr:sp>
  </cdr:relSizeAnchor>
  <cdr:relSizeAnchor xmlns:cdr="http://schemas.openxmlformats.org/drawingml/2006/chartDrawing">
    <cdr:from>
      <cdr:x>0.7396</cdr:x>
      <cdr:y>0.07307</cdr:y>
    </cdr:from>
    <cdr:to>
      <cdr:x>0.7396</cdr:x>
      <cdr:y>0.65119</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236558" y="168344"/>
          <a:ext cx="0" cy="1331988"/>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7</xdr:col>
      <xdr:colOff>9524</xdr:colOff>
      <xdr:row>14</xdr:row>
      <xdr:rowOff>114300</xdr:rowOff>
    </xdr:from>
    <xdr:to>
      <xdr:col>11</xdr:col>
      <xdr:colOff>582424</xdr:colOff>
      <xdr:row>29</xdr:row>
      <xdr:rowOff>119600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31</xdr:row>
      <xdr:rowOff>0</xdr:rowOff>
    </xdr:from>
    <xdr:to>
      <xdr:col>11</xdr:col>
      <xdr:colOff>572899</xdr:colOff>
      <xdr:row>46</xdr:row>
      <xdr:rowOff>5300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0.73837</cdr:x>
      <cdr:y>0.09082</cdr:y>
    </cdr:from>
    <cdr:to>
      <cdr:x>0.73837</cdr:x>
      <cdr:y>0.63769</cdr:y>
    </cdr:to>
    <cdr:sp macro="" textlink="">
      <cdr:nvSpPr>
        <cdr:cNvPr id="2" name="Straight Connector 1">
          <a:extLst xmlns:a="http://schemas.openxmlformats.org/drawingml/2006/main">
            <a:ext uri="{FF2B5EF4-FFF2-40B4-BE49-F238E27FC236}">
              <a16:creationId xmlns:a16="http://schemas.microsoft.com/office/drawing/2014/main" id="{1C9B9CC4-2EA5-40BB-89DE-D12946A3B9E8}"/>
            </a:ext>
          </a:extLst>
        </cdr:cNvPr>
        <cdr:cNvSpPr/>
      </cdr:nvSpPr>
      <cdr:spPr>
        <a:xfrm xmlns:a="http://schemas.openxmlformats.org/drawingml/2006/main" flipH="1" flipV="1">
          <a:off x="2223442" y="208096"/>
          <a:ext cx="0" cy="1253043"/>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0.xml><?xml version="1.0" encoding="utf-8"?>
<c:userShapes xmlns:c="http://schemas.openxmlformats.org/drawingml/2006/chart">
  <cdr:relSizeAnchor xmlns:cdr="http://schemas.openxmlformats.org/drawingml/2006/chartDrawing">
    <cdr:from>
      <cdr:x>0.73837</cdr:x>
      <cdr:y>0.08253</cdr:y>
    </cdr:from>
    <cdr:to>
      <cdr:x>0.73837</cdr:x>
      <cdr:y>0.61378</cdr:y>
    </cdr:to>
    <cdr:sp macro="" textlink="">
      <cdr:nvSpPr>
        <cdr:cNvPr id="2" name="Straight Connector 1">
          <a:extLst xmlns:a="http://schemas.openxmlformats.org/drawingml/2006/main">
            <a:ext uri="{FF2B5EF4-FFF2-40B4-BE49-F238E27FC236}">
              <a16:creationId xmlns:a16="http://schemas.microsoft.com/office/drawing/2014/main" id="{EADA9E60-EEB8-4603-8A30-A7829038FCB0}"/>
            </a:ext>
          </a:extLst>
        </cdr:cNvPr>
        <cdr:cNvSpPr/>
      </cdr:nvSpPr>
      <cdr:spPr>
        <a:xfrm xmlns:a="http://schemas.openxmlformats.org/drawingml/2006/main" flipH="1" flipV="1">
          <a:off x="2223442" y="189108"/>
          <a:ext cx="0" cy="1217253"/>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1.xml><?xml version="1.0" encoding="utf-8"?>
<xdr:wsDr xmlns:xdr="http://schemas.openxmlformats.org/drawingml/2006/spreadsheetDrawing" xmlns:a="http://schemas.openxmlformats.org/drawingml/2006/main">
  <xdr:twoCellAnchor>
    <xdr:from>
      <xdr:col>7</xdr:col>
      <xdr:colOff>247650</xdr:colOff>
      <xdr:row>12</xdr:row>
      <xdr:rowOff>28575</xdr:rowOff>
    </xdr:from>
    <xdr:to>
      <xdr:col>12</xdr:col>
      <xdr:colOff>210950</xdr:colOff>
      <xdr:row>27</xdr:row>
      <xdr:rowOff>33875</xdr:rowOff>
    </xdr:to>
    <xdr:graphicFrame macro="">
      <xdr:nvGraphicFramePr>
        <xdr:cNvPr id="2" name="Chart 1">
          <a:extLst>
            <a:ext uri="{FF2B5EF4-FFF2-40B4-BE49-F238E27FC236}">
              <a16:creationId xmlns:a16="http://schemas.microsoft.com/office/drawing/2014/main" id="{47B7AB66-F61E-4EEF-A677-23A84ADB04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276225</xdr:colOff>
      <xdr:row>27</xdr:row>
      <xdr:rowOff>66675</xdr:rowOff>
    </xdr:from>
    <xdr:to>
      <xdr:col>12</xdr:col>
      <xdr:colOff>239525</xdr:colOff>
      <xdr:row>42</xdr:row>
      <xdr:rowOff>71975</xdr:rowOff>
    </xdr:to>
    <xdr:graphicFrame macro="">
      <xdr:nvGraphicFramePr>
        <xdr:cNvPr id="3" name="Chart 2">
          <a:extLst>
            <a:ext uri="{FF2B5EF4-FFF2-40B4-BE49-F238E27FC236}">
              <a16:creationId xmlns:a16="http://schemas.microsoft.com/office/drawing/2014/main" id="{CA8E2672-B5D5-4AF6-A265-F44DEA1DF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0.05817</cdr:x>
      <cdr:y>0.01247</cdr:y>
    </cdr:from>
    <cdr:to>
      <cdr:x>0.33969</cdr:x>
      <cdr:y>0.09145</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51291" y="35914"/>
          <a:ext cx="1216167" cy="227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panose="020F0502020204030204" pitchFamily="34" charset="0"/>
              <a:ea typeface="Calibri"/>
              <a:cs typeface="Calibri"/>
            </a:rPr>
            <a:t>%</a:t>
          </a:r>
        </a:p>
      </cdr:txBody>
    </cdr:sp>
  </cdr:relSizeAnchor>
  <cdr:relSizeAnchor xmlns:cdr="http://schemas.openxmlformats.org/drawingml/2006/chartDrawing">
    <cdr:from>
      <cdr:x>0.6644</cdr:x>
      <cdr:y>0.01764</cdr:y>
    </cdr:from>
    <cdr:to>
      <cdr:x>0.94592</cdr:x>
      <cdr:y>0.09662</cdr:y>
    </cdr:to>
    <cdr:sp macro="" textlink="">
      <cdr:nvSpPr>
        <cdr:cNvPr id="5" name="TextBox 1">
          <a:extLst xmlns:a="http://schemas.openxmlformats.org/drawingml/2006/main">
            <a:ext uri="{FF2B5EF4-FFF2-40B4-BE49-F238E27FC236}">
              <a16:creationId xmlns:a16="http://schemas.microsoft.com/office/drawing/2014/main" id="{95C86778-77F2-4470-BE50-6C2912188B51}"/>
            </a:ext>
          </a:extLst>
        </cdr:cNvPr>
        <cdr:cNvSpPr txBox="1"/>
      </cdr:nvSpPr>
      <cdr:spPr>
        <a:xfrm xmlns:a="http://schemas.openxmlformats.org/drawingml/2006/main">
          <a:off x="2870200" y="50800"/>
          <a:ext cx="1216167" cy="227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i="0" u="none" strike="noStrike" kern="1200" baseline="0">
              <a:solidFill>
                <a:sysClr val="windowText" lastClr="000000"/>
              </a:solidFill>
              <a:latin typeface="Calibri" panose="020F0502020204030204" pitchFamily="34" charset="0"/>
              <a:ea typeface="Calibri"/>
              <a:cs typeface="Calibri"/>
            </a:rPr>
            <a:t>%</a:t>
          </a:r>
        </a:p>
      </cdr:txBody>
    </cdr:sp>
  </cdr:relSizeAnchor>
  <cdr:relSizeAnchor xmlns:cdr="http://schemas.openxmlformats.org/drawingml/2006/chartDrawing">
    <cdr:from>
      <cdr:x>0.71782</cdr:x>
      <cdr:y>0.09752</cdr:y>
    </cdr:from>
    <cdr:to>
      <cdr:x>0.71782</cdr:x>
      <cdr:y>0.67885</cdr:y>
    </cdr:to>
    <cdr:sp macro="" textlink="">
      <cdr:nvSpPr>
        <cdr:cNvPr id="6" name="Straight Connector 5">
          <a:extLst xmlns:a="http://schemas.openxmlformats.org/drawingml/2006/main">
            <a:ext uri="{FF2B5EF4-FFF2-40B4-BE49-F238E27FC236}">
              <a16:creationId xmlns:a16="http://schemas.microsoft.com/office/drawing/2014/main" id="{76A7E3DA-3C36-4929-A460-AA3CEDA115C4}"/>
            </a:ext>
          </a:extLst>
        </cdr:cNvPr>
        <cdr:cNvSpPr/>
      </cdr:nvSpPr>
      <cdr:spPr>
        <a:xfrm xmlns:a="http://schemas.openxmlformats.org/drawingml/2006/main" flipH="1" flipV="1">
          <a:off x="2161571" y="223441"/>
          <a:ext cx="0" cy="1332001"/>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0.05817</cdr:x>
      <cdr:y>0.01247</cdr:y>
    </cdr:from>
    <cdr:to>
      <cdr:x>0.33969</cdr:x>
      <cdr:y>0.09145</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51291" y="35914"/>
          <a:ext cx="1216167" cy="227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panose="020F0502020204030204" pitchFamily="34" charset="0"/>
              <a:ea typeface="Calibri"/>
              <a:cs typeface="Calibri"/>
            </a:rPr>
            <a:t>Percent</a:t>
          </a:r>
        </a:p>
      </cdr:txBody>
    </cdr:sp>
  </cdr:relSizeAnchor>
  <cdr:relSizeAnchor xmlns:cdr="http://schemas.openxmlformats.org/drawingml/2006/chartDrawing">
    <cdr:from>
      <cdr:x>0.6644</cdr:x>
      <cdr:y>0.01764</cdr:y>
    </cdr:from>
    <cdr:to>
      <cdr:x>0.94592</cdr:x>
      <cdr:y>0.09662</cdr:y>
    </cdr:to>
    <cdr:sp macro="" textlink="">
      <cdr:nvSpPr>
        <cdr:cNvPr id="5" name="TextBox 1">
          <a:extLst xmlns:a="http://schemas.openxmlformats.org/drawingml/2006/main">
            <a:ext uri="{FF2B5EF4-FFF2-40B4-BE49-F238E27FC236}">
              <a16:creationId xmlns:a16="http://schemas.microsoft.com/office/drawing/2014/main" id="{95C86778-77F2-4470-BE50-6C2912188B51}"/>
            </a:ext>
          </a:extLst>
        </cdr:cNvPr>
        <cdr:cNvSpPr txBox="1"/>
      </cdr:nvSpPr>
      <cdr:spPr>
        <a:xfrm xmlns:a="http://schemas.openxmlformats.org/drawingml/2006/main">
          <a:off x="2870200" y="50800"/>
          <a:ext cx="1216167" cy="2274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i="0" u="none" strike="noStrike" kern="1200" baseline="0">
              <a:solidFill>
                <a:sysClr val="windowText" lastClr="000000"/>
              </a:solidFill>
              <a:latin typeface="Calibri" panose="020F0502020204030204" pitchFamily="34" charset="0"/>
              <a:ea typeface="Calibri"/>
              <a:cs typeface="Calibri"/>
            </a:rPr>
            <a:t>Percent</a:t>
          </a:r>
        </a:p>
      </cdr:txBody>
    </cdr:sp>
  </cdr:relSizeAnchor>
  <cdr:relSizeAnchor xmlns:cdr="http://schemas.openxmlformats.org/drawingml/2006/chartDrawing">
    <cdr:from>
      <cdr:x>0.71782</cdr:x>
      <cdr:y>0.09752</cdr:y>
    </cdr:from>
    <cdr:to>
      <cdr:x>0.71782</cdr:x>
      <cdr:y>0.75741</cdr:y>
    </cdr:to>
    <cdr:sp macro="" textlink="">
      <cdr:nvSpPr>
        <cdr:cNvPr id="6" name="Straight Connector 5">
          <a:extLst xmlns:a="http://schemas.openxmlformats.org/drawingml/2006/main">
            <a:ext uri="{FF2B5EF4-FFF2-40B4-BE49-F238E27FC236}">
              <a16:creationId xmlns:a16="http://schemas.microsoft.com/office/drawing/2014/main" id="{B4D17C2E-4336-419E-824D-A8D3F1156E92}"/>
            </a:ext>
          </a:extLst>
        </cdr:cNvPr>
        <cdr:cNvSpPr/>
      </cdr:nvSpPr>
      <cdr:spPr>
        <a:xfrm xmlns:a="http://schemas.openxmlformats.org/drawingml/2006/main" flipH="1" flipV="1">
          <a:off x="2161571" y="223448"/>
          <a:ext cx="0" cy="1512006"/>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4.xml><?xml version="1.0" encoding="utf-8"?>
<xdr:wsDr xmlns:xdr="http://schemas.openxmlformats.org/drawingml/2006/spreadsheetDrawing" xmlns:a="http://schemas.openxmlformats.org/drawingml/2006/main">
  <xdr:twoCellAnchor editAs="absolute">
    <xdr:from>
      <xdr:col>5</xdr:col>
      <xdr:colOff>314325</xdr:colOff>
      <xdr:row>12</xdr:row>
      <xdr:rowOff>0</xdr:rowOff>
    </xdr:from>
    <xdr:to>
      <xdr:col>11</xdr:col>
      <xdr:colOff>169050</xdr:colOff>
      <xdr:row>29</xdr:row>
      <xdr:rowOff>127275</xdr:rowOff>
    </xdr:to>
    <xdr:graphicFrame macro="">
      <xdr:nvGraphicFramePr>
        <xdr:cNvPr id="2" name="Chart 1">
          <a:extLst>
            <a:ext uri="{FF2B5EF4-FFF2-40B4-BE49-F238E27FC236}">
              <a16:creationId xmlns:a16="http://schemas.microsoft.com/office/drawing/2014/main" id="{252DCAFC-C6CE-4ACC-8243-4E2A46E59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352425</xdr:colOff>
      <xdr:row>30</xdr:row>
      <xdr:rowOff>9525</xdr:rowOff>
    </xdr:from>
    <xdr:to>
      <xdr:col>11</xdr:col>
      <xdr:colOff>207150</xdr:colOff>
      <xdr:row>47</xdr:row>
      <xdr:rowOff>136800</xdr:rowOff>
    </xdr:to>
    <xdr:graphicFrame macro="">
      <xdr:nvGraphicFramePr>
        <xdr:cNvPr id="3" name="Chart 2">
          <a:extLst>
            <a:ext uri="{FF2B5EF4-FFF2-40B4-BE49-F238E27FC236}">
              <a16:creationId xmlns:a16="http://schemas.microsoft.com/office/drawing/2014/main" id="{EAA919E2-B101-4DA0-917D-B1BFCF8F1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0.78894</cdr:x>
      <cdr:y>0.08599</cdr:y>
    </cdr:from>
    <cdr:to>
      <cdr:x>0.79375</cdr:x>
      <cdr:y>0.80698</cdr:y>
    </cdr:to>
    <cdr:cxnSp macro="">
      <cdr:nvCxnSpPr>
        <cdr:cNvPr id="3" name="Straight Connector 2">
          <a:extLst xmlns:a="http://schemas.openxmlformats.org/drawingml/2006/main">
            <a:ext uri="{FF2B5EF4-FFF2-40B4-BE49-F238E27FC236}">
              <a16:creationId xmlns:a16="http://schemas.microsoft.com/office/drawing/2014/main" id="{540C8DDD-CFE5-4D22-B681-F3A1D2BB4B86}"/>
            </a:ext>
          </a:extLst>
        </cdr:cNvPr>
        <cdr:cNvCxnSpPr/>
      </cdr:nvCxnSpPr>
      <cdr:spPr>
        <a:xfrm xmlns:a="http://schemas.openxmlformats.org/drawingml/2006/main">
          <a:off x="3124200" y="247650"/>
          <a:ext cx="19050" cy="2076450"/>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6.xml><?xml version="1.0" encoding="utf-8"?>
<c:userShapes xmlns:c="http://schemas.openxmlformats.org/drawingml/2006/chart">
  <cdr:relSizeAnchor xmlns:cdr="http://schemas.openxmlformats.org/drawingml/2006/chartDrawing">
    <cdr:from>
      <cdr:x>0.79215</cdr:x>
      <cdr:y>0.08268</cdr:y>
    </cdr:from>
    <cdr:to>
      <cdr:x>0.79375</cdr:x>
      <cdr:y>0.81139</cdr:y>
    </cdr:to>
    <cdr:cxnSp macro="">
      <cdr:nvCxnSpPr>
        <cdr:cNvPr id="2" name="Straight Connector 1">
          <a:extLst xmlns:a="http://schemas.openxmlformats.org/drawingml/2006/main">
            <a:ext uri="{FF2B5EF4-FFF2-40B4-BE49-F238E27FC236}">
              <a16:creationId xmlns:a16="http://schemas.microsoft.com/office/drawing/2014/main" id="{4B854169-452A-44FA-A517-9604322BEFC8}"/>
            </a:ext>
          </a:extLst>
        </cdr:cNvPr>
        <cdr:cNvCxnSpPr/>
      </cdr:nvCxnSpPr>
      <cdr:spPr>
        <a:xfrm xmlns:a="http://schemas.openxmlformats.org/drawingml/2006/main" flipH="1">
          <a:off x="3136900" y="238125"/>
          <a:ext cx="6350" cy="2098675"/>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4</xdr:col>
      <xdr:colOff>581025</xdr:colOff>
      <xdr:row>15</xdr:row>
      <xdr:rowOff>28575</xdr:rowOff>
    </xdr:from>
    <xdr:to>
      <xdr:col>9</xdr:col>
      <xdr:colOff>544325</xdr:colOff>
      <xdr:row>30</xdr:row>
      <xdr:rowOff>33875</xdr:rowOff>
    </xdr:to>
    <xdr:graphicFrame macro="">
      <xdr:nvGraphicFramePr>
        <xdr:cNvPr id="2" name="Chart 1">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31</xdr:row>
      <xdr:rowOff>66674</xdr:rowOff>
    </xdr:from>
    <xdr:to>
      <xdr:col>9</xdr:col>
      <xdr:colOff>591949</xdr:colOff>
      <xdr:row>46</xdr:row>
      <xdr:rowOff>71974</xdr:rowOff>
    </xdr:to>
    <xdr:graphicFrame macro="">
      <xdr:nvGraphicFramePr>
        <xdr:cNvPr id="3" name="Chart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0.74587</cdr:x>
      <cdr:y>0.08323</cdr:y>
    </cdr:from>
    <cdr:to>
      <cdr:x>0.74587</cdr:x>
      <cdr:y>0.69606</cdr:y>
    </cdr:to>
    <cdr:sp macro="" textlink="">
      <cdr:nvSpPr>
        <cdr:cNvPr id="2" name="Straight Connector 1">
          <a:extLst xmlns:a="http://schemas.openxmlformats.org/drawingml/2006/main">
            <a:ext uri="{FF2B5EF4-FFF2-40B4-BE49-F238E27FC236}">
              <a16:creationId xmlns:a16="http://schemas.microsoft.com/office/drawing/2014/main" id="{8F0354C4-E5A8-45FD-9411-8DFC2A461CDF}"/>
            </a:ext>
          </a:extLst>
        </cdr:cNvPr>
        <cdr:cNvSpPr/>
      </cdr:nvSpPr>
      <cdr:spPr>
        <a:xfrm xmlns:a="http://schemas.openxmlformats.org/drawingml/2006/main" flipH="1" flipV="1">
          <a:off x="2255512" y="191758"/>
          <a:ext cx="0" cy="1411960"/>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9.xml><?xml version="1.0" encoding="utf-8"?>
<c:userShapes xmlns:c="http://schemas.openxmlformats.org/drawingml/2006/chart">
  <cdr:relSizeAnchor xmlns:cdr="http://schemas.openxmlformats.org/drawingml/2006/chartDrawing">
    <cdr:from>
      <cdr:x>0.7465</cdr:x>
      <cdr:y>0.06832</cdr:y>
    </cdr:from>
    <cdr:to>
      <cdr:x>0.75048</cdr:x>
      <cdr:y>0.66146</cdr:y>
    </cdr:to>
    <cdr:sp macro="" textlink="">
      <cdr:nvSpPr>
        <cdr:cNvPr id="2" name="Straight Connector 1">
          <a:extLst xmlns:a="http://schemas.openxmlformats.org/drawingml/2006/main">
            <a:ext uri="{FF2B5EF4-FFF2-40B4-BE49-F238E27FC236}">
              <a16:creationId xmlns:a16="http://schemas.microsoft.com/office/drawing/2014/main" id="{2FEB270E-F952-4F04-82A3-12F1FC55B973}"/>
            </a:ext>
          </a:extLst>
        </cdr:cNvPr>
        <cdr:cNvSpPr/>
      </cdr:nvSpPr>
      <cdr:spPr>
        <a:xfrm xmlns:a="http://schemas.openxmlformats.org/drawingml/2006/main" flipV="1">
          <a:off x="2257417" y="157404"/>
          <a:ext cx="12036" cy="1366594"/>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40.xml><?xml version="1.0" encoding="utf-8"?>
<xdr:wsDr xmlns:xdr="http://schemas.openxmlformats.org/drawingml/2006/spreadsheetDrawing" xmlns:a="http://schemas.openxmlformats.org/drawingml/2006/main">
  <xdr:twoCellAnchor>
    <xdr:from>
      <xdr:col>6</xdr:col>
      <xdr:colOff>285750</xdr:colOff>
      <xdr:row>11</xdr:row>
      <xdr:rowOff>76200</xdr:rowOff>
    </xdr:from>
    <xdr:to>
      <xdr:col>11</xdr:col>
      <xdr:colOff>309375</xdr:colOff>
      <xdr:row>25</xdr:row>
      <xdr:rowOff>113250</xdr:rowOff>
    </xdr:to>
    <xdr:graphicFrame macro="">
      <xdr:nvGraphicFramePr>
        <xdr:cNvPr id="2" name="Diagram 1">
          <a:extLst>
            <a:ext uri="{FF2B5EF4-FFF2-40B4-BE49-F238E27FC236}">
              <a16:creationId xmlns:a16="http://schemas.microsoft.com/office/drawing/2014/main" id="{7914292D-2174-4CB2-A67A-FAFB0EFEC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26</xdr:row>
      <xdr:rowOff>142875</xdr:rowOff>
    </xdr:from>
    <xdr:to>
      <xdr:col>11</xdr:col>
      <xdr:colOff>328425</xdr:colOff>
      <xdr:row>41</xdr:row>
      <xdr:rowOff>18000</xdr:rowOff>
    </xdr:to>
    <xdr:graphicFrame macro="">
      <xdr:nvGraphicFramePr>
        <xdr:cNvPr id="5" name="Diagram 1">
          <a:extLst>
            <a:ext uri="{FF2B5EF4-FFF2-40B4-BE49-F238E27FC236}">
              <a16:creationId xmlns:a16="http://schemas.microsoft.com/office/drawing/2014/main" id="{6AD661B7-452F-4A58-ADEE-278C5EA21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0.72445</cdr:x>
      <cdr:y>0.08268</cdr:y>
    </cdr:from>
    <cdr:to>
      <cdr:x>0.7276</cdr:x>
      <cdr:y>0.70693</cdr:y>
    </cdr:to>
    <cdr:cxnSp macro="">
      <cdr:nvCxnSpPr>
        <cdr:cNvPr id="3" name="Straight Connector 2">
          <a:extLst xmlns:a="http://schemas.openxmlformats.org/drawingml/2006/main">
            <a:ext uri="{FF2B5EF4-FFF2-40B4-BE49-F238E27FC236}">
              <a16:creationId xmlns:a16="http://schemas.microsoft.com/office/drawing/2014/main" id="{1453FAB7-84E0-4E0D-BF39-4156E9AD91D6}"/>
            </a:ext>
          </a:extLst>
        </cdr:cNvPr>
        <cdr:cNvCxnSpPr/>
      </cdr:nvCxnSpPr>
      <cdr:spPr>
        <a:xfrm xmlns:a="http://schemas.openxmlformats.org/drawingml/2006/main">
          <a:off x="2190737" y="190495"/>
          <a:ext cx="9538" cy="143828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2.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0.7213</cdr:x>
      <cdr:y>0.07028</cdr:y>
    </cdr:from>
    <cdr:to>
      <cdr:x>0.72445</cdr:x>
      <cdr:y>0.72347</cdr:y>
    </cdr:to>
    <cdr:cxnSp macro="">
      <cdr:nvCxnSpPr>
        <cdr:cNvPr id="4" name="Straight Connector 3">
          <a:extLst xmlns:a="http://schemas.openxmlformats.org/drawingml/2006/main">
            <a:ext uri="{FF2B5EF4-FFF2-40B4-BE49-F238E27FC236}">
              <a16:creationId xmlns:a16="http://schemas.microsoft.com/office/drawing/2014/main" id="{6CBD596B-F6D2-49BD-99F1-BD40BBDF5A51}"/>
            </a:ext>
          </a:extLst>
        </cdr:cNvPr>
        <cdr:cNvCxnSpPr/>
      </cdr:nvCxnSpPr>
      <cdr:spPr>
        <a:xfrm xmlns:a="http://schemas.openxmlformats.org/drawingml/2006/main">
          <a:off x="2181211" y="161925"/>
          <a:ext cx="9539" cy="150495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3.xml><?xml version="1.0" encoding="utf-8"?>
<xdr:wsDr xmlns:xdr="http://schemas.openxmlformats.org/drawingml/2006/spreadsheetDrawing" xmlns:a="http://schemas.openxmlformats.org/drawingml/2006/main">
  <xdr:twoCellAnchor>
    <xdr:from>
      <xdr:col>6</xdr:col>
      <xdr:colOff>104774</xdr:colOff>
      <xdr:row>12</xdr:row>
      <xdr:rowOff>57150</xdr:rowOff>
    </xdr:from>
    <xdr:to>
      <xdr:col>11</xdr:col>
      <xdr:colOff>68074</xdr:colOff>
      <xdr:row>27</xdr:row>
      <xdr:rowOff>62450</xdr:rowOff>
    </xdr:to>
    <xdr:graphicFrame macro="">
      <xdr:nvGraphicFramePr>
        <xdr:cNvPr id="2" name="Chart 1">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27</xdr:row>
      <xdr:rowOff>104775</xdr:rowOff>
    </xdr:from>
    <xdr:to>
      <xdr:col>11</xdr:col>
      <xdr:colOff>172850</xdr:colOff>
      <xdr:row>42</xdr:row>
      <xdr:rowOff>110075</xdr:rowOff>
    </xdr:to>
    <xdr:graphicFrame macro="">
      <xdr:nvGraphicFramePr>
        <xdr:cNvPr id="3" name="Chart 2">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0.74423</cdr:x>
      <cdr:y>0.08908</cdr:y>
    </cdr:from>
    <cdr:to>
      <cdr:x>0.74604</cdr:x>
      <cdr:y>0.63306</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241099" y="204107"/>
          <a:ext cx="5442" cy="1246414"/>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0.12652</cdr:x>
      <cdr:y>0.01247</cdr:y>
    </cdr:from>
    <cdr:to>
      <cdr:x>0.40804</cdr:x>
      <cdr:y>0.09145</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381001" y="28575"/>
          <a:ext cx="8477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panose="020F0502020204030204" pitchFamily="34" charset="0"/>
              <a:ea typeface="Calibri"/>
              <a:cs typeface="Calibri"/>
            </a:rPr>
            <a:t>százalékpont</a:t>
          </a: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D4B156F6-0753-456F-B839-736DBC4869E7}"/>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0.73687</cdr:x>
      <cdr:y>0.09922</cdr:y>
    </cdr:from>
    <cdr:to>
      <cdr:x>0.73696</cdr:x>
      <cdr:y>0.62771</cdr:y>
    </cdr:to>
    <cdr:cxnSp macro="">
      <cdr:nvCxnSpPr>
        <cdr:cNvPr id="4" name="Straight Connector 3">
          <a:extLst xmlns:a="http://schemas.openxmlformats.org/drawingml/2006/main">
            <a:ext uri="{FF2B5EF4-FFF2-40B4-BE49-F238E27FC236}">
              <a16:creationId xmlns:a16="http://schemas.microsoft.com/office/drawing/2014/main" id="{3F34F194-D54D-44BD-86BA-A9B443A8F51C}"/>
            </a:ext>
          </a:extLst>
        </cdr:cNvPr>
        <cdr:cNvCxnSpPr/>
      </cdr:nvCxnSpPr>
      <cdr:spPr>
        <a:xfrm xmlns:a="http://schemas.openxmlformats.org/drawingml/2006/main">
          <a:off x="2218927" y="227343"/>
          <a:ext cx="271" cy="1210929"/>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0.11703</cdr:x>
      <cdr:y>0</cdr:y>
    </cdr:from>
    <cdr:to>
      <cdr:x>0.47763</cdr:x>
      <cdr:y>0.09561</cdr:y>
    </cdr:to>
    <cdr:sp macro="" textlink="">
      <cdr:nvSpPr>
        <cdr:cNvPr id="2" name="TextBox 1">
          <a:extLst xmlns:a="http://schemas.openxmlformats.org/drawingml/2006/main">
            <a:ext uri="{FF2B5EF4-FFF2-40B4-BE49-F238E27FC236}">
              <a16:creationId xmlns:a16="http://schemas.microsoft.com/office/drawing/2014/main" id="{11676710-15A5-425E-9024-A85DCE8C6C70}"/>
            </a:ext>
          </a:extLst>
        </cdr:cNvPr>
        <cdr:cNvSpPr txBox="1"/>
      </cdr:nvSpPr>
      <cdr:spPr>
        <a:xfrm xmlns:a="http://schemas.openxmlformats.org/drawingml/2006/main">
          <a:off x="352426" y="0"/>
          <a:ext cx="1085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chemeClr val="tx1"/>
              </a:solidFill>
              <a:latin typeface="Calibri" panose="020F0502020204030204" pitchFamily="34" charset="0"/>
              <a:ea typeface="Calibri"/>
              <a:cs typeface="Calibri"/>
            </a:rPr>
            <a:t>Percentage</a:t>
          </a:r>
          <a:r>
            <a:rPr lang="hu-HU" sz="900" b="0">
              <a:latin typeface="Calibri" panose="020F0502020204030204" pitchFamily="34" charset="0"/>
            </a:rPr>
            <a:t> </a:t>
          </a:r>
          <a:r>
            <a:rPr lang="hu-HU" sz="900" b="0" i="0" u="none" strike="noStrike" kern="1200" baseline="0">
              <a:solidFill>
                <a:schemeClr val="tx1"/>
              </a:solidFill>
              <a:latin typeface="Calibri" panose="020F0502020204030204" pitchFamily="34" charset="0"/>
              <a:ea typeface="Calibri"/>
              <a:cs typeface="Calibri"/>
            </a:rPr>
            <a:t>point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53"/>
  <sheetViews>
    <sheetView showGridLines="0" tabSelected="1" zoomScaleNormal="100" workbookViewId="0">
      <selection sqref="A1:E1"/>
    </sheetView>
  </sheetViews>
  <sheetFormatPr defaultColWidth="9.140625" defaultRowHeight="15" customHeight="1"/>
  <cols>
    <col min="1" max="1" width="10.28515625" style="152" customWidth="1"/>
    <col min="2" max="2" width="45.7109375" style="152" customWidth="1"/>
    <col min="3" max="7" width="12.7109375" style="152" customWidth="1"/>
    <col min="8" max="8" width="3.5703125" style="152" customWidth="1"/>
    <col min="9" max="9" width="45.7109375" style="152" customWidth="1"/>
    <col min="10" max="14" width="12.7109375" style="152" customWidth="1"/>
    <col min="15" max="16384" width="9.140625" style="152"/>
  </cols>
  <sheetData>
    <row r="1" spans="1:14" ht="15" customHeight="1">
      <c r="A1" s="151"/>
      <c r="B1" s="7"/>
    </row>
    <row r="2" spans="1:14" ht="15" customHeight="1">
      <c r="A2" s="151" t="s">
        <v>0</v>
      </c>
      <c r="B2" s="150" t="s">
        <v>219</v>
      </c>
    </row>
    <row r="3" spans="1:14" ht="15" customHeight="1">
      <c r="A3" s="151" t="s">
        <v>24</v>
      </c>
      <c r="B3" s="150" t="s">
        <v>220</v>
      </c>
    </row>
    <row r="4" spans="1:14" ht="15" customHeight="1">
      <c r="A4" s="7" t="s">
        <v>21</v>
      </c>
      <c r="B4" s="150"/>
    </row>
    <row r="5" spans="1:14" ht="15" customHeight="1">
      <c r="A5" s="7" t="s">
        <v>113</v>
      </c>
      <c r="B5" s="150"/>
    </row>
    <row r="6" spans="1:14" ht="15" customHeight="1">
      <c r="A6" s="151" t="s">
        <v>109</v>
      </c>
      <c r="B6" s="150" t="s">
        <v>111</v>
      </c>
    </row>
    <row r="7" spans="1:14" ht="15" customHeight="1">
      <c r="A7" s="151" t="s">
        <v>110</v>
      </c>
      <c r="B7" s="150" t="s">
        <v>111</v>
      </c>
    </row>
    <row r="8" spans="1:14" ht="15" customHeight="1">
      <c r="B8" s="153" t="s">
        <v>122</v>
      </c>
    </row>
    <row r="9" spans="1:14" ht="15" customHeight="1">
      <c r="B9" s="154" t="s">
        <v>219</v>
      </c>
      <c r="C9" s="154"/>
      <c r="D9" s="154"/>
      <c r="E9" s="154"/>
      <c r="F9" s="155"/>
      <c r="G9" s="155"/>
      <c r="H9" s="155"/>
      <c r="I9" s="154" t="s">
        <v>220</v>
      </c>
      <c r="J9" s="154"/>
      <c r="K9" s="154"/>
      <c r="L9" s="154"/>
    </row>
    <row r="10" spans="1:14" ht="15" customHeight="1">
      <c r="B10" s="156"/>
      <c r="C10" s="156"/>
      <c r="D10" s="156"/>
      <c r="E10" s="156"/>
      <c r="F10" s="156"/>
      <c r="G10" s="156"/>
      <c r="H10" s="156"/>
      <c r="J10" s="156"/>
      <c r="K10" s="156"/>
      <c r="L10" s="156"/>
    </row>
    <row r="11" spans="1:14" ht="15" customHeight="1">
      <c r="B11" s="280"/>
      <c r="C11" s="281">
        <v>2016</v>
      </c>
      <c r="D11" s="281">
        <v>2017</v>
      </c>
      <c r="E11" s="281">
        <v>2018</v>
      </c>
      <c r="F11" s="281">
        <v>2019</v>
      </c>
      <c r="G11" s="281">
        <v>2020</v>
      </c>
      <c r="I11" s="280"/>
      <c r="J11" s="281">
        <v>2016</v>
      </c>
      <c r="K11" s="281">
        <v>2017</v>
      </c>
      <c r="L11" s="281">
        <v>2018</v>
      </c>
      <c r="M11" s="281">
        <v>2019</v>
      </c>
      <c r="N11" s="281">
        <v>2020</v>
      </c>
    </row>
    <row r="12" spans="1:14" ht="15" customHeight="1">
      <c r="B12" s="282"/>
      <c r="C12" s="283" t="s">
        <v>38</v>
      </c>
      <c r="D12" s="283" t="s">
        <v>39</v>
      </c>
      <c r="E12" s="283"/>
      <c r="F12" s="283"/>
      <c r="G12" s="283"/>
      <c r="I12" s="282"/>
      <c r="J12" s="283" t="s">
        <v>116</v>
      </c>
      <c r="K12" s="283" t="s">
        <v>74</v>
      </c>
      <c r="L12" s="283"/>
      <c r="M12" s="283"/>
      <c r="N12" s="283"/>
    </row>
    <row r="13" spans="1:14" ht="15" customHeight="1">
      <c r="B13" s="284" t="s">
        <v>40</v>
      </c>
      <c r="C13" s="285"/>
      <c r="D13" s="285"/>
      <c r="E13" s="285"/>
      <c r="F13" s="285"/>
      <c r="G13" s="285"/>
      <c r="I13" s="284" t="s">
        <v>99</v>
      </c>
      <c r="J13" s="286"/>
      <c r="K13" s="286"/>
      <c r="L13" s="286"/>
      <c r="M13" s="286"/>
      <c r="N13" s="286"/>
    </row>
    <row r="14" spans="1:14" ht="15" customHeight="1">
      <c r="B14" s="157" t="s">
        <v>26</v>
      </c>
      <c r="C14" s="158">
        <v>1.388962519193953</v>
      </c>
      <c r="D14" s="158">
        <v>2.3071215215298189</v>
      </c>
      <c r="E14" s="158">
        <v>2.5331635375322854</v>
      </c>
      <c r="F14" s="158">
        <v>2.8370554418812937</v>
      </c>
      <c r="G14" s="158">
        <v>2.8696122121184331</v>
      </c>
      <c r="H14" s="159"/>
      <c r="I14" s="157" t="s">
        <v>31</v>
      </c>
      <c r="J14" s="158">
        <v>1.388962519193953</v>
      </c>
      <c r="K14" s="158">
        <v>2.3071215215298189</v>
      </c>
      <c r="L14" s="158">
        <v>2.5331635375322854</v>
      </c>
      <c r="M14" s="158">
        <v>2.8370554418812937</v>
      </c>
      <c r="N14" s="158">
        <v>2.8696122121184331</v>
      </c>
    </row>
    <row r="15" spans="1:14" ht="15" customHeight="1">
      <c r="B15" s="157" t="s">
        <v>343</v>
      </c>
      <c r="C15" s="158">
        <v>1.2719340423618917</v>
      </c>
      <c r="D15" s="158">
        <v>2.0852175538870483</v>
      </c>
      <c r="E15" s="158">
        <v>2.4517283835151282</v>
      </c>
      <c r="F15" s="158">
        <v>2.8370554418811196</v>
      </c>
      <c r="G15" s="158">
        <v>2.8696122121184331</v>
      </c>
      <c r="H15" s="159"/>
      <c r="I15" s="157" t="s">
        <v>344</v>
      </c>
      <c r="J15" s="158">
        <v>1.2719340423618917</v>
      </c>
      <c r="K15" s="158">
        <v>2.0852175538870483</v>
      </c>
      <c r="L15" s="158">
        <v>2.4517283835151282</v>
      </c>
      <c r="M15" s="158">
        <v>2.8370554418811196</v>
      </c>
      <c r="N15" s="158">
        <v>2.8696122121184331</v>
      </c>
    </row>
    <row r="16" spans="1:14" ht="15" customHeight="1">
      <c r="B16" s="157" t="s">
        <v>106</v>
      </c>
      <c r="C16" s="158">
        <v>0.39739761150036657</v>
      </c>
      <c r="D16" s="158">
        <v>2.3327271656270159</v>
      </c>
      <c r="E16" s="158">
        <v>2.5363983364899454</v>
      </c>
      <c r="F16" s="158">
        <v>2.9471902641887162</v>
      </c>
      <c r="G16" s="158">
        <v>3.0055101910844506</v>
      </c>
      <c r="H16" s="159"/>
      <c r="I16" s="157" t="s">
        <v>107</v>
      </c>
      <c r="J16" s="158">
        <v>0.39739761150036657</v>
      </c>
      <c r="K16" s="158">
        <v>2.3327271656270159</v>
      </c>
      <c r="L16" s="158">
        <v>2.5363983364899454</v>
      </c>
      <c r="M16" s="158">
        <v>2.9471902641887162</v>
      </c>
      <c r="N16" s="158">
        <v>3.0055101910844506</v>
      </c>
    </row>
    <row r="17" spans="2:14" ht="15" customHeight="1">
      <c r="B17" s="287" t="s">
        <v>41</v>
      </c>
      <c r="C17" s="161"/>
      <c r="D17" s="161"/>
      <c r="E17" s="161"/>
      <c r="F17" s="161"/>
      <c r="G17" s="161"/>
      <c r="H17" s="159"/>
      <c r="I17" s="284" t="s">
        <v>42</v>
      </c>
      <c r="J17" s="187">
        <v>0</v>
      </c>
      <c r="K17" s="187">
        <v>0</v>
      </c>
      <c r="L17" s="187">
        <v>0</v>
      </c>
      <c r="M17" s="187">
        <v>0</v>
      </c>
      <c r="N17" s="187">
        <v>0</v>
      </c>
    </row>
    <row r="18" spans="2:14" ht="15" customHeight="1">
      <c r="B18" s="160" t="s">
        <v>43</v>
      </c>
      <c r="C18" s="158">
        <v>4.2</v>
      </c>
      <c r="D18" s="158">
        <v>4.5999999999999996</v>
      </c>
      <c r="E18" s="158">
        <v>3.8</v>
      </c>
      <c r="F18" s="158">
        <v>3</v>
      </c>
      <c r="G18" s="158">
        <v>3</v>
      </c>
      <c r="H18" s="159"/>
      <c r="I18" s="160" t="s">
        <v>221</v>
      </c>
      <c r="J18" s="158">
        <v>4.2</v>
      </c>
      <c r="K18" s="158">
        <v>4.5999999999999996</v>
      </c>
      <c r="L18" s="158">
        <v>3.8</v>
      </c>
      <c r="M18" s="158">
        <v>3</v>
      </c>
      <c r="N18" s="158">
        <v>3</v>
      </c>
    </row>
    <row r="19" spans="2:14" ht="15" customHeight="1">
      <c r="B19" s="160" t="s">
        <v>77</v>
      </c>
      <c r="C19" s="158">
        <v>1.3488990355755779</v>
      </c>
      <c r="D19" s="158">
        <v>-0.10134335493164262</v>
      </c>
      <c r="E19" s="158">
        <v>0.66946721767757378</v>
      </c>
      <c r="F19" s="158">
        <v>0.79119850429834448</v>
      </c>
      <c r="G19" s="158">
        <v>0.71236802545372557</v>
      </c>
      <c r="H19" s="159"/>
      <c r="I19" s="160" t="s">
        <v>78</v>
      </c>
      <c r="J19" s="158">
        <v>1.3488990355755779</v>
      </c>
      <c r="K19" s="158">
        <v>-0.10134335493164262</v>
      </c>
      <c r="L19" s="158">
        <v>0.66946721767757378</v>
      </c>
      <c r="M19" s="158">
        <v>0.79119850429834448</v>
      </c>
      <c r="N19" s="158">
        <v>0.71236802545372557</v>
      </c>
    </row>
    <row r="20" spans="2:14" ht="15" customHeight="1">
      <c r="B20" s="160" t="s">
        <v>394</v>
      </c>
      <c r="C20" s="158">
        <v>-10.6</v>
      </c>
      <c r="D20" s="158">
        <v>22.7</v>
      </c>
      <c r="E20" s="158">
        <v>12</v>
      </c>
      <c r="F20" s="158">
        <v>4.0999999999999996</v>
      </c>
      <c r="G20" s="158">
        <v>-2</v>
      </c>
      <c r="H20" s="159"/>
      <c r="I20" s="160" t="s">
        <v>395</v>
      </c>
      <c r="J20" s="158">
        <v>-10.6</v>
      </c>
      <c r="K20" s="158">
        <v>22.7</v>
      </c>
      <c r="L20" s="158">
        <v>12</v>
      </c>
      <c r="M20" s="158">
        <v>4.0999999999999996</v>
      </c>
      <c r="N20" s="158">
        <v>-2</v>
      </c>
    </row>
    <row r="21" spans="2:14" ht="15" customHeight="1">
      <c r="B21" s="160" t="s">
        <v>345</v>
      </c>
      <c r="C21" s="158">
        <v>1.5</v>
      </c>
      <c r="D21" s="158">
        <v>6.1</v>
      </c>
      <c r="E21" s="158">
        <v>4.7</v>
      </c>
      <c r="F21" s="158">
        <v>2.8</v>
      </c>
      <c r="G21" s="158">
        <v>1.2</v>
      </c>
      <c r="H21" s="159"/>
      <c r="I21" s="160" t="s">
        <v>346</v>
      </c>
      <c r="J21" s="158">
        <v>1.5</v>
      </c>
      <c r="K21" s="158">
        <v>6.1</v>
      </c>
      <c r="L21" s="158">
        <v>4.7</v>
      </c>
      <c r="M21" s="158">
        <v>2.8</v>
      </c>
      <c r="N21" s="158">
        <v>1.2</v>
      </c>
    </row>
    <row r="22" spans="2:14" ht="15" customHeight="1">
      <c r="B22" s="160" t="s">
        <v>10</v>
      </c>
      <c r="C22" s="158">
        <v>3.4</v>
      </c>
      <c r="D22" s="158">
        <v>6.8</v>
      </c>
      <c r="E22" s="158">
        <v>7.8</v>
      </c>
      <c r="F22" s="158">
        <v>7.3</v>
      </c>
      <c r="G22" s="158">
        <v>6.6</v>
      </c>
      <c r="H22" s="159"/>
      <c r="I22" s="160" t="s">
        <v>193</v>
      </c>
      <c r="J22" s="158">
        <v>3.4</v>
      </c>
      <c r="K22" s="158">
        <v>6.8</v>
      </c>
      <c r="L22" s="158">
        <v>7.8</v>
      </c>
      <c r="M22" s="158">
        <v>7.3</v>
      </c>
      <c r="N22" s="158">
        <v>6.6</v>
      </c>
    </row>
    <row r="23" spans="2:14" ht="15" customHeight="1">
      <c r="B23" s="160" t="s">
        <v>393</v>
      </c>
      <c r="C23" s="158">
        <v>2.9</v>
      </c>
      <c r="D23" s="158">
        <v>9.6</v>
      </c>
      <c r="E23" s="158">
        <v>8.9</v>
      </c>
      <c r="F23" s="158">
        <v>7.2</v>
      </c>
      <c r="G23" s="158">
        <v>5.4</v>
      </c>
      <c r="H23" s="159"/>
      <c r="I23" s="160" t="s">
        <v>396</v>
      </c>
      <c r="J23" s="158">
        <v>2.9</v>
      </c>
      <c r="K23" s="158">
        <v>9.6</v>
      </c>
      <c r="L23" s="158">
        <v>8.9</v>
      </c>
      <c r="M23" s="158">
        <v>7.2</v>
      </c>
      <c r="N23" s="158">
        <v>5.4</v>
      </c>
    </row>
    <row r="24" spans="2:14" ht="15" customHeight="1">
      <c r="B24" s="160" t="s">
        <v>356</v>
      </c>
      <c r="C24" s="158">
        <v>2.2000000000000002</v>
      </c>
      <c r="D24" s="158">
        <v>3.9</v>
      </c>
      <c r="E24" s="158">
        <v>3.9</v>
      </c>
      <c r="F24" s="158">
        <v>3.2</v>
      </c>
      <c r="G24" s="158">
        <v>2.7</v>
      </c>
      <c r="H24" s="159"/>
      <c r="I24" s="160" t="s">
        <v>356</v>
      </c>
      <c r="J24" s="158">
        <v>2.2000000000000002</v>
      </c>
      <c r="K24" s="158">
        <v>3.9</v>
      </c>
      <c r="L24" s="158">
        <v>3.9</v>
      </c>
      <c r="M24" s="158">
        <v>3.2</v>
      </c>
      <c r="N24" s="158">
        <v>2.7</v>
      </c>
    </row>
    <row r="25" spans="2:14" ht="15" customHeight="1">
      <c r="B25" s="160" t="s">
        <v>347</v>
      </c>
      <c r="C25" s="158">
        <v>-0.4</v>
      </c>
      <c r="D25" s="158">
        <v>1.9876350838439638</v>
      </c>
      <c r="E25" s="158">
        <v>3.2330416099958903</v>
      </c>
      <c r="F25" s="158">
        <v>2.9205688635741467</v>
      </c>
      <c r="G25" s="158">
        <v>2.4762535246288797</v>
      </c>
      <c r="H25" s="159"/>
      <c r="I25" s="160" t="s">
        <v>348</v>
      </c>
      <c r="J25" s="158">
        <v>-0.4</v>
      </c>
      <c r="K25" s="158">
        <v>1.9876350838439638</v>
      </c>
      <c r="L25" s="158">
        <v>3.2330416099958903</v>
      </c>
      <c r="M25" s="158">
        <v>2.9205688635741467</v>
      </c>
      <c r="N25" s="158">
        <v>2.4762535246288797</v>
      </c>
    </row>
    <row r="26" spans="2:14" ht="15" customHeight="1">
      <c r="B26" s="287" t="s">
        <v>249</v>
      </c>
      <c r="C26" s="161"/>
      <c r="D26" s="161"/>
      <c r="E26" s="161"/>
      <c r="F26" s="161"/>
      <c r="G26" s="161"/>
      <c r="H26" s="159"/>
      <c r="I26" s="287" t="s">
        <v>349</v>
      </c>
      <c r="J26" s="161">
        <v>0</v>
      </c>
      <c r="K26" s="161">
        <v>0</v>
      </c>
      <c r="L26" s="161">
        <v>0</v>
      </c>
      <c r="M26" s="161">
        <v>0</v>
      </c>
      <c r="N26" s="161">
        <v>0</v>
      </c>
    </row>
    <row r="27" spans="2:14" ht="15" customHeight="1">
      <c r="B27" s="160" t="s">
        <v>44</v>
      </c>
      <c r="C27" s="158">
        <v>6.1262662783905437</v>
      </c>
      <c r="D27" s="158">
        <v>2.9141385676011344</v>
      </c>
      <c r="E27" s="158">
        <v>1.4299772703787732</v>
      </c>
      <c r="F27" s="158">
        <v>1.8165691536083362</v>
      </c>
      <c r="G27" s="158">
        <v>2.777621962712236</v>
      </c>
      <c r="H27" s="159"/>
      <c r="I27" s="160" t="s">
        <v>45</v>
      </c>
      <c r="J27" s="158">
        <v>6.1262662783905437</v>
      </c>
      <c r="K27" s="158">
        <v>2.9141385676011344</v>
      </c>
      <c r="L27" s="158">
        <v>1.4299772703787732</v>
      </c>
      <c r="M27" s="158">
        <v>1.8165691536083362</v>
      </c>
      <c r="N27" s="158">
        <v>2.777621962712236</v>
      </c>
    </row>
    <row r="28" spans="2:14" ht="15" customHeight="1">
      <c r="B28" s="160" t="s">
        <v>46</v>
      </c>
      <c r="C28" s="158">
        <v>6.2015972274836564</v>
      </c>
      <c r="D28" s="158">
        <v>4.9913990318733195</v>
      </c>
      <c r="E28" s="158">
        <v>3.9123516256110427</v>
      </c>
      <c r="F28" s="158">
        <v>4.5738574384743469</v>
      </c>
      <c r="G28" s="158">
        <v>4.8638393284473551</v>
      </c>
      <c r="H28" s="159"/>
      <c r="I28" s="160" t="s">
        <v>47</v>
      </c>
      <c r="J28" s="158">
        <v>6.2015972274836564</v>
      </c>
      <c r="K28" s="158">
        <v>4.9913990318733195</v>
      </c>
      <c r="L28" s="158">
        <v>3.9123516256110427</v>
      </c>
      <c r="M28" s="158">
        <v>4.5738574384743469</v>
      </c>
      <c r="N28" s="158">
        <v>4.8638393284473551</v>
      </c>
    </row>
    <row r="29" spans="2:14" ht="15" customHeight="1">
      <c r="B29" s="287" t="s">
        <v>262</v>
      </c>
      <c r="C29" s="161"/>
      <c r="D29" s="161"/>
      <c r="E29" s="161"/>
      <c r="F29" s="161"/>
      <c r="G29" s="161"/>
      <c r="H29" s="159"/>
      <c r="I29" s="287" t="s">
        <v>268</v>
      </c>
      <c r="J29" s="161">
        <v>0</v>
      </c>
      <c r="K29" s="161">
        <v>0</v>
      </c>
      <c r="L29" s="161">
        <v>0</v>
      </c>
      <c r="M29" s="161">
        <v>0</v>
      </c>
      <c r="N29" s="161">
        <v>0</v>
      </c>
    </row>
    <row r="30" spans="2:14" ht="15" customHeight="1">
      <c r="B30" s="160" t="s">
        <v>196</v>
      </c>
      <c r="C30" s="158">
        <v>-1.853533848485444</v>
      </c>
      <c r="D30" s="158" t="s">
        <v>413</v>
      </c>
      <c r="E30" s="158" t="s">
        <v>414</v>
      </c>
      <c r="F30" s="158" t="s">
        <v>416</v>
      </c>
      <c r="G30" s="158" t="s">
        <v>417</v>
      </c>
      <c r="H30" s="159"/>
      <c r="I30" s="160" t="s">
        <v>197</v>
      </c>
      <c r="J30" s="158">
        <v>-1.853533848485444</v>
      </c>
      <c r="K30" s="158" t="s">
        <v>413</v>
      </c>
      <c r="L30" s="158" t="s">
        <v>414</v>
      </c>
      <c r="M30" s="158" t="s">
        <v>416</v>
      </c>
      <c r="N30" s="158" t="s">
        <v>417</v>
      </c>
    </row>
    <row r="31" spans="2:14" ht="15" customHeight="1">
      <c r="B31" s="287" t="s">
        <v>71</v>
      </c>
      <c r="C31" s="161"/>
      <c r="D31" s="161"/>
      <c r="E31" s="161"/>
      <c r="F31" s="161"/>
      <c r="G31" s="161"/>
      <c r="H31" s="159"/>
      <c r="I31" s="287" t="s">
        <v>48</v>
      </c>
      <c r="J31" s="161">
        <v>0</v>
      </c>
      <c r="K31" s="161">
        <v>0</v>
      </c>
      <c r="L31" s="161">
        <v>0</v>
      </c>
      <c r="M31" s="161">
        <v>0</v>
      </c>
      <c r="N31" s="161">
        <v>0</v>
      </c>
    </row>
    <row r="32" spans="2:14" ht="15" customHeight="1">
      <c r="B32" s="160" t="s">
        <v>263</v>
      </c>
      <c r="C32" s="158">
        <v>6.167332197265929</v>
      </c>
      <c r="D32" s="158">
        <v>12.450096943856614</v>
      </c>
      <c r="E32" s="158">
        <v>9.6183741450797768</v>
      </c>
      <c r="F32" s="158">
        <v>6.5302364010296987</v>
      </c>
      <c r="G32" s="158">
        <v>6.4193383478586163</v>
      </c>
      <c r="H32" s="159"/>
      <c r="I32" s="160" t="s">
        <v>264</v>
      </c>
      <c r="J32" s="158">
        <v>6.167332197265929</v>
      </c>
      <c r="K32" s="158">
        <v>12.450096943856614</v>
      </c>
      <c r="L32" s="158">
        <v>9.6183741450797768</v>
      </c>
      <c r="M32" s="158">
        <v>6.5302364010296987</v>
      </c>
      <c r="N32" s="158">
        <v>6.4193383478586163</v>
      </c>
    </row>
    <row r="33" spans="2:17" ht="15" customHeight="1">
      <c r="B33" s="160" t="s">
        <v>90</v>
      </c>
      <c r="C33" s="158">
        <v>3.3521146368390209</v>
      </c>
      <c r="D33" s="158">
        <v>1.6207879450209184</v>
      </c>
      <c r="E33" s="158">
        <v>0.62806359410216839</v>
      </c>
      <c r="F33" s="158">
        <v>0.26916678334623079</v>
      </c>
      <c r="G33" s="158">
        <v>0.18287771340306236</v>
      </c>
      <c r="H33" s="159"/>
      <c r="I33" s="160" t="s">
        <v>92</v>
      </c>
      <c r="J33" s="158">
        <v>3.3521146368390209</v>
      </c>
      <c r="K33" s="158">
        <v>1.6207879450209184</v>
      </c>
      <c r="L33" s="158">
        <v>0.62806359410216839</v>
      </c>
      <c r="M33" s="158">
        <v>0.26916678334623079</v>
      </c>
      <c r="N33" s="158">
        <v>0.18287771340306236</v>
      </c>
    </row>
    <row r="34" spans="2:17" ht="15" customHeight="1">
      <c r="B34" s="160" t="s">
        <v>236</v>
      </c>
      <c r="C34" s="158">
        <v>5.4129300707198791</v>
      </c>
      <c r="D34" s="158">
        <v>11.451392543622063</v>
      </c>
      <c r="E34" s="158">
        <v>8.7076262651869953</v>
      </c>
      <c r="F34" s="158">
        <v>6.8986675722765955</v>
      </c>
      <c r="G34" s="158">
        <v>7.1293905509139499</v>
      </c>
      <c r="H34" s="159"/>
      <c r="I34" s="160" t="s">
        <v>237</v>
      </c>
      <c r="J34" s="158">
        <v>5.4129300707198791</v>
      </c>
      <c r="K34" s="158">
        <v>11.451392543622063</v>
      </c>
      <c r="L34" s="158">
        <v>8.7076262651869953</v>
      </c>
      <c r="M34" s="158">
        <v>6.8986675722765955</v>
      </c>
      <c r="N34" s="158">
        <v>7.1293905509139499</v>
      </c>
    </row>
    <row r="35" spans="2:17" ht="15" customHeight="1">
      <c r="B35" s="160" t="s">
        <v>91</v>
      </c>
      <c r="C35" s="158">
        <v>3.4008408320485906</v>
      </c>
      <c r="D35" s="158">
        <v>2.2445437013481229</v>
      </c>
      <c r="E35" s="158">
        <v>1.577174501728007</v>
      </c>
      <c r="F35" s="158">
        <v>0.60611567689401458</v>
      </c>
      <c r="G35" s="158">
        <v>0.29908611140940788</v>
      </c>
      <c r="H35" s="159"/>
      <c r="I35" s="160" t="s">
        <v>93</v>
      </c>
      <c r="J35" s="158">
        <v>3.4008408320485906</v>
      </c>
      <c r="K35" s="158">
        <v>2.2445437013481229</v>
      </c>
      <c r="L35" s="158">
        <v>1.577174501728007</v>
      </c>
      <c r="M35" s="158">
        <v>0.60611567689401458</v>
      </c>
      <c r="N35" s="158">
        <v>0.29908611140940788</v>
      </c>
    </row>
    <row r="36" spans="2:17" ht="15" customHeight="1">
      <c r="B36" s="160" t="s">
        <v>128</v>
      </c>
      <c r="C36" s="158">
        <v>5.1148736535628183</v>
      </c>
      <c r="D36" s="158">
        <v>4.1965994082785603</v>
      </c>
      <c r="E36" s="158">
        <v>3.983105808520889</v>
      </c>
      <c r="F36" s="158">
        <v>3.8736077420659565</v>
      </c>
      <c r="G36" s="158">
        <v>3.7039810590071096</v>
      </c>
      <c r="H36" s="159"/>
      <c r="I36" s="160" t="s">
        <v>129</v>
      </c>
      <c r="J36" s="158">
        <v>5.1148736535628183</v>
      </c>
      <c r="K36" s="158">
        <v>4.1965994082785603</v>
      </c>
      <c r="L36" s="158">
        <v>3.983105808520889</v>
      </c>
      <c r="M36" s="158">
        <v>3.8736077420659565</v>
      </c>
      <c r="N36" s="158">
        <v>3.7039810590071096</v>
      </c>
    </row>
    <row r="37" spans="2:17" ht="15" customHeight="1">
      <c r="B37" s="160" t="s">
        <v>261</v>
      </c>
      <c r="C37" s="158">
        <v>3.4201278312351535</v>
      </c>
      <c r="D37" s="158">
        <v>5.5005107066697478</v>
      </c>
      <c r="E37" s="158">
        <v>3.4183309237793447</v>
      </c>
      <c r="F37" s="158">
        <v>3.5179623077851385</v>
      </c>
      <c r="G37" s="158">
        <v>2.9555514105143343</v>
      </c>
      <c r="H37" s="159"/>
      <c r="I37" s="160" t="s">
        <v>267</v>
      </c>
      <c r="J37" s="158">
        <v>3.4201278312351535</v>
      </c>
      <c r="K37" s="158">
        <v>5.5005107066697478</v>
      </c>
      <c r="L37" s="158">
        <v>3.4183309237793447</v>
      </c>
      <c r="M37" s="158">
        <v>3.5179623077851385</v>
      </c>
      <c r="N37" s="158">
        <v>2.9555514105143343</v>
      </c>
    </row>
    <row r="38" spans="2:17" ht="15" customHeight="1">
      <c r="B38" s="162" t="s">
        <v>260</v>
      </c>
      <c r="C38" s="163">
        <v>4.1135621653438932</v>
      </c>
      <c r="D38" s="163">
        <v>5.2922454755015593</v>
      </c>
      <c r="E38" s="163">
        <v>4.0547111347300131</v>
      </c>
      <c r="F38" s="163">
        <v>2.4733580005806601</v>
      </c>
      <c r="G38" s="163">
        <v>2.3433042693040989</v>
      </c>
      <c r="H38" s="159"/>
      <c r="I38" s="162" t="s">
        <v>266</v>
      </c>
      <c r="J38" s="163">
        <v>4.1135621653438932</v>
      </c>
      <c r="K38" s="163">
        <v>5.2922454755015593</v>
      </c>
      <c r="L38" s="163">
        <v>4.0547111347300131</v>
      </c>
      <c r="M38" s="163">
        <v>2.4733580005806601</v>
      </c>
      <c r="N38" s="163">
        <v>2.3433042693040989</v>
      </c>
    </row>
    <row r="39" spans="2:17" ht="15" customHeight="1">
      <c r="B39" s="306" t="s">
        <v>250</v>
      </c>
      <c r="C39" s="306"/>
      <c r="D39" s="306"/>
      <c r="E39" s="306"/>
      <c r="F39" s="306"/>
      <c r="G39" s="306"/>
      <c r="H39" s="288"/>
      <c r="I39" s="307" t="s">
        <v>252</v>
      </c>
      <c r="J39" s="307"/>
      <c r="K39" s="307"/>
      <c r="L39" s="307"/>
      <c r="M39" s="307"/>
      <c r="N39" s="307"/>
    </row>
    <row r="40" spans="2:17" ht="14.25">
      <c r="B40" s="308" t="s">
        <v>251</v>
      </c>
      <c r="C40" s="308"/>
      <c r="D40" s="308"/>
      <c r="E40" s="308"/>
      <c r="F40" s="308"/>
      <c r="G40" s="308"/>
      <c r="H40" s="276"/>
      <c r="I40" s="309" t="s">
        <v>391</v>
      </c>
      <c r="J40" s="309"/>
      <c r="K40" s="309"/>
      <c r="L40" s="309"/>
      <c r="M40" s="309"/>
      <c r="N40" s="309"/>
    </row>
    <row r="41" spans="2:17" ht="15.75" customHeight="1">
      <c r="B41" s="310" t="s">
        <v>259</v>
      </c>
      <c r="C41" s="310"/>
      <c r="D41" s="310"/>
      <c r="E41" s="310"/>
      <c r="F41" s="310"/>
      <c r="G41" s="310"/>
      <c r="H41" s="288"/>
      <c r="I41" s="309" t="s">
        <v>265</v>
      </c>
      <c r="J41" s="309"/>
      <c r="K41" s="309"/>
      <c r="L41" s="309"/>
      <c r="M41" s="309"/>
      <c r="N41" s="309"/>
    </row>
    <row r="42" spans="2:17" ht="33" customHeight="1">
      <c r="B42" s="311" t="s">
        <v>350</v>
      </c>
      <c r="C42" s="311"/>
      <c r="D42" s="311"/>
      <c r="E42" s="311"/>
      <c r="F42" s="311"/>
      <c r="G42" s="311"/>
      <c r="H42" s="289"/>
      <c r="I42" s="311" t="s">
        <v>351</v>
      </c>
      <c r="J42" s="311"/>
      <c r="K42" s="311"/>
      <c r="L42" s="311"/>
      <c r="M42" s="311"/>
      <c r="N42" s="312"/>
    </row>
    <row r="43" spans="2:17" ht="14.25">
      <c r="B43" s="308" t="s">
        <v>374</v>
      </c>
      <c r="C43" s="308"/>
      <c r="D43" s="308"/>
      <c r="E43" s="308"/>
      <c r="F43" s="308"/>
      <c r="G43" s="308"/>
      <c r="H43" s="170"/>
      <c r="I43" s="313" t="s">
        <v>372</v>
      </c>
      <c r="J43" s="313"/>
      <c r="K43" s="313"/>
      <c r="L43" s="313"/>
      <c r="M43" s="313"/>
      <c r="N43" s="313"/>
    </row>
    <row r="44" spans="2:17" ht="14.25" customHeight="1">
      <c r="B44" s="301" t="s">
        <v>375</v>
      </c>
      <c r="C44" s="301"/>
      <c r="D44" s="301"/>
      <c r="E44" s="301"/>
      <c r="F44" s="301"/>
      <c r="G44" s="301"/>
      <c r="H44" s="301"/>
      <c r="I44" s="314" t="s">
        <v>373</v>
      </c>
      <c r="J44" s="314"/>
      <c r="K44" s="314"/>
      <c r="L44" s="314"/>
      <c r="M44" s="314"/>
      <c r="N44" s="314"/>
      <c r="O44" s="302"/>
      <c r="P44" s="302"/>
      <c r="Q44" s="302"/>
    </row>
    <row r="46" spans="2:17" ht="15" customHeight="1">
      <c r="I46" s="304"/>
      <c r="J46" s="304"/>
      <c r="K46" s="304"/>
      <c r="L46" s="304"/>
      <c r="M46" s="305"/>
    </row>
    <row r="49" spans="2:2" ht="15" customHeight="1">
      <c r="B49" s="169"/>
    </row>
    <row r="50" spans="2:2" ht="15" customHeight="1">
      <c r="B50" s="167"/>
    </row>
    <row r="51" spans="2:2" ht="15" customHeight="1">
      <c r="B51" s="167"/>
    </row>
    <row r="52" spans="2:2" ht="15" customHeight="1">
      <c r="B52" s="167"/>
    </row>
    <row r="53" spans="2:2" ht="15" customHeight="1">
      <c r="B53" s="167"/>
    </row>
  </sheetData>
  <mergeCells count="12">
    <mergeCell ref="I46:M46"/>
    <mergeCell ref="B39:G39"/>
    <mergeCell ref="I39:N39"/>
    <mergeCell ref="B40:G40"/>
    <mergeCell ref="I40:N40"/>
    <mergeCell ref="B41:G41"/>
    <mergeCell ref="I41:N41"/>
    <mergeCell ref="B42:G42"/>
    <mergeCell ref="I42:N42"/>
    <mergeCell ref="B43:G43"/>
    <mergeCell ref="I43:N43"/>
    <mergeCell ref="I44:N44"/>
  </mergeCells>
  <pageMargins left="0.75" right="0.75" top="1" bottom="1" header="0.5" footer="0.5"/>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F65"/>
  <sheetViews>
    <sheetView showGridLines="0" zoomScaleNormal="100" workbookViewId="0"/>
  </sheetViews>
  <sheetFormatPr defaultColWidth="9.140625" defaultRowHeight="12"/>
  <cols>
    <col min="1" max="1" width="13" style="17" bestFit="1" customWidth="1"/>
    <col min="2" max="2" width="16" style="17" customWidth="1"/>
    <col min="3" max="3" width="14" style="17" customWidth="1"/>
    <col min="4" max="12" width="9.140625" style="17"/>
    <col min="13" max="13" width="9.140625" style="17" customWidth="1"/>
    <col min="14" max="16384" width="9.140625" style="17"/>
  </cols>
  <sheetData>
    <row r="2" spans="1:25">
      <c r="A2" s="17" t="s">
        <v>0</v>
      </c>
      <c r="B2" s="17" t="s">
        <v>125</v>
      </c>
      <c r="G2" s="18"/>
    </row>
    <row r="3" spans="1:25">
      <c r="A3" s="17" t="s">
        <v>24</v>
      </c>
      <c r="B3" s="17" t="s">
        <v>50</v>
      </c>
    </row>
    <row r="4" spans="1:25">
      <c r="A4" s="7" t="s">
        <v>21</v>
      </c>
      <c r="B4" s="17" t="s">
        <v>408</v>
      </c>
    </row>
    <row r="5" spans="1:25">
      <c r="A5" s="7" t="s">
        <v>113</v>
      </c>
    </row>
    <row r="6" spans="1:25">
      <c r="A6" s="17" t="s">
        <v>109</v>
      </c>
      <c r="B6" s="8" t="s">
        <v>318</v>
      </c>
    </row>
    <row r="7" spans="1:25">
      <c r="A7" s="17" t="s">
        <v>110</v>
      </c>
      <c r="B7" s="9" t="s">
        <v>319</v>
      </c>
    </row>
    <row r="8" spans="1:25">
      <c r="B8" s="19" t="s">
        <v>122</v>
      </c>
    </row>
    <row r="9" spans="1:25">
      <c r="A9" s="17" t="s">
        <v>22</v>
      </c>
      <c r="B9" s="17" t="s">
        <v>14</v>
      </c>
      <c r="C9" s="17" t="s">
        <v>14</v>
      </c>
    </row>
    <row r="10" spans="1:25">
      <c r="B10" s="17" t="s">
        <v>232</v>
      </c>
      <c r="C10" s="17" t="s">
        <v>232</v>
      </c>
    </row>
    <row r="12" spans="1:25">
      <c r="L12" s="17" t="s">
        <v>1</v>
      </c>
    </row>
    <row r="13" spans="1:25">
      <c r="D13" s="17" t="s">
        <v>2</v>
      </c>
      <c r="E13" s="17" t="s">
        <v>3</v>
      </c>
      <c r="F13" s="17" t="s">
        <v>4</v>
      </c>
      <c r="G13" s="17" t="s">
        <v>5</v>
      </c>
      <c r="H13" s="17" t="s">
        <v>6</v>
      </c>
      <c r="I13" s="17" t="s">
        <v>7</v>
      </c>
      <c r="J13" s="17" t="s">
        <v>8</v>
      </c>
      <c r="K13" s="17" t="s">
        <v>23</v>
      </c>
      <c r="L13" s="17" t="s">
        <v>9</v>
      </c>
      <c r="M13" s="17" t="s">
        <v>102</v>
      </c>
      <c r="N13" s="17" t="s">
        <v>103</v>
      </c>
    </row>
    <row r="14" spans="1:25">
      <c r="A14" s="20">
        <v>40209</v>
      </c>
      <c r="B14" s="23" t="s">
        <v>51</v>
      </c>
      <c r="C14" s="17" t="str">
        <f t="shared" ref="C14:C41" si="0">LEFT(B14,4)&amp;"."&amp;ROMAN(RIGHT(B14,1))&amp;".n.év"</f>
        <v>2010.I.n.év</v>
      </c>
      <c r="D14" s="22">
        <v>6.0305473449999996</v>
      </c>
      <c r="K14" s="22">
        <v>3</v>
      </c>
      <c r="L14" s="22">
        <v>6.0305473449999996</v>
      </c>
      <c r="X14" s="21"/>
      <c r="Y14" s="22"/>
    </row>
    <row r="15" spans="1:25">
      <c r="A15" s="20">
        <v>40298</v>
      </c>
      <c r="B15" s="23" t="s">
        <v>52</v>
      </c>
      <c r="C15" s="17" t="str">
        <f t="shared" si="0"/>
        <v>2010.II.n.év</v>
      </c>
      <c r="D15" s="22">
        <v>5.3256869250000003</v>
      </c>
      <c r="K15" s="22">
        <v>3</v>
      </c>
      <c r="L15" s="22">
        <v>5.3256869250000003</v>
      </c>
      <c r="X15" s="21"/>
      <c r="Y15" s="22"/>
    </row>
    <row r="16" spans="1:25">
      <c r="A16" s="20">
        <v>40390</v>
      </c>
      <c r="B16" s="23" t="s">
        <v>53</v>
      </c>
      <c r="C16" s="17" t="str">
        <f t="shared" si="0"/>
        <v>2010.III.n.év</v>
      </c>
      <c r="D16" s="22">
        <v>3.8130934249999999</v>
      </c>
      <c r="K16" s="22">
        <v>3</v>
      </c>
      <c r="L16" s="22">
        <v>3.8130934249999999</v>
      </c>
      <c r="X16" s="21"/>
      <c r="Y16" s="22"/>
    </row>
    <row r="17" spans="1:25">
      <c r="A17" s="20">
        <v>40482</v>
      </c>
      <c r="B17" s="23" t="s">
        <v>54</v>
      </c>
      <c r="C17" s="17" t="str">
        <f t="shared" si="0"/>
        <v>2010.IV.n.év</v>
      </c>
      <c r="D17" s="22">
        <v>4.3458400629999998</v>
      </c>
      <c r="K17" s="22">
        <v>3</v>
      </c>
      <c r="L17" s="22">
        <v>4.3458400629999998</v>
      </c>
      <c r="X17" s="21"/>
      <c r="Y17" s="22"/>
    </row>
    <row r="18" spans="1:25">
      <c r="A18" s="20">
        <v>40574</v>
      </c>
      <c r="B18" s="23" t="s">
        <v>55</v>
      </c>
      <c r="C18" s="17" t="str">
        <f t="shared" si="0"/>
        <v>2011.I.n.év</v>
      </c>
      <c r="D18" s="22">
        <v>4.1917631499999999</v>
      </c>
      <c r="K18" s="22">
        <v>3</v>
      </c>
      <c r="L18" s="22">
        <v>4.1917631499999999</v>
      </c>
      <c r="X18" s="21"/>
      <c r="Y18" s="22"/>
    </row>
    <row r="19" spans="1:25">
      <c r="A19" s="20">
        <v>40663</v>
      </c>
      <c r="B19" s="23" t="s">
        <v>56</v>
      </c>
      <c r="C19" s="17" t="str">
        <f t="shared" si="0"/>
        <v>2011.II.n.év</v>
      </c>
      <c r="D19" s="22">
        <v>4.0271040749999996</v>
      </c>
      <c r="K19" s="22">
        <v>3</v>
      </c>
      <c r="L19" s="22">
        <v>4.0271040749999996</v>
      </c>
      <c r="X19" s="21"/>
      <c r="Y19" s="22"/>
    </row>
    <row r="20" spans="1:25">
      <c r="A20" s="20">
        <v>40755</v>
      </c>
      <c r="B20" s="23" t="s">
        <v>57</v>
      </c>
      <c r="C20" s="17" t="str">
        <f t="shared" si="0"/>
        <v>2011.III.n.év</v>
      </c>
      <c r="D20" s="22">
        <v>3.4139845449999999</v>
      </c>
      <c r="K20" s="22">
        <v>3</v>
      </c>
      <c r="L20" s="22">
        <v>3.4139845449999999</v>
      </c>
      <c r="X20" s="21"/>
      <c r="Y20" s="22"/>
    </row>
    <row r="21" spans="1:25">
      <c r="A21" s="20">
        <v>40847</v>
      </c>
      <c r="B21" s="23" t="s">
        <v>58</v>
      </c>
      <c r="C21" s="17" t="str">
        <f t="shared" si="0"/>
        <v>2011.IV.n.év</v>
      </c>
      <c r="D21" s="22">
        <v>4.066567279</v>
      </c>
      <c r="K21" s="22">
        <v>3</v>
      </c>
      <c r="L21" s="22">
        <v>4.066567279</v>
      </c>
      <c r="X21" s="21"/>
      <c r="Y21" s="22"/>
    </row>
    <row r="22" spans="1:25">
      <c r="A22" s="20">
        <v>40939</v>
      </c>
      <c r="B22" s="23" t="s">
        <v>59</v>
      </c>
      <c r="C22" s="17" t="str">
        <f t="shared" si="0"/>
        <v>2012.I.n.év</v>
      </c>
      <c r="D22" s="22">
        <v>5.6231178760000002</v>
      </c>
      <c r="K22" s="22">
        <v>3</v>
      </c>
      <c r="L22" s="22">
        <v>5.6231178760000002</v>
      </c>
      <c r="X22" s="21"/>
      <c r="Y22" s="22"/>
    </row>
    <row r="23" spans="1:25">
      <c r="A23" s="20">
        <v>41029</v>
      </c>
      <c r="B23" s="23" t="s">
        <v>60</v>
      </c>
      <c r="C23" s="17" t="str">
        <f t="shared" si="0"/>
        <v>2012.II.n.év</v>
      </c>
      <c r="D23" s="22">
        <v>5.5205907559999998</v>
      </c>
      <c r="K23" s="22">
        <v>3</v>
      </c>
      <c r="L23" s="22">
        <v>5.5205907559999998</v>
      </c>
      <c r="X23" s="21"/>
      <c r="Y23" s="22"/>
    </row>
    <row r="24" spans="1:25">
      <c r="A24" s="20">
        <v>41121</v>
      </c>
      <c r="B24" s="23" t="s">
        <v>61</v>
      </c>
      <c r="C24" s="17" t="str">
        <f t="shared" si="0"/>
        <v>2012.III.n.év</v>
      </c>
      <c r="D24" s="22">
        <v>6.1371153630000004</v>
      </c>
      <c r="K24" s="22">
        <v>3</v>
      </c>
      <c r="L24" s="22">
        <v>6.1371153630000004</v>
      </c>
      <c r="X24" s="21"/>
      <c r="Y24" s="22"/>
    </row>
    <row r="25" spans="1:25">
      <c r="A25" s="20">
        <v>41213</v>
      </c>
      <c r="B25" s="23" t="s">
        <v>62</v>
      </c>
      <c r="C25" s="17" t="str">
        <f t="shared" si="0"/>
        <v>2012.IV.n.év</v>
      </c>
      <c r="D25" s="22">
        <v>5.4024975680000002</v>
      </c>
      <c r="K25" s="22">
        <v>3</v>
      </c>
      <c r="L25" s="22">
        <v>5.4024975680000002</v>
      </c>
      <c r="X25" s="21"/>
      <c r="Y25" s="22"/>
    </row>
    <row r="26" spans="1:25">
      <c r="A26" s="20">
        <v>41305</v>
      </c>
      <c r="B26" s="23" t="s">
        <v>63</v>
      </c>
      <c r="C26" s="17" t="str">
        <f t="shared" si="0"/>
        <v>2013.I.n.év</v>
      </c>
      <c r="D26" s="22">
        <v>2.9036412039999999</v>
      </c>
      <c r="K26" s="22">
        <v>3</v>
      </c>
      <c r="L26" s="22">
        <v>2.9036412039999999</v>
      </c>
      <c r="X26" s="21"/>
      <c r="Y26" s="22"/>
    </row>
    <row r="27" spans="1:25">
      <c r="A27" s="20">
        <v>41394</v>
      </c>
      <c r="B27" s="23" t="s">
        <v>64</v>
      </c>
      <c r="C27" s="17" t="str">
        <f t="shared" si="0"/>
        <v>2013.II.n.év</v>
      </c>
      <c r="D27" s="22">
        <v>1.788999424</v>
      </c>
      <c r="K27" s="22">
        <v>3</v>
      </c>
      <c r="L27" s="22">
        <v>1.788999424</v>
      </c>
      <c r="X27" s="21"/>
      <c r="Y27" s="22"/>
    </row>
    <row r="28" spans="1:25">
      <c r="A28" s="20">
        <v>41486</v>
      </c>
      <c r="B28" s="23" t="s">
        <v>65</v>
      </c>
      <c r="C28" s="17" t="str">
        <f t="shared" si="0"/>
        <v>2013.III.n.év</v>
      </c>
      <c r="D28" s="22">
        <v>1.489336687</v>
      </c>
      <c r="K28" s="22">
        <v>3</v>
      </c>
      <c r="L28" s="22">
        <v>1.489336687</v>
      </c>
      <c r="X28" s="21"/>
    </row>
    <row r="29" spans="1:25">
      <c r="A29" s="20">
        <v>41578</v>
      </c>
      <c r="B29" s="23" t="s">
        <v>66</v>
      </c>
      <c r="C29" s="17" t="str">
        <f t="shared" si="0"/>
        <v>2013.IV.n.év</v>
      </c>
      <c r="D29" s="22">
        <v>0.75078328999999999</v>
      </c>
      <c r="E29" s="22"/>
      <c r="F29" s="22"/>
      <c r="G29" s="22"/>
      <c r="H29" s="22"/>
      <c r="I29" s="22"/>
      <c r="J29" s="22"/>
      <c r="K29" s="22">
        <v>3</v>
      </c>
      <c r="L29" s="22">
        <v>0.75078328999999999</v>
      </c>
      <c r="X29" s="21"/>
    </row>
    <row r="30" spans="1:25">
      <c r="A30" s="20">
        <v>41670</v>
      </c>
      <c r="B30" s="23" t="s">
        <v>67</v>
      </c>
      <c r="C30" s="17" t="str">
        <f t="shared" si="0"/>
        <v>2014.I.n.év</v>
      </c>
      <c r="D30" s="22">
        <v>4.3239408E-2</v>
      </c>
      <c r="E30" s="22"/>
      <c r="F30" s="22"/>
      <c r="G30" s="22"/>
      <c r="H30" s="22"/>
      <c r="I30" s="22"/>
      <c r="J30" s="22"/>
      <c r="K30" s="22">
        <v>3</v>
      </c>
      <c r="L30" s="22">
        <v>4.3239408E-2</v>
      </c>
      <c r="X30" s="21"/>
    </row>
    <row r="31" spans="1:25">
      <c r="A31" s="20">
        <v>41759</v>
      </c>
      <c r="B31" s="23" t="s">
        <v>68</v>
      </c>
      <c r="C31" s="17" t="str">
        <f t="shared" si="0"/>
        <v>2014.II.n.év</v>
      </c>
      <c r="D31" s="22">
        <v>-0.17078189199999999</v>
      </c>
      <c r="E31" s="22"/>
      <c r="F31" s="22"/>
      <c r="G31" s="22"/>
      <c r="H31" s="22"/>
      <c r="I31" s="22"/>
      <c r="J31" s="22"/>
      <c r="K31" s="22">
        <v>3</v>
      </c>
      <c r="L31" s="22">
        <v>-0.17078189199999999</v>
      </c>
      <c r="X31" s="21"/>
    </row>
    <row r="32" spans="1:25">
      <c r="A32" s="20">
        <v>41851</v>
      </c>
      <c r="B32" s="23" t="s">
        <v>69</v>
      </c>
      <c r="C32" s="17" t="str">
        <f t="shared" si="0"/>
        <v>2014.III.n.év</v>
      </c>
      <c r="D32" s="22">
        <v>-6.1935874000000002E-2</v>
      </c>
      <c r="E32" s="22"/>
      <c r="F32" s="22"/>
      <c r="G32" s="22"/>
      <c r="H32" s="22"/>
      <c r="I32" s="22"/>
      <c r="J32" s="22"/>
      <c r="K32" s="22">
        <v>3</v>
      </c>
      <c r="L32" s="22">
        <v>-6.1935874000000002E-2</v>
      </c>
      <c r="X32" s="21"/>
    </row>
    <row r="33" spans="1:32">
      <c r="A33" s="20">
        <v>41943</v>
      </c>
      <c r="B33" s="23" t="s">
        <v>70</v>
      </c>
      <c r="C33" s="17" t="str">
        <f t="shared" si="0"/>
        <v>2014.IV.n.év</v>
      </c>
      <c r="D33" s="22">
        <v>-0.68632941700000005</v>
      </c>
      <c r="E33" s="22"/>
      <c r="F33" s="22"/>
      <c r="G33" s="22"/>
      <c r="H33" s="22"/>
      <c r="I33" s="22"/>
      <c r="J33" s="22"/>
      <c r="K33" s="22">
        <v>3</v>
      </c>
      <c r="L33" s="22">
        <v>-0.68632941700000005</v>
      </c>
      <c r="X33" s="21"/>
    </row>
    <row r="34" spans="1:32">
      <c r="A34" s="20">
        <v>42035</v>
      </c>
      <c r="B34" s="23" t="s">
        <v>89</v>
      </c>
      <c r="C34" s="17" t="str">
        <f t="shared" si="0"/>
        <v>2015.I.n.év</v>
      </c>
      <c r="D34" s="22">
        <v>-1.04647651</v>
      </c>
      <c r="E34" s="22"/>
      <c r="F34" s="22"/>
      <c r="G34" s="22"/>
      <c r="H34" s="22"/>
      <c r="I34" s="22"/>
      <c r="J34" s="22"/>
      <c r="K34" s="22">
        <v>3</v>
      </c>
      <c r="L34" s="22">
        <v>-1.04647651</v>
      </c>
      <c r="O34" s="17">
        <v>2</v>
      </c>
      <c r="P34" s="17">
        <v>4</v>
      </c>
      <c r="X34" s="21"/>
    </row>
    <row r="35" spans="1:32">
      <c r="A35" s="20">
        <v>42124</v>
      </c>
      <c r="B35" s="23" t="s">
        <v>96</v>
      </c>
      <c r="C35" s="17" t="str">
        <f t="shared" si="0"/>
        <v>2015.II.n.év</v>
      </c>
      <c r="D35" s="22">
        <v>0.25138650899999998</v>
      </c>
      <c r="E35" s="22"/>
      <c r="F35" s="22"/>
      <c r="G35" s="22"/>
      <c r="H35" s="22"/>
      <c r="I35" s="22"/>
      <c r="J35" s="22"/>
      <c r="K35" s="22">
        <v>3</v>
      </c>
      <c r="L35" s="22">
        <v>0.25138650899999998</v>
      </c>
      <c r="O35" s="17">
        <v>2</v>
      </c>
      <c r="P35" s="17">
        <v>4</v>
      </c>
      <c r="X35" s="21"/>
    </row>
    <row r="36" spans="1:32">
      <c r="A36" s="20">
        <v>42216</v>
      </c>
      <c r="B36" s="23" t="s">
        <v>97</v>
      </c>
      <c r="C36" s="17" t="str">
        <f t="shared" si="0"/>
        <v>2015.III.n.év</v>
      </c>
      <c r="D36" s="22">
        <v>3.5418950000000002E-3</v>
      </c>
      <c r="E36" s="22"/>
      <c r="F36" s="22"/>
      <c r="G36" s="22"/>
      <c r="H36" s="22"/>
      <c r="I36" s="22"/>
      <c r="J36" s="22"/>
      <c r="K36" s="22">
        <v>3</v>
      </c>
      <c r="L36" s="22">
        <v>3.5418950000000002E-3</v>
      </c>
      <c r="O36" s="17">
        <v>2</v>
      </c>
      <c r="P36" s="17">
        <v>4</v>
      </c>
      <c r="X36" s="21"/>
    </row>
    <row r="37" spans="1:32">
      <c r="A37" s="20">
        <v>42308</v>
      </c>
      <c r="B37" s="17" t="s">
        <v>100</v>
      </c>
      <c r="C37" s="17" t="str">
        <f t="shared" si="0"/>
        <v>2015.IV.n.év</v>
      </c>
      <c r="D37" s="22">
        <v>0.489498302</v>
      </c>
      <c r="E37" s="22"/>
      <c r="F37" s="22"/>
      <c r="G37" s="22"/>
      <c r="H37" s="22"/>
      <c r="I37" s="22"/>
      <c r="J37" s="22"/>
      <c r="K37" s="22">
        <v>3</v>
      </c>
      <c r="L37" s="22">
        <v>0.489498302</v>
      </c>
      <c r="O37" s="17">
        <v>2</v>
      </c>
      <c r="P37" s="17">
        <v>4</v>
      </c>
      <c r="X37" s="21"/>
    </row>
    <row r="38" spans="1:32">
      <c r="A38" s="20">
        <v>42400</v>
      </c>
      <c r="B38" s="23" t="s">
        <v>104</v>
      </c>
      <c r="C38" s="17" t="str">
        <f t="shared" si="0"/>
        <v>2016.I.n.év</v>
      </c>
      <c r="D38" s="22">
        <v>0.32022702600000003</v>
      </c>
      <c r="E38" s="22"/>
      <c r="F38" s="22"/>
      <c r="G38" s="22"/>
      <c r="H38" s="22"/>
      <c r="I38" s="22"/>
      <c r="J38" s="22"/>
      <c r="K38" s="22">
        <v>3</v>
      </c>
      <c r="L38" s="22">
        <v>0.32022702600000003</v>
      </c>
      <c r="O38" s="17">
        <v>2</v>
      </c>
      <c r="P38" s="17">
        <v>4</v>
      </c>
    </row>
    <row r="39" spans="1:32">
      <c r="A39" s="20">
        <v>42490</v>
      </c>
      <c r="B39" s="23" t="s">
        <v>121</v>
      </c>
      <c r="C39" s="17" t="str">
        <f t="shared" si="0"/>
        <v>2016.II.n.év</v>
      </c>
      <c r="D39" s="22">
        <v>-5.2845662000000002E-2</v>
      </c>
      <c r="E39" s="22"/>
      <c r="F39" s="22"/>
      <c r="G39" s="22"/>
      <c r="H39" s="22"/>
      <c r="I39" s="22"/>
      <c r="J39" s="22"/>
      <c r="K39" s="22">
        <v>3</v>
      </c>
      <c r="L39" s="22">
        <v>-5.2845662000000002E-2</v>
      </c>
      <c r="O39" s="17">
        <v>2</v>
      </c>
      <c r="P39" s="17">
        <v>4</v>
      </c>
    </row>
    <row r="40" spans="1:32">
      <c r="A40" s="20">
        <v>42582</v>
      </c>
      <c r="B40" s="23" t="s">
        <v>138</v>
      </c>
      <c r="C40" s="17" t="str">
        <f t="shared" si="0"/>
        <v>2016.III.n.év</v>
      </c>
      <c r="D40" s="22">
        <v>5.0127782000000003E-2</v>
      </c>
      <c r="E40" s="22"/>
      <c r="F40" s="22"/>
      <c r="G40" s="22"/>
      <c r="H40" s="22"/>
      <c r="I40" s="22"/>
      <c r="J40" s="22"/>
      <c r="K40" s="22">
        <v>3</v>
      </c>
      <c r="L40" s="22">
        <v>5.0127782000000003E-2</v>
      </c>
      <c r="O40" s="17">
        <v>2</v>
      </c>
      <c r="P40" s="17">
        <v>4</v>
      </c>
      <c r="X40" s="21"/>
      <c r="Y40" s="21"/>
      <c r="Z40" s="21"/>
      <c r="AA40" s="21"/>
      <c r="AB40" s="21"/>
      <c r="AC40" s="21"/>
      <c r="AD40" s="21"/>
      <c r="AE40" s="21"/>
      <c r="AF40" s="21"/>
    </row>
    <row r="41" spans="1:32">
      <c r="A41" s="20">
        <v>42674</v>
      </c>
      <c r="B41" s="23" t="s">
        <v>146</v>
      </c>
      <c r="C41" s="17" t="str">
        <f t="shared" si="0"/>
        <v>2016.IV.n.év</v>
      </c>
      <c r="D41" s="22">
        <v>1.2720812990000001</v>
      </c>
      <c r="E41" s="22"/>
      <c r="F41" s="22"/>
      <c r="G41" s="22"/>
      <c r="H41" s="22"/>
      <c r="I41" s="22"/>
      <c r="J41" s="22"/>
      <c r="K41" s="22">
        <v>3</v>
      </c>
      <c r="L41" s="22">
        <v>1.2720812990000001</v>
      </c>
      <c r="O41" s="17">
        <v>2</v>
      </c>
      <c r="P41" s="17">
        <v>4</v>
      </c>
      <c r="X41" s="21"/>
      <c r="Y41" s="21"/>
      <c r="Z41" s="21"/>
      <c r="AA41" s="21"/>
      <c r="AB41" s="21"/>
      <c r="AC41" s="21"/>
      <c r="AD41" s="21"/>
      <c r="AE41" s="21"/>
      <c r="AF41" s="21"/>
    </row>
    <row r="42" spans="1:32">
      <c r="A42" s="20">
        <v>42766</v>
      </c>
      <c r="B42" s="23" t="s">
        <v>164</v>
      </c>
      <c r="C42" s="17" t="str">
        <f t="shared" ref="C42:C44" si="1">LEFT(B42,4)&amp;"."&amp;ROMAN(RIGHT(B42,1))&amp;".n.év"</f>
        <v>2017.I.n.év</v>
      </c>
      <c r="D42" s="22">
        <v>2.6197302159999998</v>
      </c>
      <c r="E42" s="22"/>
      <c r="F42" s="22"/>
      <c r="G42" s="22"/>
      <c r="H42" s="22"/>
      <c r="I42" s="22"/>
      <c r="J42" s="22"/>
      <c r="K42" s="22">
        <v>3</v>
      </c>
      <c r="L42" s="22">
        <v>2.6197302159999998</v>
      </c>
      <c r="O42" s="17">
        <v>2</v>
      </c>
      <c r="P42" s="17">
        <v>4</v>
      </c>
      <c r="X42" s="21"/>
      <c r="Y42" s="21"/>
      <c r="Z42" s="21"/>
      <c r="AA42" s="21"/>
      <c r="AB42" s="21"/>
      <c r="AC42" s="21"/>
      <c r="AD42" s="21"/>
      <c r="AE42" s="21"/>
      <c r="AF42" s="21"/>
    </row>
    <row r="43" spans="1:32">
      <c r="A43" s="20">
        <v>42855</v>
      </c>
      <c r="B43" s="23" t="s">
        <v>180</v>
      </c>
      <c r="C43" s="17" t="str">
        <f t="shared" si="1"/>
        <v>2017.II.n.év</v>
      </c>
      <c r="D43" s="22">
        <v>2.06820804</v>
      </c>
      <c r="E43" s="22"/>
      <c r="F43" s="22"/>
      <c r="G43" s="22"/>
      <c r="H43" s="22"/>
      <c r="I43" s="22"/>
      <c r="J43" s="22"/>
      <c r="K43" s="22">
        <v>3</v>
      </c>
      <c r="L43" s="22">
        <v>2.06820804</v>
      </c>
      <c r="M43" s="22"/>
      <c r="O43" s="17">
        <v>2</v>
      </c>
      <c r="P43" s="17">
        <v>4</v>
      </c>
      <c r="X43" s="21"/>
      <c r="Y43" s="21"/>
      <c r="Z43" s="21"/>
      <c r="AA43" s="21"/>
      <c r="AB43" s="21"/>
      <c r="AC43" s="21"/>
      <c r="AD43" s="21"/>
      <c r="AE43" s="21"/>
      <c r="AF43" s="21"/>
    </row>
    <row r="44" spans="1:32">
      <c r="A44" s="20">
        <v>42947</v>
      </c>
      <c r="B44" s="23" t="s">
        <v>189</v>
      </c>
      <c r="C44" s="17" t="str">
        <f t="shared" si="1"/>
        <v>2017.III.n.év</v>
      </c>
      <c r="D44" s="22">
        <v>2.429319467</v>
      </c>
      <c r="E44" s="22"/>
      <c r="F44" s="22"/>
      <c r="G44" s="22"/>
      <c r="H44" s="22"/>
      <c r="I44" s="22"/>
      <c r="J44" s="22"/>
      <c r="K44" s="22">
        <v>3</v>
      </c>
      <c r="L44" s="22">
        <v>2.429319467</v>
      </c>
      <c r="O44" s="17">
        <v>2</v>
      </c>
      <c r="P44" s="17">
        <v>4</v>
      </c>
      <c r="X44" s="21"/>
      <c r="Y44" s="21"/>
      <c r="Z44" s="21"/>
      <c r="AA44" s="21"/>
      <c r="AB44" s="21"/>
      <c r="AC44" s="21"/>
      <c r="AD44" s="21"/>
      <c r="AE44" s="21"/>
      <c r="AF44" s="21"/>
    </row>
    <row r="45" spans="1:32">
      <c r="A45" s="20">
        <v>43039</v>
      </c>
      <c r="B45" s="23" t="s">
        <v>194</v>
      </c>
      <c r="C45" s="17" t="str">
        <f t="shared" ref="C45:C54" si="2">LEFT(B45,4)&amp;"."&amp;ROMAN(RIGHT(B45,1))&amp;".n.év"</f>
        <v>2017.IV.n.év</v>
      </c>
      <c r="D45" s="22">
        <v>1.9080471738689522</v>
      </c>
      <c r="E45" s="22">
        <v>0.17853551470422269</v>
      </c>
      <c r="F45" s="22">
        <v>0.1014225683592449</v>
      </c>
      <c r="G45" s="22">
        <v>8.564568406758033E-2</v>
      </c>
      <c r="H45" s="22">
        <v>8.564568406758033E-2</v>
      </c>
      <c r="I45" s="22">
        <v>0.1014225683592449</v>
      </c>
      <c r="J45" s="22">
        <v>0.17853551470422246</v>
      </c>
      <c r="K45" s="22">
        <v>3</v>
      </c>
      <c r="L45" s="22">
        <v>2.2736509410000001</v>
      </c>
      <c r="O45" s="17">
        <v>2</v>
      </c>
      <c r="P45" s="17">
        <v>4</v>
      </c>
      <c r="X45" s="21"/>
      <c r="Y45" s="21"/>
      <c r="Z45" s="21"/>
      <c r="AA45" s="21"/>
      <c r="AB45" s="21"/>
      <c r="AC45" s="21"/>
      <c r="AD45" s="21"/>
      <c r="AE45" s="21"/>
      <c r="AF45" s="21"/>
    </row>
    <row r="46" spans="1:32">
      <c r="A46" s="114">
        <v>43131</v>
      </c>
      <c r="B46" s="111" t="s">
        <v>198</v>
      </c>
      <c r="C46" s="111" t="str">
        <f t="shared" si="2"/>
        <v>2018.I.n.év</v>
      </c>
      <c r="D46" s="22">
        <v>1.1452843742474828</v>
      </c>
      <c r="E46" s="22">
        <v>0.46549507209408003</v>
      </c>
      <c r="F46" s="22">
        <v>0.26443873561273512</v>
      </c>
      <c r="G46" s="22">
        <v>0.22330371604570209</v>
      </c>
      <c r="H46" s="22">
        <v>0.22330371604570187</v>
      </c>
      <c r="I46" s="22">
        <v>0.26443873561273534</v>
      </c>
      <c r="J46" s="22">
        <v>0.46549507209407981</v>
      </c>
      <c r="K46" s="22">
        <v>3</v>
      </c>
      <c r="L46" s="22">
        <v>2.098521898</v>
      </c>
      <c r="O46" s="17">
        <v>2</v>
      </c>
      <c r="P46" s="17">
        <v>4</v>
      </c>
      <c r="X46" s="21"/>
      <c r="Y46" s="21"/>
      <c r="Z46" s="21"/>
      <c r="AA46" s="21"/>
      <c r="AB46" s="21"/>
      <c r="AC46" s="21"/>
      <c r="AD46" s="21"/>
      <c r="AE46" s="21"/>
      <c r="AF46" s="21"/>
    </row>
    <row r="47" spans="1:32">
      <c r="A47" s="114">
        <v>43220</v>
      </c>
      <c r="B47" s="111" t="s">
        <v>201</v>
      </c>
      <c r="C47" s="111" t="str">
        <f t="shared" si="2"/>
        <v>2018.II.n.év</v>
      </c>
      <c r="D47" s="22">
        <v>1.1920253188433299</v>
      </c>
      <c r="E47" s="22">
        <v>0.73024553975775253</v>
      </c>
      <c r="F47" s="22">
        <v>0.41483834909717654</v>
      </c>
      <c r="G47" s="22">
        <v>0.35030777430174087</v>
      </c>
      <c r="H47" s="22">
        <v>0.35030777430174087</v>
      </c>
      <c r="I47" s="22">
        <v>0.41483834909717654</v>
      </c>
      <c r="J47" s="22">
        <v>0.73024553975775186</v>
      </c>
      <c r="K47" s="22">
        <v>3</v>
      </c>
      <c r="L47" s="22">
        <v>2.6874169819999998</v>
      </c>
      <c r="O47" s="17">
        <v>2</v>
      </c>
      <c r="P47" s="17">
        <v>4</v>
      </c>
      <c r="X47" s="21"/>
      <c r="Y47" s="21"/>
      <c r="Z47" s="21"/>
      <c r="AA47" s="21"/>
      <c r="AB47" s="21"/>
      <c r="AC47" s="21"/>
      <c r="AD47" s="21"/>
      <c r="AE47" s="21"/>
      <c r="AF47" s="21"/>
    </row>
    <row r="48" spans="1:32">
      <c r="A48" s="114">
        <v>43312</v>
      </c>
      <c r="B48" s="111" t="s">
        <v>204</v>
      </c>
      <c r="C48" s="111" t="str">
        <f t="shared" si="2"/>
        <v>2018.III.n.év</v>
      </c>
      <c r="D48" s="22">
        <v>0.61625680861760035</v>
      </c>
      <c r="E48" s="22">
        <v>1.0276585659296016</v>
      </c>
      <c r="F48" s="22">
        <v>0.58379292952234962</v>
      </c>
      <c r="G48" s="22">
        <v>0.49298046393044848</v>
      </c>
      <c r="H48" s="22">
        <v>0.49298046393044848</v>
      </c>
      <c r="I48" s="22">
        <v>0.58379292952234962</v>
      </c>
      <c r="J48" s="22">
        <v>1.0276585659296007</v>
      </c>
      <c r="K48" s="22">
        <v>3</v>
      </c>
      <c r="L48" s="22">
        <v>2.720688768</v>
      </c>
      <c r="O48" s="17">
        <v>2</v>
      </c>
      <c r="P48" s="17">
        <v>4</v>
      </c>
      <c r="X48" s="21"/>
      <c r="Y48" s="21"/>
      <c r="Z48" s="21"/>
      <c r="AA48" s="21"/>
      <c r="AB48" s="21"/>
      <c r="AC48" s="21"/>
      <c r="AD48" s="21"/>
      <c r="AE48" s="21"/>
      <c r="AF48" s="21"/>
    </row>
    <row r="49" spans="1:32">
      <c r="A49" s="20">
        <v>43404</v>
      </c>
      <c r="B49" s="23" t="s">
        <v>215</v>
      </c>
      <c r="C49" s="111" t="str">
        <f t="shared" si="2"/>
        <v>2018.IV.n.év</v>
      </c>
      <c r="D49" s="22">
        <v>1.0589449681263297E-2</v>
      </c>
      <c r="E49" s="22">
        <v>1.283516606002961</v>
      </c>
      <c r="F49" s="22">
        <v>0.72914092710475464</v>
      </c>
      <c r="G49" s="22">
        <v>0.61571871521102084</v>
      </c>
      <c r="H49" s="22">
        <v>0.61571871521102084</v>
      </c>
      <c r="I49" s="22">
        <v>0.72914092710475442</v>
      </c>
      <c r="J49" s="22">
        <v>1.2835166060029604</v>
      </c>
      <c r="K49" s="22">
        <v>3</v>
      </c>
      <c r="L49" s="22">
        <v>2.6389656979999998</v>
      </c>
      <c r="O49" s="17">
        <v>2</v>
      </c>
      <c r="P49" s="17">
        <v>4</v>
      </c>
      <c r="X49" s="21"/>
      <c r="Y49" s="21"/>
      <c r="Z49" s="21"/>
      <c r="AA49" s="21"/>
      <c r="AB49" s="21"/>
      <c r="AC49" s="21"/>
      <c r="AD49" s="21"/>
      <c r="AE49" s="21"/>
      <c r="AF49" s="21"/>
    </row>
    <row r="50" spans="1:32">
      <c r="A50" s="114">
        <v>43496</v>
      </c>
      <c r="B50" s="17" t="s">
        <v>254</v>
      </c>
      <c r="C50" s="17" t="str">
        <f t="shared" si="2"/>
        <v>2019.I.n.év</v>
      </c>
      <c r="D50" s="22">
        <v>-8.2819154376863047E-3</v>
      </c>
      <c r="E50" s="22">
        <v>1.4185680764313413</v>
      </c>
      <c r="F50" s="22">
        <v>0.80586105202909231</v>
      </c>
      <c r="G50" s="22">
        <v>0.68050456797725278</v>
      </c>
      <c r="H50" s="22">
        <v>0.68050456797725278</v>
      </c>
      <c r="I50" s="22">
        <v>0.80586105202909231</v>
      </c>
      <c r="J50" s="22">
        <v>1.41856807643134</v>
      </c>
      <c r="K50" s="22">
        <v>3</v>
      </c>
      <c r="L50" s="22">
        <v>2.8966517810000001</v>
      </c>
      <c r="O50" s="17">
        <v>2</v>
      </c>
      <c r="P50" s="17">
        <v>4</v>
      </c>
      <c r="X50" s="21"/>
      <c r="Y50" s="21"/>
      <c r="Z50" s="21"/>
      <c r="AA50" s="21"/>
      <c r="AB50" s="21"/>
      <c r="AC50" s="21"/>
      <c r="AD50" s="21"/>
      <c r="AE50" s="21"/>
      <c r="AF50" s="21"/>
    </row>
    <row r="51" spans="1:32">
      <c r="A51" s="20">
        <v>43585</v>
      </c>
      <c r="B51" s="17" t="s">
        <v>256</v>
      </c>
      <c r="C51" s="17" t="str">
        <f t="shared" si="2"/>
        <v>2019.II.n.év</v>
      </c>
      <c r="D51" s="22">
        <v>-8.0545553768208045E-2</v>
      </c>
      <c r="E51" s="22">
        <v>1.4838913146871269</v>
      </c>
      <c r="F51" s="22">
        <v>0.8429699186230617</v>
      </c>
      <c r="G51" s="22">
        <v>0.71184092945801947</v>
      </c>
      <c r="H51" s="22">
        <v>0.71184092945801947</v>
      </c>
      <c r="I51" s="22">
        <v>0.8429699186230617</v>
      </c>
      <c r="J51" s="22">
        <v>1.483891314687126</v>
      </c>
      <c r="K51" s="22">
        <v>3</v>
      </c>
      <c r="L51" s="22">
        <v>2.958156609</v>
      </c>
      <c r="O51" s="17">
        <v>2</v>
      </c>
      <c r="P51" s="17">
        <v>4</v>
      </c>
      <c r="X51" s="21"/>
      <c r="Y51" s="21"/>
      <c r="Z51" s="21"/>
      <c r="AA51" s="21"/>
      <c r="AB51" s="21"/>
      <c r="AC51" s="21"/>
      <c r="AD51" s="21"/>
      <c r="AE51" s="21"/>
      <c r="AF51" s="21"/>
    </row>
    <row r="52" spans="1:32">
      <c r="A52" s="114">
        <v>43677</v>
      </c>
      <c r="B52" s="17" t="s">
        <v>257</v>
      </c>
      <c r="C52" s="17" t="str">
        <f t="shared" si="2"/>
        <v>2019.III.n.év</v>
      </c>
      <c r="D52" s="22">
        <v>-0.14005926476076658</v>
      </c>
      <c r="E52" s="22">
        <v>1.5142600085521525</v>
      </c>
      <c r="F52" s="22">
        <v>0.86022178548332917</v>
      </c>
      <c r="G52" s="22">
        <v>0.72640916572528491</v>
      </c>
      <c r="H52" s="22">
        <v>0.72640916572528491</v>
      </c>
      <c r="I52" s="22">
        <v>0.86022178548332917</v>
      </c>
      <c r="J52" s="22">
        <v>1.514260008552152</v>
      </c>
      <c r="K52" s="22">
        <v>3</v>
      </c>
      <c r="L52" s="22">
        <v>2.960831695</v>
      </c>
      <c r="O52" s="17">
        <v>2</v>
      </c>
      <c r="P52" s="17">
        <v>4</v>
      </c>
      <c r="X52" s="21"/>
      <c r="Y52" s="21"/>
      <c r="Z52" s="21"/>
      <c r="AA52" s="21"/>
      <c r="AB52" s="21"/>
      <c r="AC52" s="21"/>
      <c r="AD52" s="21"/>
      <c r="AE52" s="21"/>
      <c r="AF52" s="21"/>
    </row>
    <row r="53" spans="1:32">
      <c r="A53" s="20">
        <v>43769</v>
      </c>
      <c r="B53" s="17" t="s">
        <v>258</v>
      </c>
      <c r="C53" s="17" t="str">
        <f t="shared" si="2"/>
        <v>2019.IV.n.év</v>
      </c>
      <c r="D53" s="22">
        <v>-0.15616862742356696</v>
      </c>
      <c r="E53" s="22">
        <v>1.5281279338989948</v>
      </c>
      <c r="F53" s="22">
        <v>0.86809988530465154</v>
      </c>
      <c r="G53" s="22">
        <v>0.73306178021992041</v>
      </c>
      <c r="H53" s="22">
        <v>0.73306178021992041</v>
      </c>
      <c r="I53" s="22">
        <v>0.86809988530465176</v>
      </c>
      <c r="J53" s="22">
        <v>1.5281279338989933</v>
      </c>
      <c r="K53" s="22">
        <v>3</v>
      </c>
      <c r="L53" s="22">
        <v>2.9731209719999998</v>
      </c>
      <c r="O53" s="17">
        <v>2</v>
      </c>
      <c r="P53" s="17">
        <v>4</v>
      </c>
      <c r="X53" s="21"/>
      <c r="Y53" s="21"/>
      <c r="Z53" s="21"/>
      <c r="AA53" s="21"/>
      <c r="AB53" s="21"/>
      <c r="AC53" s="21"/>
      <c r="AD53" s="21"/>
      <c r="AE53" s="21"/>
      <c r="AF53" s="21"/>
    </row>
    <row r="54" spans="1:32">
      <c r="A54" s="114">
        <v>43861</v>
      </c>
      <c r="B54" s="17" t="s">
        <v>255</v>
      </c>
      <c r="C54" s="17" t="str">
        <f t="shared" si="2"/>
        <v>2020.I.n.év</v>
      </c>
      <c r="D54" s="22">
        <v>-0.15929188908014869</v>
      </c>
      <c r="E54" s="22">
        <v>1.5393609541769435</v>
      </c>
      <c r="F54" s="22">
        <v>0.87448114658428233</v>
      </c>
      <c r="G54" s="22">
        <v>0.73845039831892301</v>
      </c>
      <c r="H54" s="22">
        <v>0.73845039831892301</v>
      </c>
      <c r="I54" s="22">
        <v>0.87448114658428278</v>
      </c>
      <c r="J54" s="22">
        <v>1.5393609541769422</v>
      </c>
      <c r="K54" s="22">
        <v>3</v>
      </c>
      <c r="L54" s="22">
        <v>2.9930006100000002</v>
      </c>
      <c r="O54" s="17">
        <v>2</v>
      </c>
      <c r="P54" s="17">
        <v>4</v>
      </c>
      <c r="X54" s="21"/>
      <c r="Y54" s="21"/>
      <c r="Z54" s="21"/>
      <c r="AA54" s="21"/>
      <c r="AB54" s="21"/>
      <c r="AC54" s="21"/>
      <c r="AD54" s="21"/>
      <c r="AE54" s="21"/>
      <c r="AF54" s="21"/>
    </row>
    <row r="55" spans="1:32">
      <c r="A55" s="114">
        <v>43951</v>
      </c>
      <c r="B55" s="17" t="s">
        <v>277</v>
      </c>
      <c r="C55" s="17" t="str">
        <f t="shared" ref="C55:C57" si="3">LEFT(B55,4)&amp;"."&amp;ROMAN(RIGHT(B55,1))&amp;".n.év"</f>
        <v>2020.II.n.év</v>
      </c>
      <c r="D55" s="22">
        <v>-0.16381912065058346</v>
      </c>
      <c r="E55" s="22">
        <v>1.5484597000398195</v>
      </c>
      <c r="F55" s="22">
        <v>0.87964996790137318</v>
      </c>
      <c r="G55" s="22">
        <v>0.74281517870939062</v>
      </c>
      <c r="H55" s="22">
        <v>0.74281517870939062</v>
      </c>
      <c r="I55" s="22">
        <v>0.87964996790137295</v>
      </c>
      <c r="J55" s="22">
        <v>1.5484597000398193</v>
      </c>
      <c r="K55" s="22">
        <v>3</v>
      </c>
      <c r="L55" s="22">
        <v>3.0071057259999998</v>
      </c>
      <c r="O55" s="17">
        <v>2</v>
      </c>
      <c r="P55" s="17">
        <v>4</v>
      </c>
      <c r="X55" s="21"/>
      <c r="Y55" s="21"/>
      <c r="Z55" s="21"/>
      <c r="AA55" s="21"/>
      <c r="AB55" s="21"/>
      <c r="AC55" s="21"/>
      <c r="AD55" s="21"/>
      <c r="AE55" s="21"/>
      <c r="AF55" s="21"/>
    </row>
    <row r="56" spans="1:32">
      <c r="A56" s="114">
        <v>44043</v>
      </c>
      <c r="B56" s="17" t="s">
        <v>282</v>
      </c>
      <c r="C56" s="17" t="str">
        <f t="shared" si="3"/>
        <v>2020.III.n.év</v>
      </c>
      <c r="D56" s="22">
        <v>-0.17892808213328859</v>
      </c>
      <c r="E56" s="22">
        <v>1.5558296841646515</v>
      </c>
      <c r="F56" s="22">
        <v>0.88383671315452683</v>
      </c>
      <c r="G56" s="22">
        <v>0.74635065081411023</v>
      </c>
      <c r="H56" s="22">
        <v>0.74635065081411023</v>
      </c>
      <c r="I56" s="22">
        <v>0.88383671315452705</v>
      </c>
      <c r="J56" s="22">
        <v>1.5558296841646513</v>
      </c>
      <c r="K56" s="22">
        <v>3</v>
      </c>
      <c r="L56" s="22">
        <v>3.007088966</v>
      </c>
      <c r="O56" s="17">
        <v>2</v>
      </c>
      <c r="P56" s="17">
        <v>4</v>
      </c>
      <c r="X56" s="21"/>
      <c r="Y56" s="21"/>
      <c r="Z56" s="21"/>
      <c r="AA56" s="21"/>
      <c r="AB56" s="21"/>
      <c r="AC56" s="21"/>
      <c r="AD56" s="21"/>
      <c r="AE56" s="21"/>
      <c r="AF56" s="21"/>
    </row>
    <row r="57" spans="1:32">
      <c r="A57" s="20">
        <v>44135</v>
      </c>
      <c r="B57" s="17" t="s">
        <v>335</v>
      </c>
      <c r="C57" s="17" t="str">
        <f t="shared" si="3"/>
        <v>2020.IV.n.év</v>
      </c>
      <c r="D57" s="22">
        <v>-0.18339626987708257</v>
      </c>
      <c r="E57" s="22">
        <v>1.5617993715708327</v>
      </c>
      <c r="F57" s="22">
        <v>0.8872279769601612</v>
      </c>
      <c r="G57" s="22">
        <v>0.74921438334608847</v>
      </c>
      <c r="H57" s="22">
        <v>0.74921438334608847</v>
      </c>
      <c r="I57" s="22">
        <v>0.88722797696016142</v>
      </c>
      <c r="J57" s="22">
        <v>1.5617993715708316</v>
      </c>
      <c r="K57" s="22">
        <v>3</v>
      </c>
      <c r="L57" s="22">
        <v>3.0148454619999998</v>
      </c>
      <c r="O57" s="17">
        <v>2</v>
      </c>
      <c r="P57" s="17">
        <v>4</v>
      </c>
      <c r="X57" s="21"/>
      <c r="Y57" s="21"/>
      <c r="Z57" s="21"/>
      <c r="AA57" s="21"/>
      <c r="AB57" s="21"/>
      <c r="AC57" s="21"/>
      <c r="AD57" s="21"/>
      <c r="AE57" s="21"/>
      <c r="AF57" s="21"/>
    </row>
    <row r="58" spans="1:32">
      <c r="X58" s="21"/>
      <c r="Y58" s="21"/>
      <c r="Z58" s="21"/>
      <c r="AA58" s="21"/>
      <c r="AB58" s="21"/>
      <c r="AC58" s="21"/>
      <c r="AD58" s="21"/>
      <c r="AE58" s="21"/>
      <c r="AF58" s="21"/>
    </row>
    <row r="59" spans="1:32">
      <c r="X59" s="21"/>
      <c r="Y59" s="21"/>
      <c r="Z59" s="21"/>
      <c r="AA59" s="21"/>
      <c r="AB59" s="21"/>
      <c r="AC59" s="21"/>
      <c r="AD59" s="21"/>
      <c r="AE59" s="21"/>
      <c r="AF59" s="21"/>
    </row>
    <row r="60" spans="1:32">
      <c r="X60" s="21"/>
      <c r="Y60" s="21"/>
      <c r="Z60" s="21"/>
      <c r="AA60" s="21"/>
      <c r="AB60" s="21"/>
      <c r="AC60" s="21"/>
      <c r="AD60" s="21"/>
      <c r="AE60" s="21"/>
      <c r="AF60" s="21"/>
    </row>
    <row r="61" spans="1:32">
      <c r="X61" s="21"/>
      <c r="Y61" s="21"/>
      <c r="Z61" s="21"/>
      <c r="AA61" s="21"/>
      <c r="AB61" s="21"/>
      <c r="AC61" s="21"/>
      <c r="AD61" s="21"/>
      <c r="AE61" s="21"/>
      <c r="AF61" s="21"/>
    </row>
    <row r="62" spans="1:32">
      <c r="X62" s="21"/>
      <c r="Y62" s="21"/>
      <c r="Z62" s="21"/>
      <c r="AA62" s="21"/>
      <c r="AB62" s="21"/>
      <c r="AC62" s="21"/>
      <c r="AD62" s="21"/>
      <c r="AE62" s="21"/>
      <c r="AF62" s="21"/>
    </row>
    <row r="63" spans="1:32">
      <c r="X63" s="21"/>
      <c r="Y63" s="21"/>
      <c r="Z63" s="21"/>
      <c r="AA63" s="21"/>
      <c r="AB63" s="21"/>
      <c r="AC63" s="21"/>
      <c r="AD63" s="21"/>
      <c r="AE63" s="21"/>
      <c r="AF63" s="21"/>
    </row>
    <row r="64" spans="1:32">
      <c r="X64" s="21"/>
      <c r="Y64" s="21"/>
      <c r="Z64" s="21"/>
      <c r="AA64" s="21"/>
      <c r="AB64" s="21"/>
      <c r="AC64" s="21"/>
      <c r="AD64" s="21"/>
      <c r="AE64" s="21"/>
      <c r="AF64" s="21"/>
    </row>
    <row r="65" spans="24:32">
      <c r="X65" s="21"/>
      <c r="Y65" s="21"/>
      <c r="Z65" s="21"/>
      <c r="AA65" s="21"/>
      <c r="AB65" s="21"/>
      <c r="AC65" s="21"/>
      <c r="AD65" s="21"/>
      <c r="AE65" s="21"/>
      <c r="AF65" s="21"/>
    </row>
  </sheetData>
  <pageMargins left="0.75" right="0.75" top="1" bottom="1" header="0.5" footer="0.5"/>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81"/>
  <sheetViews>
    <sheetView showGridLines="0" zoomScaleNormal="100" workbookViewId="0">
      <pane xSplit="1" ySplit="17" topLeftCell="B18" activePane="bottomRight" state="frozen"/>
      <selection sqref="A1:E1"/>
      <selection pane="topRight" sqref="A1:E1"/>
      <selection pane="bottomLeft" sqref="A1:E1"/>
      <selection pane="bottomRight" activeCell="B18" sqref="B18"/>
    </sheetView>
  </sheetViews>
  <sheetFormatPr defaultColWidth="9.140625" defaultRowHeight="12"/>
  <cols>
    <col min="1" max="1" width="12.140625" style="80" bestFit="1" customWidth="1"/>
    <col min="2" max="4" width="9.140625" style="80"/>
    <col min="5" max="5" width="11.140625" style="80" customWidth="1"/>
    <col min="6" max="6" width="11.28515625" style="80" customWidth="1"/>
    <col min="7" max="8" width="9.140625" style="26"/>
    <col min="9" max="16384" width="9.140625" style="80"/>
  </cols>
  <sheetData>
    <row r="1" spans="1:6">
      <c r="A1" s="24"/>
      <c r="B1" s="25"/>
      <c r="C1" s="25"/>
      <c r="D1" s="25"/>
    </row>
    <row r="2" spans="1:6">
      <c r="A2" s="24" t="s">
        <v>0</v>
      </c>
      <c r="B2" s="27" t="s">
        <v>126</v>
      </c>
      <c r="C2" s="25"/>
      <c r="D2" s="25"/>
    </row>
    <row r="3" spans="1:6">
      <c r="A3" s="24" t="s">
        <v>24</v>
      </c>
      <c r="B3" s="25" t="s">
        <v>142</v>
      </c>
      <c r="C3" s="25"/>
      <c r="D3" s="25"/>
    </row>
    <row r="4" spans="1:6">
      <c r="A4" s="24" t="s">
        <v>21</v>
      </c>
      <c r="B4" s="25" t="s">
        <v>205</v>
      </c>
      <c r="C4" s="25"/>
      <c r="D4" s="25"/>
    </row>
    <row r="5" spans="1:6">
      <c r="A5" s="24" t="s">
        <v>113</v>
      </c>
      <c r="B5" s="25" t="s">
        <v>127</v>
      </c>
      <c r="C5" s="25"/>
      <c r="D5" s="25"/>
    </row>
    <row r="6" spans="1:6">
      <c r="A6" s="54" t="s">
        <v>109</v>
      </c>
      <c r="B6" s="25" t="s">
        <v>318</v>
      </c>
      <c r="C6" s="25"/>
      <c r="D6" s="25"/>
    </row>
    <row r="7" spans="1:6">
      <c r="A7" s="54" t="s">
        <v>110</v>
      </c>
      <c r="B7" s="25" t="s">
        <v>319</v>
      </c>
      <c r="C7" s="25"/>
      <c r="D7" s="25"/>
    </row>
    <row r="8" spans="1:6">
      <c r="A8" s="54"/>
      <c r="B8" s="28" t="s">
        <v>122</v>
      </c>
      <c r="C8" s="25"/>
      <c r="D8" s="25"/>
    </row>
    <row r="9" spans="1:6">
      <c r="A9" s="54"/>
      <c r="B9" s="25"/>
      <c r="C9" s="25"/>
      <c r="D9" s="25"/>
    </row>
    <row r="10" spans="1:6">
      <c r="A10" s="54"/>
      <c r="B10" s="25"/>
      <c r="C10" s="25"/>
      <c r="D10" s="25"/>
    </row>
    <row r="11" spans="1:6">
      <c r="A11" s="54"/>
      <c r="B11" s="25"/>
      <c r="C11" s="25"/>
      <c r="D11" s="25"/>
    </row>
    <row r="12" spans="1:6">
      <c r="A12" s="24" t="s">
        <v>11</v>
      </c>
      <c r="B12" s="29" t="s">
        <v>12</v>
      </c>
      <c r="C12" s="29"/>
      <c r="D12" s="29" t="s">
        <v>13</v>
      </c>
    </row>
    <row r="13" spans="1:6">
      <c r="A13" s="24"/>
      <c r="B13" s="25" t="s">
        <v>14</v>
      </c>
      <c r="C13" s="25"/>
      <c r="D13" s="25"/>
    </row>
    <row r="14" spans="1:6">
      <c r="A14" s="24"/>
      <c r="B14" s="25" t="s">
        <v>232</v>
      </c>
      <c r="C14" s="25"/>
      <c r="D14" s="25"/>
    </row>
    <row r="15" spans="1:6">
      <c r="A15" s="27"/>
      <c r="C15" s="27"/>
      <c r="D15" s="27"/>
    </row>
    <row r="16" spans="1:6">
      <c r="A16" s="27"/>
      <c r="B16" s="119" t="s">
        <v>107</v>
      </c>
      <c r="C16" s="119" t="s">
        <v>117</v>
      </c>
      <c r="D16" s="119" t="s">
        <v>118</v>
      </c>
      <c r="E16" s="120" t="s">
        <v>144</v>
      </c>
      <c r="F16" s="121" t="s">
        <v>321</v>
      </c>
    </row>
    <row r="17" spans="1:10" s="26" customFormat="1">
      <c r="A17" s="80"/>
      <c r="B17" s="119" t="s">
        <v>106</v>
      </c>
      <c r="C17" s="119" t="s">
        <v>119</v>
      </c>
      <c r="D17" s="119" t="s">
        <v>120</v>
      </c>
      <c r="E17" s="120" t="s">
        <v>199</v>
      </c>
      <c r="F17" s="120" t="s">
        <v>322</v>
      </c>
      <c r="I17" s="80"/>
      <c r="J17" s="80"/>
    </row>
    <row r="18" spans="1:10" s="26" customFormat="1">
      <c r="A18" s="30">
        <v>41275</v>
      </c>
      <c r="B18" s="79">
        <v>3.7169918492455309</v>
      </c>
      <c r="C18" s="77">
        <v>3.7169918492455309</v>
      </c>
      <c r="D18" s="80"/>
      <c r="E18" s="80"/>
      <c r="F18" s="80">
        <v>-10</v>
      </c>
      <c r="I18" s="80"/>
      <c r="J18" s="80"/>
    </row>
    <row r="19" spans="1:10" s="26" customFormat="1">
      <c r="A19" s="30">
        <v>41306</v>
      </c>
      <c r="B19" s="79">
        <v>2.7804965967721529</v>
      </c>
      <c r="C19" s="77">
        <v>2.7804965967721529</v>
      </c>
      <c r="D19" s="80"/>
      <c r="E19" s="80"/>
      <c r="F19" s="80">
        <v>-10</v>
      </c>
      <c r="I19" s="80"/>
      <c r="J19" s="80"/>
    </row>
    <row r="20" spans="1:10" s="26" customFormat="1">
      <c r="A20" s="30">
        <v>41334</v>
      </c>
      <c r="B20" s="79">
        <v>2.2255184719153789</v>
      </c>
      <c r="C20" s="77">
        <v>2.2255184719153789</v>
      </c>
      <c r="D20" s="80"/>
      <c r="E20" s="80"/>
      <c r="F20" s="80">
        <v>-10</v>
      </c>
      <c r="I20" s="80"/>
      <c r="J20" s="80"/>
    </row>
    <row r="21" spans="1:10" s="26" customFormat="1">
      <c r="A21" s="30">
        <v>41365</v>
      </c>
      <c r="B21" s="79">
        <v>1.6883769546178371</v>
      </c>
      <c r="C21" s="77">
        <v>1.6883769546178371</v>
      </c>
      <c r="D21" s="80"/>
      <c r="E21" s="80"/>
      <c r="F21" s="80">
        <v>-10</v>
      </c>
      <c r="I21" s="80"/>
      <c r="J21" s="80"/>
    </row>
    <row r="22" spans="1:10" s="26" customFormat="1">
      <c r="A22" s="30">
        <v>41395</v>
      </c>
      <c r="B22" s="79">
        <v>1.7561482773411257</v>
      </c>
      <c r="C22" s="77">
        <v>1.7561482773411257</v>
      </c>
      <c r="D22" s="80"/>
      <c r="E22" s="80"/>
      <c r="F22" s="80">
        <v>-10</v>
      </c>
      <c r="I22" s="80"/>
      <c r="J22" s="80"/>
    </row>
    <row r="23" spans="1:10" s="26" customFormat="1">
      <c r="A23" s="30">
        <v>41426</v>
      </c>
      <c r="B23" s="79">
        <v>1.9225695100686124</v>
      </c>
      <c r="C23" s="77">
        <v>1.9225695100686124</v>
      </c>
      <c r="D23" s="80"/>
      <c r="E23" s="80"/>
      <c r="F23" s="80">
        <v>-10</v>
      </c>
      <c r="I23" s="80"/>
      <c r="J23" s="80"/>
    </row>
    <row r="24" spans="1:10" s="26" customFormat="1">
      <c r="A24" s="30">
        <v>41456</v>
      </c>
      <c r="B24" s="79">
        <v>1.7545255250372378</v>
      </c>
      <c r="C24" s="77">
        <v>1.7545255250372378</v>
      </c>
      <c r="D24" s="80"/>
      <c r="E24" s="80"/>
      <c r="F24" s="80">
        <v>-10</v>
      </c>
      <c r="I24" s="80"/>
      <c r="J24" s="80"/>
    </row>
    <row r="25" spans="1:10" s="26" customFormat="1">
      <c r="A25" s="30">
        <v>41487</v>
      </c>
      <c r="B25" s="79">
        <v>1.34330660778663</v>
      </c>
      <c r="C25" s="77">
        <v>1.34330660778663</v>
      </c>
      <c r="D25" s="80"/>
      <c r="E25" s="80"/>
      <c r="F25" s="80">
        <v>-10</v>
      </c>
      <c r="I25" s="80"/>
      <c r="J25" s="80"/>
    </row>
    <row r="26" spans="1:10" s="26" customFormat="1">
      <c r="A26" s="30">
        <v>41518</v>
      </c>
      <c r="B26" s="79">
        <v>1.3710606097958618</v>
      </c>
      <c r="C26" s="77">
        <v>1.3710606097958618</v>
      </c>
      <c r="D26" s="80"/>
      <c r="E26" s="80"/>
      <c r="F26" s="80">
        <v>-10</v>
      </c>
      <c r="I26" s="80"/>
      <c r="J26" s="80"/>
    </row>
    <row r="27" spans="1:10" s="26" customFormat="1">
      <c r="A27" s="30">
        <v>41548</v>
      </c>
      <c r="B27" s="79">
        <v>0.91132193042523113</v>
      </c>
      <c r="C27" s="77">
        <v>0.91132193042523113</v>
      </c>
      <c r="D27" s="80"/>
      <c r="E27" s="80"/>
      <c r="F27" s="80">
        <v>-10</v>
      </c>
      <c r="I27" s="80"/>
      <c r="J27" s="80"/>
    </row>
    <row r="28" spans="1:10" s="26" customFormat="1">
      <c r="A28" s="30">
        <v>41579</v>
      </c>
      <c r="B28" s="79">
        <v>0.91593030816623866</v>
      </c>
      <c r="C28" s="77">
        <v>0.91593030816623866</v>
      </c>
      <c r="D28" s="80"/>
      <c r="E28" s="80"/>
      <c r="F28" s="80">
        <v>-10</v>
      </c>
      <c r="I28" s="80"/>
      <c r="J28" s="80"/>
    </row>
    <row r="29" spans="1:10" s="26" customFormat="1">
      <c r="A29" s="30">
        <v>41609</v>
      </c>
      <c r="B29" s="79">
        <v>0.42506276944780552</v>
      </c>
      <c r="C29" s="77">
        <v>0.42506276944780552</v>
      </c>
      <c r="D29" s="80"/>
      <c r="E29" s="80"/>
      <c r="F29" s="80">
        <v>-10</v>
      </c>
      <c r="I29" s="80"/>
      <c r="J29" s="80"/>
    </row>
    <row r="30" spans="1:10" s="26" customFormat="1">
      <c r="A30" s="30">
        <v>41640</v>
      </c>
      <c r="B30" s="79">
        <v>-5.0566179730950012E-2</v>
      </c>
      <c r="C30" s="77">
        <v>-5.0566179730950012E-2</v>
      </c>
      <c r="D30" s="80"/>
      <c r="E30" s="80"/>
      <c r="F30" s="80">
        <v>-10</v>
      </c>
      <c r="I30" s="80"/>
      <c r="J30" s="80"/>
    </row>
    <row r="31" spans="1:10" s="26" customFormat="1">
      <c r="A31" s="30">
        <v>41671</v>
      </c>
      <c r="B31" s="79">
        <v>0.10315388802861492</v>
      </c>
      <c r="C31" s="77">
        <v>0.10315388802861492</v>
      </c>
      <c r="D31" s="80"/>
      <c r="E31" s="80"/>
      <c r="F31" s="80">
        <v>-10</v>
      </c>
      <c r="I31" s="80"/>
      <c r="J31" s="80"/>
    </row>
    <row r="32" spans="1:10" s="26" customFormat="1">
      <c r="A32" s="30">
        <v>41699</v>
      </c>
      <c r="B32" s="79">
        <v>7.7117957443746832E-2</v>
      </c>
      <c r="C32" s="77">
        <v>7.7117957443746832E-2</v>
      </c>
      <c r="D32" s="80"/>
      <c r="E32" s="80"/>
      <c r="F32" s="80">
        <v>-10</v>
      </c>
      <c r="I32" s="80"/>
      <c r="J32" s="80"/>
    </row>
    <row r="33" spans="1:6">
      <c r="A33" s="30">
        <v>41730</v>
      </c>
      <c r="B33" s="79">
        <v>-0.10112053183841851</v>
      </c>
      <c r="C33" s="77">
        <v>-0.10112053183841851</v>
      </c>
      <c r="F33" s="80">
        <v>-10</v>
      </c>
    </row>
    <row r="34" spans="1:6">
      <c r="A34" s="30">
        <v>41760</v>
      </c>
      <c r="B34" s="79">
        <v>-0.13972419613033082</v>
      </c>
      <c r="C34" s="77">
        <v>-0.13972419613033082</v>
      </c>
      <c r="D34" s="31"/>
      <c r="E34" s="31"/>
      <c r="F34" s="80">
        <v>-10</v>
      </c>
    </row>
    <row r="35" spans="1:6">
      <c r="A35" s="30">
        <v>41791</v>
      </c>
      <c r="B35" s="79">
        <v>-0.27135074950689386</v>
      </c>
      <c r="C35" s="78">
        <v>-0.27135074950689386</v>
      </c>
      <c r="D35" s="78"/>
      <c r="E35" s="78"/>
      <c r="F35" s="80">
        <v>-10</v>
      </c>
    </row>
    <row r="36" spans="1:6">
      <c r="A36" s="30">
        <v>41821</v>
      </c>
      <c r="B36" s="79">
        <v>0.12891311550566797</v>
      </c>
      <c r="C36" s="77">
        <v>0.12891311550566797</v>
      </c>
      <c r="D36" s="79"/>
      <c r="E36" s="77"/>
      <c r="F36" s="80">
        <v>-10</v>
      </c>
    </row>
    <row r="37" spans="1:6">
      <c r="A37" s="30">
        <v>41852</v>
      </c>
      <c r="B37" s="79">
        <v>0.16648534646722624</v>
      </c>
      <c r="C37" s="77">
        <v>0.16648534646722624</v>
      </c>
      <c r="D37" s="79"/>
      <c r="E37" s="77"/>
      <c r="F37" s="80">
        <v>-10</v>
      </c>
    </row>
    <row r="38" spans="1:6">
      <c r="A38" s="30">
        <v>41883</v>
      </c>
      <c r="B38" s="79">
        <v>-0.47979891434401623</v>
      </c>
      <c r="C38" s="77">
        <v>-0.47979891434401623</v>
      </c>
      <c r="D38" s="79"/>
      <c r="E38" s="79"/>
      <c r="F38" s="80">
        <v>-10</v>
      </c>
    </row>
    <row r="39" spans="1:6">
      <c r="A39" s="30">
        <v>41913</v>
      </c>
      <c r="B39" s="79">
        <v>-0.41673843155288637</v>
      </c>
      <c r="C39" s="77">
        <v>-0.41673843155288637</v>
      </c>
      <c r="D39" s="79"/>
      <c r="E39" s="79"/>
      <c r="F39" s="89">
        <v>-10</v>
      </c>
    </row>
    <row r="40" spans="1:6">
      <c r="A40" s="30">
        <v>41944</v>
      </c>
      <c r="B40" s="79">
        <v>-0.70627368823923575</v>
      </c>
      <c r="C40" s="79">
        <v>-0.70627368823923575</v>
      </c>
      <c r="D40" s="79"/>
      <c r="E40" s="79"/>
      <c r="F40" s="89">
        <v>-10</v>
      </c>
    </row>
    <row r="41" spans="1:6">
      <c r="A41" s="30">
        <v>41974</v>
      </c>
      <c r="B41" s="79">
        <v>-0.9373491815670576</v>
      </c>
      <c r="C41" s="79">
        <v>-0.9373491815670576</v>
      </c>
      <c r="D41" s="79"/>
      <c r="E41" s="79"/>
      <c r="F41" s="89">
        <v>-10</v>
      </c>
    </row>
    <row r="42" spans="1:6">
      <c r="A42" s="30">
        <v>42005</v>
      </c>
      <c r="B42" s="79">
        <v>-1.4</v>
      </c>
      <c r="C42" s="79">
        <v>-1.4</v>
      </c>
      <c r="D42" s="79"/>
      <c r="E42" s="79"/>
      <c r="F42" s="89">
        <v>-10</v>
      </c>
    </row>
    <row r="43" spans="1:6">
      <c r="A43" s="30">
        <v>42036</v>
      </c>
      <c r="B43" s="78">
        <v>-1.0488349707626696</v>
      </c>
      <c r="C43" s="78">
        <v>-1.0488349707626696</v>
      </c>
      <c r="D43" s="78"/>
      <c r="E43" s="78"/>
      <c r="F43" s="89">
        <v>-10</v>
      </c>
    </row>
    <row r="44" spans="1:6">
      <c r="A44" s="30">
        <v>42064</v>
      </c>
      <c r="B44" s="78">
        <v>-0.63973849038276853</v>
      </c>
      <c r="C44" s="78">
        <v>-0.63973849038276853</v>
      </c>
      <c r="D44" s="78"/>
      <c r="E44" s="78"/>
      <c r="F44" s="89">
        <v>-10</v>
      </c>
    </row>
    <row r="45" spans="1:6">
      <c r="A45" s="30">
        <v>42095</v>
      </c>
      <c r="B45" s="78">
        <v>-0.3</v>
      </c>
      <c r="C45" s="78">
        <v>-0.3</v>
      </c>
      <c r="D45" s="78"/>
      <c r="E45" s="78"/>
      <c r="F45" s="89">
        <v>-10</v>
      </c>
    </row>
    <row r="46" spans="1:6">
      <c r="A46" s="30">
        <v>42125</v>
      </c>
      <c r="B46" s="78">
        <v>0.53094439816412375</v>
      </c>
      <c r="C46" s="78">
        <v>0.53094439816412375</v>
      </c>
      <c r="D46" s="78"/>
      <c r="E46" s="78"/>
      <c r="F46" s="89">
        <v>-10</v>
      </c>
    </row>
    <row r="47" spans="1:6">
      <c r="A47" s="30">
        <v>42156</v>
      </c>
      <c r="B47" s="78">
        <v>0.58880418406022272</v>
      </c>
      <c r="C47" s="78">
        <v>0.58880418406022272</v>
      </c>
      <c r="D47" s="78"/>
      <c r="E47" s="78"/>
      <c r="F47" s="89">
        <v>-10</v>
      </c>
    </row>
    <row r="48" spans="1:6">
      <c r="A48" s="30">
        <v>42186</v>
      </c>
      <c r="B48" s="78">
        <v>0.39643705887063163</v>
      </c>
      <c r="C48" s="78">
        <v>0.39643705887063163</v>
      </c>
      <c r="D48" s="78"/>
      <c r="E48" s="78"/>
      <c r="F48" s="89">
        <v>-10</v>
      </c>
    </row>
    <row r="49" spans="1:7">
      <c r="A49" s="30">
        <v>42217</v>
      </c>
      <c r="B49" s="78">
        <v>9.6821967393481145E-3</v>
      </c>
      <c r="C49" s="78">
        <v>9.6821967393481145E-3</v>
      </c>
      <c r="D49" s="78"/>
      <c r="E49" s="78"/>
      <c r="F49" s="89">
        <v>-10</v>
      </c>
    </row>
    <row r="50" spans="1:7">
      <c r="A50" s="30">
        <v>42248</v>
      </c>
      <c r="B50" s="78">
        <v>-0.39714782670608884</v>
      </c>
      <c r="C50" s="78">
        <v>-0.39714782670608884</v>
      </c>
      <c r="D50" s="78"/>
      <c r="E50" s="78"/>
      <c r="F50" s="89">
        <v>-10</v>
      </c>
      <c r="G50" s="97"/>
    </row>
    <row r="51" spans="1:7">
      <c r="A51" s="30">
        <v>42278</v>
      </c>
      <c r="B51" s="78">
        <v>0.10120404248186787</v>
      </c>
      <c r="C51" s="78">
        <v>0.10120404248186787</v>
      </c>
      <c r="D51" s="78"/>
      <c r="E51" s="78"/>
      <c r="F51" s="89">
        <v>-10</v>
      </c>
      <c r="G51" s="31"/>
    </row>
    <row r="52" spans="1:7">
      <c r="A52" s="30">
        <v>42309</v>
      </c>
      <c r="B52" s="78">
        <v>0.50240414698035352</v>
      </c>
      <c r="C52" s="78">
        <v>0.50240414698035352</v>
      </c>
      <c r="D52" s="78"/>
      <c r="E52" s="78"/>
      <c r="F52" s="89">
        <v>-10</v>
      </c>
      <c r="G52" s="31"/>
    </row>
    <row r="53" spans="1:7">
      <c r="A53" s="30">
        <v>42339</v>
      </c>
      <c r="B53" s="108">
        <v>0.86895746329112455</v>
      </c>
      <c r="C53" s="78">
        <v>0.86895746329112455</v>
      </c>
      <c r="D53" s="78"/>
      <c r="E53" s="78"/>
      <c r="F53" s="89">
        <v>-10</v>
      </c>
      <c r="G53" s="31"/>
    </row>
    <row r="54" spans="1:7">
      <c r="A54" s="30">
        <v>42370</v>
      </c>
      <c r="B54" s="108">
        <v>0.91801181167458878</v>
      </c>
      <c r="C54" s="78">
        <v>0.91801181167458878</v>
      </c>
      <c r="F54" s="89">
        <v>-10</v>
      </c>
    </row>
    <row r="55" spans="1:7">
      <c r="A55" s="30">
        <v>42401</v>
      </c>
      <c r="B55" s="108">
        <v>0.27879615938887525</v>
      </c>
      <c r="C55" s="78">
        <v>0.27879615938887525</v>
      </c>
      <c r="F55" s="89">
        <v>-10</v>
      </c>
    </row>
    <row r="56" spans="1:7">
      <c r="A56" s="30">
        <v>42430</v>
      </c>
      <c r="B56" s="108">
        <v>-0.23281304688885029</v>
      </c>
      <c r="C56" s="78">
        <v>-0.23281304688885029</v>
      </c>
      <c r="F56" s="89">
        <v>-10</v>
      </c>
      <c r="G56" s="31"/>
    </row>
    <row r="57" spans="1:7">
      <c r="A57" s="30">
        <v>42461</v>
      </c>
      <c r="B57" s="108">
        <v>7.0965751882482664E-2</v>
      </c>
      <c r="C57" s="78">
        <v>7.0965751882482664E-2</v>
      </c>
      <c r="F57" s="89">
        <v>-10</v>
      </c>
      <c r="G57" s="31"/>
    </row>
    <row r="58" spans="1:7">
      <c r="A58" s="30">
        <v>42491</v>
      </c>
      <c r="B58" s="108">
        <v>-0.35535203425264683</v>
      </c>
      <c r="C58" s="78">
        <v>-0.35535203425264683</v>
      </c>
      <c r="F58" s="89">
        <v>-10</v>
      </c>
      <c r="G58" s="31"/>
    </row>
    <row r="59" spans="1:7">
      <c r="A59" s="30">
        <v>42522</v>
      </c>
      <c r="B59" s="108">
        <v>-0.16016342015859664</v>
      </c>
      <c r="C59" s="78">
        <v>-0.16016342015859664</v>
      </c>
      <c r="D59" s="108"/>
      <c r="E59" s="108"/>
      <c r="F59" s="89">
        <v>-10</v>
      </c>
      <c r="G59" s="89"/>
    </row>
    <row r="60" spans="1:7">
      <c r="A60" s="30">
        <v>42552</v>
      </c>
      <c r="B60" s="108">
        <v>-0.31480384483785429</v>
      </c>
      <c r="C60" s="78">
        <v>-0.31480384483785429</v>
      </c>
      <c r="D60" s="108"/>
      <c r="E60" s="108"/>
      <c r="F60" s="89">
        <v>-10</v>
      </c>
      <c r="G60" s="80"/>
    </row>
    <row r="61" spans="1:7">
      <c r="A61" s="30">
        <v>42583</v>
      </c>
      <c r="B61" s="108">
        <v>-0.12670886972730955</v>
      </c>
      <c r="C61" s="78">
        <v>-0.12670886972730955</v>
      </c>
      <c r="D61" s="108"/>
      <c r="E61" s="108"/>
      <c r="F61" s="89">
        <v>-10</v>
      </c>
      <c r="G61" s="80"/>
    </row>
    <row r="62" spans="1:7">
      <c r="A62" s="30">
        <v>42614</v>
      </c>
      <c r="B62" s="108">
        <v>0.62136488858122618</v>
      </c>
      <c r="C62" s="108">
        <v>0.62136488858122618</v>
      </c>
      <c r="D62" s="108"/>
      <c r="E62" s="108"/>
      <c r="F62" s="89">
        <v>-10</v>
      </c>
      <c r="G62" s="80"/>
    </row>
    <row r="63" spans="1:7">
      <c r="A63" s="30">
        <v>42644</v>
      </c>
      <c r="B63" s="78">
        <v>1.0114475450584735</v>
      </c>
      <c r="C63" s="78">
        <v>1.0114475450584735</v>
      </c>
      <c r="D63" s="78"/>
      <c r="E63" s="78"/>
      <c r="F63" s="89">
        <v>-10</v>
      </c>
    </row>
    <row r="64" spans="1:7">
      <c r="A64" s="30">
        <v>42675</v>
      </c>
      <c r="B64" s="78">
        <v>1.1000000000000001</v>
      </c>
      <c r="C64" s="78">
        <v>1.1000000000000001</v>
      </c>
      <c r="D64" s="78"/>
      <c r="E64" s="78"/>
      <c r="F64" s="89">
        <v>-10</v>
      </c>
    </row>
    <row r="65" spans="1:6">
      <c r="A65" s="30">
        <v>42705</v>
      </c>
      <c r="B65" s="78">
        <v>1.7733655388626062</v>
      </c>
      <c r="C65" s="78">
        <v>1.7733655388626062</v>
      </c>
      <c r="D65" s="78"/>
      <c r="E65" s="78"/>
      <c r="F65" s="89">
        <v>-10</v>
      </c>
    </row>
    <row r="66" spans="1:6">
      <c r="A66" s="30">
        <v>42736</v>
      </c>
      <c r="B66" s="78">
        <v>2.3262121641073179</v>
      </c>
      <c r="C66" s="78">
        <v>2.3262121641073179</v>
      </c>
      <c r="D66" s="78"/>
      <c r="E66" s="78"/>
      <c r="F66" s="89">
        <v>-10</v>
      </c>
    </row>
    <row r="67" spans="1:6">
      <c r="A67" s="30">
        <v>42767</v>
      </c>
      <c r="B67" s="78">
        <v>2.9</v>
      </c>
      <c r="C67" s="78">
        <v>2.9</v>
      </c>
      <c r="D67" s="78"/>
      <c r="E67" s="78"/>
      <c r="F67" s="89">
        <v>-10</v>
      </c>
    </row>
    <row r="68" spans="1:6">
      <c r="A68" s="30">
        <v>42795</v>
      </c>
      <c r="B68" s="78">
        <v>2.6919669648024467</v>
      </c>
      <c r="C68" s="78">
        <v>2.6919669648024467</v>
      </c>
      <c r="D68" s="78"/>
      <c r="E68" s="78"/>
      <c r="F68" s="89">
        <v>-10</v>
      </c>
    </row>
    <row r="69" spans="1:6">
      <c r="A69" s="30">
        <v>42826</v>
      </c>
      <c r="B69" s="78">
        <v>2.2248497833551113</v>
      </c>
      <c r="C69" s="78">
        <v>2.2248497833551113</v>
      </c>
      <c r="D69" s="78"/>
      <c r="E69" s="78"/>
      <c r="F69" s="89">
        <v>-10</v>
      </c>
    </row>
    <row r="70" spans="1:6">
      <c r="A70" s="30">
        <v>42856</v>
      </c>
      <c r="B70" s="78">
        <v>2.0823764469670465</v>
      </c>
      <c r="C70" s="78">
        <v>2.0823764469670465</v>
      </c>
      <c r="D70" s="78"/>
      <c r="E70" s="78"/>
      <c r="F70" s="89">
        <v>-10</v>
      </c>
    </row>
    <row r="71" spans="1:6">
      <c r="A71" s="30">
        <v>42887</v>
      </c>
      <c r="B71" s="78">
        <v>1.8982136412479207</v>
      </c>
      <c r="C71" s="78">
        <v>1.8982136412479207</v>
      </c>
      <c r="D71" s="78"/>
      <c r="E71" s="78"/>
      <c r="F71" s="89">
        <v>-10</v>
      </c>
    </row>
    <row r="72" spans="1:6">
      <c r="A72" s="30">
        <v>42917</v>
      </c>
      <c r="B72" s="78">
        <v>2.1346350547052708</v>
      </c>
      <c r="C72" s="78">
        <v>2.1346350547052708</v>
      </c>
      <c r="D72" s="78"/>
      <c r="E72" s="78"/>
      <c r="F72" s="89">
        <v>-10</v>
      </c>
    </row>
    <row r="73" spans="1:6">
      <c r="A73" s="30">
        <v>42948</v>
      </c>
      <c r="B73" s="78">
        <v>2.612819315527787</v>
      </c>
      <c r="C73" s="78">
        <v>2.612819315527787</v>
      </c>
      <c r="D73" s="78"/>
      <c r="E73" s="78"/>
      <c r="F73" s="89">
        <v>-10</v>
      </c>
    </row>
    <row r="74" spans="1:6">
      <c r="A74" s="30">
        <v>42979</v>
      </c>
      <c r="B74" s="78">
        <v>2.5</v>
      </c>
      <c r="C74" s="78">
        <v>2.5</v>
      </c>
      <c r="D74" s="78"/>
      <c r="E74" s="78"/>
      <c r="F74" s="31">
        <v>2.6035930571427883</v>
      </c>
    </row>
    <row r="75" spans="1:6">
      <c r="A75" s="30">
        <v>43009</v>
      </c>
      <c r="B75" s="78">
        <v>2.2342439286883717</v>
      </c>
      <c r="C75" s="78">
        <v>2.2342439286883717</v>
      </c>
      <c r="D75" s="78"/>
      <c r="E75" s="78"/>
      <c r="F75" s="31">
        <v>2.4001350248237259</v>
      </c>
    </row>
    <row r="76" spans="1:6">
      <c r="A76" s="30">
        <v>43040</v>
      </c>
      <c r="B76" s="78">
        <v>2.5348811162652822</v>
      </c>
      <c r="C76" s="78">
        <v>2.5348811162652822</v>
      </c>
      <c r="D76" s="78"/>
      <c r="E76" s="78"/>
      <c r="F76" s="31">
        <v>2.5265496325983321</v>
      </c>
    </row>
    <row r="77" spans="1:6">
      <c r="A77" s="30">
        <v>43070</v>
      </c>
      <c r="B77" s="274">
        <v>2.1463221570664643</v>
      </c>
      <c r="C77" s="78">
        <v>1.95673993353305</v>
      </c>
      <c r="D77" s="274">
        <v>0.18958222353341428</v>
      </c>
      <c r="E77" s="274">
        <v>0.18958222353341428</v>
      </c>
      <c r="F77" s="31">
        <v>2.1343900324142879</v>
      </c>
    </row>
    <row r="78" spans="1:6">
      <c r="A78" s="30">
        <v>43101</v>
      </c>
      <c r="B78" s="274">
        <v>2.0516045876227906</v>
      </c>
      <c r="C78" s="78">
        <v>1.5788696461413221</v>
      </c>
      <c r="D78" s="274">
        <v>0.47273494148146855</v>
      </c>
      <c r="E78" s="274">
        <v>0.47273494148146855</v>
      </c>
      <c r="F78" s="80">
        <v>-10</v>
      </c>
    </row>
    <row r="79" spans="1:6">
      <c r="A79" s="30">
        <v>43132</v>
      </c>
      <c r="B79" s="274">
        <v>1.996059539092542</v>
      </c>
      <c r="C79" s="78">
        <v>1.3223106047538002</v>
      </c>
      <c r="D79" s="274">
        <v>0.67374893433874172</v>
      </c>
      <c r="E79" s="274">
        <v>0.67374893433874172</v>
      </c>
      <c r="F79" s="80">
        <v>-10</v>
      </c>
    </row>
    <row r="80" spans="1:6">
      <c r="A80" s="30">
        <v>43160</v>
      </c>
      <c r="B80" s="274">
        <v>2.2477719634085673</v>
      </c>
      <c r="C80" s="78">
        <v>1.439414415661703</v>
      </c>
      <c r="D80" s="274">
        <v>0.8083575477468643</v>
      </c>
      <c r="E80" s="274">
        <v>0.8083575477468643</v>
      </c>
      <c r="F80" s="80">
        <v>-10</v>
      </c>
    </row>
    <row r="81" spans="2:2">
      <c r="B81" s="27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118"/>
  <sheetViews>
    <sheetView showGridLines="0" zoomScaleNormal="100" workbookViewId="0">
      <pane xSplit="1" ySplit="16" topLeftCell="B17" activePane="bottomRight" state="frozen"/>
      <selection sqref="A1:E1"/>
      <selection pane="topRight" sqref="A1:E1"/>
      <selection pane="bottomLeft" sqref="A1:E1"/>
      <selection pane="bottomRight" activeCell="B17" sqref="B17"/>
    </sheetView>
  </sheetViews>
  <sheetFormatPr defaultColWidth="9.140625" defaultRowHeight="12"/>
  <cols>
    <col min="1" max="1" width="14.28515625" style="4" bestFit="1" customWidth="1"/>
    <col min="2" max="11" width="11" style="4" customWidth="1"/>
    <col min="12" max="16384" width="9.140625" style="4"/>
  </cols>
  <sheetData>
    <row r="1" spans="1:12">
      <c r="B1" s="5"/>
      <c r="D1" s="6"/>
    </row>
    <row r="2" spans="1:12">
      <c r="A2" s="6" t="s">
        <v>0</v>
      </c>
      <c r="B2" s="6" t="s">
        <v>190</v>
      </c>
      <c r="C2" s="6"/>
      <c r="D2" s="6"/>
    </row>
    <row r="3" spans="1:12">
      <c r="A3" s="6" t="s">
        <v>24</v>
      </c>
      <c r="B3" s="6" t="s">
        <v>98</v>
      </c>
      <c r="C3" s="6"/>
      <c r="D3" s="6"/>
    </row>
    <row r="4" spans="1:12">
      <c r="A4" s="7" t="s">
        <v>21</v>
      </c>
      <c r="C4" s="6"/>
      <c r="D4" s="6"/>
    </row>
    <row r="5" spans="1:12">
      <c r="A5" s="7" t="s">
        <v>113</v>
      </c>
      <c r="C5" s="6"/>
      <c r="D5" s="6"/>
    </row>
    <row r="6" spans="1:12">
      <c r="A6" s="7" t="s">
        <v>109</v>
      </c>
      <c r="B6" s="25" t="s">
        <v>318</v>
      </c>
      <c r="C6" s="6"/>
      <c r="D6" s="6"/>
    </row>
    <row r="7" spans="1:12">
      <c r="A7" s="7" t="s">
        <v>110</v>
      </c>
      <c r="B7" s="25" t="s">
        <v>319</v>
      </c>
      <c r="C7" s="6"/>
      <c r="D7" s="6"/>
    </row>
    <row r="8" spans="1:12">
      <c r="A8" s="7"/>
      <c r="B8" s="15" t="s">
        <v>122</v>
      </c>
      <c r="C8" s="6"/>
      <c r="D8" s="6"/>
    </row>
    <row r="9" spans="1:12">
      <c r="A9" s="7"/>
      <c r="B9" s="9"/>
      <c r="C9" s="6"/>
      <c r="D9" s="6"/>
    </row>
    <row r="10" spans="1:12">
      <c r="A10" s="6"/>
      <c r="B10" s="6"/>
      <c r="C10" s="6"/>
      <c r="D10" s="6"/>
    </row>
    <row r="11" spans="1:12">
      <c r="A11" s="6" t="s">
        <v>11</v>
      </c>
      <c r="B11" s="6" t="s">
        <v>12</v>
      </c>
      <c r="C11" s="6"/>
      <c r="D11" s="6" t="s">
        <v>13</v>
      </c>
    </row>
    <row r="12" spans="1:12">
      <c r="A12" s="6"/>
      <c r="B12" s="6" t="s">
        <v>165</v>
      </c>
      <c r="C12" s="6"/>
      <c r="D12" s="6" t="s">
        <v>165</v>
      </c>
    </row>
    <row r="13" spans="1:12">
      <c r="A13" s="6"/>
      <c r="B13" s="6" t="s">
        <v>166</v>
      </c>
      <c r="C13" s="6"/>
      <c r="D13" s="6" t="s">
        <v>166</v>
      </c>
    </row>
    <row r="15" spans="1:12">
      <c r="B15" s="10" t="s">
        <v>171</v>
      </c>
      <c r="C15" s="10" t="s">
        <v>173</v>
      </c>
      <c r="D15" s="10" t="s">
        <v>72</v>
      </c>
      <c r="E15" s="10" t="s">
        <v>181</v>
      </c>
      <c r="F15" s="6" t="s">
        <v>186</v>
      </c>
      <c r="G15" s="10" t="s">
        <v>184</v>
      </c>
      <c r="H15" s="10"/>
      <c r="I15" s="10"/>
      <c r="J15" s="4" t="s">
        <v>36</v>
      </c>
    </row>
    <row r="16" spans="1:12">
      <c r="A16" s="6"/>
      <c r="B16" s="6" t="s">
        <v>172</v>
      </c>
      <c r="C16" s="6" t="s">
        <v>174</v>
      </c>
      <c r="D16" s="6" t="s">
        <v>73</v>
      </c>
      <c r="E16" s="6" t="s">
        <v>233</v>
      </c>
      <c r="F16" s="4" t="s">
        <v>187</v>
      </c>
      <c r="G16" s="6" t="s">
        <v>185</v>
      </c>
      <c r="H16" s="6"/>
      <c r="I16" s="6"/>
      <c r="J16" s="4" t="s">
        <v>37</v>
      </c>
      <c r="K16" s="4" t="s">
        <v>102</v>
      </c>
      <c r="L16" s="4" t="s">
        <v>103</v>
      </c>
    </row>
    <row r="17" spans="1:12">
      <c r="A17" s="11">
        <v>39448</v>
      </c>
      <c r="B17" s="12">
        <v>3.3803132934246243</v>
      </c>
      <c r="C17" s="12">
        <v>3.340377787739381</v>
      </c>
      <c r="D17" s="12">
        <v>0.18796111459349207</v>
      </c>
      <c r="E17" s="12">
        <v>6.9086521957574973</v>
      </c>
      <c r="F17" s="12"/>
      <c r="G17" s="14">
        <v>3</v>
      </c>
      <c r="H17" s="12"/>
      <c r="I17" s="12"/>
      <c r="J17" s="13">
        <v>2008</v>
      </c>
      <c r="K17" s="4">
        <v>0</v>
      </c>
      <c r="L17" s="4">
        <v>0</v>
      </c>
    </row>
    <row r="18" spans="1:12">
      <c r="A18" s="11">
        <v>39539</v>
      </c>
      <c r="B18" s="12">
        <v>3.7618499548318227</v>
      </c>
      <c r="C18" s="12">
        <v>2.8877086337801683</v>
      </c>
      <c r="D18" s="12">
        <v>0.10224788275144636</v>
      </c>
      <c r="E18" s="12">
        <v>6.7518064713634374</v>
      </c>
      <c r="F18" s="12"/>
      <c r="G18" s="14">
        <v>3</v>
      </c>
      <c r="H18" s="12"/>
      <c r="I18" s="12"/>
      <c r="J18" s="13">
        <v>2008</v>
      </c>
      <c r="K18" s="4">
        <v>0</v>
      </c>
      <c r="L18" s="4">
        <v>0</v>
      </c>
    </row>
    <row r="19" spans="1:12">
      <c r="A19" s="11">
        <v>39630</v>
      </c>
      <c r="B19" s="12">
        <v>3.6573365947456833</v>
      </c>
      <c r="C19" s="12">
        <v>2.5539971902654686</v>
      </c>
      <c r="D19" s="12">
        <v>9.992802256250588E-2</v>
      </c>
      <c r="E19" s="12">
        <v>6.3112618075736577</v>
      </c>
      <c r="F19" s="12"/>
      <c r="G19" s="14">
        <v>3</v>
      </c>
      <c r="H19" s="12"/>
      <c r="I19" s="12"/>
      <c r="J19" s="13">
        <v>2008</v>
      </c>
      <c r="K19" s="4">
        <v>0</v>
      </c>
      <c r="L19" s="4">
        <v>0</v>
      </c>
    </row>
    <row r="20" spans="1:12">
      <c r="A20" s="11">
        <v>39722</v>
      </c>
      <c r="B20" s="12">
        <v>2.7733541509266439</v>
      </c>
      <c r="C20" s="12">
        <v>1.397546815747839</v>
      </c>
      <c r="D20" s="12">
        <v>0.10465150757809494</v>
      </c>
      <c r="E20" s="12">
        <v>4.2755524742525779</v>
      </c>
      <c r="F20" s="12"/>
      <c r="G20" s="14">
        <v>3</v>
      </c>
      <c r="H20" s="12"/>
      <c r="I20" s="12"/>
      <c r="J20" s="13">
        <v>2008</v>
      </c>
      <c r="K20" s="4">
        <v>0</v>
      </c>
      <c r="L20" s="4">
        <v>0</v>
      </c>
    </row>
    <row r="21" spans="1:12">
      <c r="A21" s="11">
        <v>39814</v>
      </c>
      <c r="B21" s="12">
        <v>2.1264522074761616</v>
      </c>
      <c r="C21" s="12">
        <v>0.78463333563483517</v>
      </c>
      <c r="D21" s="12">
        <v>0.10965573849789512</v>
      </c>
      <c r="E21" s="12">
        <v>3.0207412816088919</v>
      </c>
      <c r="F21" s="12"/>
      <c r="G21" s="14">
        <v>3</v>
      </c>
      <c r="H21" s="12"/>
      <c r="I21" s="12"/>
      <c r="J21" s="13">
        <v>2009</v>
      </c>
      <c r="K21" s="4">
        <v>0</v>
      </c>
      <c r="L21" s="4">
        <v>0</v>
      </c>
    </row>
    <row r="22" spans="1:12">
      <c r="A22" s="11">
        <v>39904</v>
      </c>
      <c r="B22" s="12">
        <v>2.0442697955961231</v>
      </c>
      <c r="C22" s="12">
        <v>1.4674610490788293</v>
      </c>
      <c r="D22" s="12">
        <v>0.10730365817233234</v>
      </c>
      <c r="E22" s="12">
        <v>3.6190345028472848</v>
      </c>
      <c r="F22" s="12"/>
      <c r="G22" s="14">
        <v>3</v>
      </c>
      <c r="H22" s="12"/>
      <c r="I22" s="12"/>
      <c r="J22" s="13">
        <v>2009</v>
      </c>
      <c r="K22" s="4">
        <v>0</v>
      </c>
      <c r="L22" s="4">
        <v>0</v>
      </c>
    </row>
    <row r="23" spans="1:12">
      <c r="A23" s="11">
        <v>39995</v>
      </c>
      <c r="B23" s="12">
        <v>1.9834482856792524</v>
      </c>
      <c r="C23" s="12">
        <v>0.43468146492092624</v>
      </c>
      <c r="D23" s="12">
        <v>2.574593704677747</v>
      </c>
      <c r="E23" s="12">
        <v>4.9927234552779254</v>
      </c>
      <c r="F23" s="12"/>
      <c r="G23" s="14">
        <v>3</v>
      </c>
      <c r="H23" s="12"/>
      <c r="I23" s="12"/>
      <c r="J23" s="13">
        <v>2009</v>
      </c>
      <c r="K23" s="4">
        <v>0</v>
      </c>
      <c r="L23" s="4">
        <v>0</v>
      </c>
    </row>
    <row r="24" spans="1:12">
      <c r="A24" s="11">
        <v>40087</v>
      </c>
      <c r="B24" s="12">
        <v>1.7875877927087631</v>
      </c>
      <c r="C24" s="12">
        <v>0.69425482887880685</v>
      </c>
      <c r="D24" s="12">
        <v>2.6839631771892889</v>
      </c>
      <c r="E24" s="12">
        <v>5.1658057987768586</v>
      </c>
      <c r="F24" s="12"/>
      <c r="G24" s="14">
        <v>3</v>
      </c>
      <c r="H24" s="12"/>
      <c r="I24" s="12"/>
      <c r="J24" s="13">
        <v>2009</v>
      </c>
      <c r="K24" s="4">
        <v>0</v>
      </c>
      <c r="L24" s="4">
        <v>0</v>
      </c>
    </row>
    <row r="25" spans="1:12">
      <c r="A25" s="11">
        <v>40179</v>
      </c>
      <c r="B25" s="12">
        <v>1.5421447663920451</v>
      </c>
      <c r="C25" s="12">
        <v>1.4912020596820525</v>
      </c>
      <c r="D25" s="12">
        <v>2.9972005192083593</v>
      </c>
      <c r="E25" s="12">
        <v>6.0305473452824572</v>
      </c>
      <c r="F25" s="12"/>
      <c r="G25" s="14">
        <v>3</v>
      </c>
      <c r="H25" s="12"/>
      <c r="I25" s="12"/>
      <c r="J25" s="13">
        <v>2010</v>
      </c>
      <c r="K25" s="4">
        <v>0</v>
      </c>
      <c r="L25" s="4">
        <v>0</v>
      </c>
    </row>
    <row r="26" spans="1:12">
      <c r="A26" s="11">
        <v>40269</v>
      </c>
      <c r="B26" s="12">
        <v>0.81131788815701633</v>
      </c>
      <c r="C26" s="12">
        <v>1.4458834519721504</v>
      </c>
      <c r="D26" s="12">
        <v>3.0684855850743036</v>
      </c>
      <c r="E26" s="12">
        <v>5.3256869252034704</v>
      </c>
      <c r="F26" s="12"/>
      <c r="G26" s="14">
        <v>3</v>
      </c>
      <c r="H26" s="12"/>
      <c r="I26" s="12"/>
      <c r="J26" s="13">
        <v>2010</v>
      </c>
      <c r="K26" s="4">
        <v>0</v>
      </c>
      <c r="L26" s="4">
        <v>0</v>
      </c>
    </row>
    <row r="27" spans="1:12">
      <c r="A27" s="11">
        <v>40360</v>
      </c>
      <c r="B27" s="12">
        <v>0.4991972824275146</v>
      </c>
      <c r="C27" s="12">
        <v>2.7541005661239142</v>
      </c>
      <c r="D27" s="12">
        <v>0.55979557669257662</v>
      </c>
      <c r="E27" s="12">
        <v>3.8130934252440056</v>
      </c>
      <c r="F27" s="12"/>
      <c r="G27" s="14">
        <v>3</v>
      </c>
      <c r="H27" s="12"/>
      <c r="I27" s="12"/>
      <c r="J27" s="13">
        <v>2010</v>
      </c>
      <c r="K27" s="4">
        <v>0</v>
      </c>
      <c r="L27" s="4">
        <v>0</v>
      </c>
    </row>
    <row r="28" spans="1:12">
      <c r="A28" s="11">
        <v>40452</v>
      </c>
      <c r="B28" s="12">
        <v>0.93620998775955633</v>
      </c>
      <c r="C28" s="12">
        <v>2.9963503362132098</v>
      </c>
      <c r="D28" s="12">
        <v>0.41327973944146335</v>
      </c>
      <c r="E28" s="12">
        <v>4.3458400634142293</v>
      </c>
      <c r="F28" s="12"/>
      <c r="G28" s="14">
        <v>3</v>
      </c>
      <c r="H28" s="12"/>
      <c r="I28" s="12"/>
      <c r="J28" s="13">
        <v>2010</v>
      </c>
      <c r="K28" s="4">
        <v>0</v>
      </c>
      <c r="L28" s="4">
        <v>0</v>
      </c>
    </row>
    <row r="29" spans="1:12">
      <c r="A29" s="11">
        <v>40544</v>
      </c>
      <c r="B29" s="12">
        <v>1.1773622445376282</v>
      </c>
      <c r="C29" s="12">
        <v>2.9082774604222354</v>
      </c>
      <c r="D29" s="12">
        <v>0.10612344464727741</v>
      </c>
      <c r="E29" s="12">
        <v>4.1917631496071408</v>
      </c>
      <c r="F29" s="12"/>
      <c r="G29" s="14">
        <v>3</v>
      </c>
      <c r="H29" s="12"/>
      <c r="I29" s="12"/>
      <c r="J29" s="13">
        <v>2011</v>
      </c>
      <c r="K29" s="4">
        <v>0</v>
      </c>
      <c r="L29" s="4">
        <v>0</v>
      </c>
    </row>
    <row r="30" spans="1:12">
      <c r="A30" s="11">
        <v>40634</v>
      </c>
      <c r="B30" s="12">
        <v>1.8237928227472919</v>
      </c>
      <c r="C30" s="12">
        <v>2.1242230010777754</v>
      </c>
      <c r="D30" s="12">
        <v>7.9088250769991486E-2</v>
      </c>
      <c r="E30" s="12">
        <v>4.0271040745950586</v>
      </c>
      <c r="F30" s="12"/>
      <c r="G30" s="14">
        <v>3</v>
      </c>
      <c r="H30" s="12"/>
      <c r="I30" s="12"/>
      <c r="J30" s="13">
        <v>2011</v>
      </c>
      <c r="K30" s="4">
        <v>0</v>
      </c>
      <c r="L30" s="4">
        <v>0</v>
      </c>
    </row>
    <row r="31" spans="1:12">
      <c r="A31" s="11">
        <v>40725</v>
      </c>
      <c r="B31" s="12">
        <v>2.0579812263440949</v>
      </c>
      <c r="C31" s="12">
        <v>1.2851970558934844</v>
      </c>
      <c r="D31" s="12">
        <v>7.0806262976555123E-2</v>
      </c>
      <c r="E31" s="12">
        <v>3.4139845452141344</v>
      </c>
      <c r="F31" s="12"/>
      <c r="G31" s="14">
        <v>3</v>
      </c>
      <c r="H31" s="12"/>
      <c r="I31" s="12"/>
      <c r="J31" s="13">
        <v>2011</v>
      </c>
      <c r="K31" s="4">
        <v>0</v>
      </c>
      <c r="L31" s="4">
        <v>0</v>
      </c>
    </row>
    <row r="32" spans="1:12">
      <c r="A32" s="11">
        <v>40817</v>
      </c>
      <c r="B32" s="12">
        <v>1.8816063046309253</v>
      </c>
      <c r="C32" s="12">
        <v>1.7300100569710288</v>
      </c>
      <c r="D32" s="12">
        <v>0.45495091707913726</v>
      </c>
      <c r="E32" s="12">
        <v>4.0665672786810916</v>
      </c>
      <c r="F32" s="12"/>
      <c r="G32" s="14">
        <v>3</v>
      </c>
      <c r="H32" s="12"/>
      <c r="I32" s="12"/>
      <c r="J32" s="13">
        <v>2011</v>
      </c>
      <c r="K32" s="4">
        <v>0</v>
      </c>
      <c r="L32" s="4">
        <v>0</v>
      </c>
    </row>
    <row r="33" spans="1:12">
      <c r="A33" s="11">
        <v>40909</v>
      </c>
      <c r="B33" s="12">
        <v>2.0088727552132859</v>
      </c>
      <c r="C33" s="12">
        <v>1.4916395906745283</v>
      </c>
      <c r="D33" s="12">
        <v>2.1226055304214517</v>
      </c>
      <c r="E33" s="12">
        <v>5.6231178763092657</v>
      </c>
      <c r="F33" s="12"/>
      <c r="G33" s="14">
        <v>3</v>
      </c>
      <c r="H33" s="12"/>
      <c r="I33" s="12"/>
      <c r="J33" s="13">
        <v>2012</v>
      </c>
      <c r="K33" s="4">
        <v>0</v>
      </c>
      <c r="L33" s="4">
        <v>0</v>
      </c>
    </row>
    <row r="34" spans="1:12">
      <c r="A34" s="11">
        <v>41000</v>
      </c>
      <c r="B34" s="12">
        <v>1.6916730100624444</v>
      </c>
      <c r="C34" s="12">
        <v>1.4620125822457974</v>
      </c>
      <c r="D34" s="12">
        <v>2.3669051635921443</v>
      </c>
      <c r="E34" s="12">
        <v>5.5205907559003862</v>
      </c>
      <c r="F34" s="12"/>
      <c r="G34" s="14">
        <v>3</v>
      </c>
      <c r="H34" s="12"/>
      <c r="I34" s="12"/>
      <c r="J34" s="13">
        <v>2012</v>
      </c>
      <c r="K34" s="4">
        <v>0</v>
      </c>
      <c r="L34" s="4">
        <v>0</v>
      </c>
    </row>
    <row r="35" spans="1:12">
      <c r="A35" s="11">
        <v>41091</v>
      </c>
      <c r="B35" s="12">
        <v>1.6593697597649448</v>
      </c>
      <c r="C35" s="12">
        <v>1.9165198917592563</v>
      </c>
      <c r="D35" s="12">
        <v>2.5612257112330981</v>
      </c>
      <c r="E35" s="12">
        <v>6.1371153627572994</v>
      </c>
      <c r="F35" s="12"/>
      <c r="G35" s="14">
        <v>3</v>
      </c>
      <c r="H35" s="12"/>
      <c r="I35" s="12"/>
      <c r="J35" s="13">
        <v>2012</v>
      </c>
      <c r="K35" s="4">
        <v>0</v>
      </c>
      <c r="L35" s="4">
        <v>0</v>
      </c>
    </row>
    <row r="36" spans="1:12">
      <c r="A36" s="11">
        <v>41183</v>
      </c>
      <c r="B36" s="12">
        <v>1.6195183192043416</v>
      </c>
      <c r="C36" s="12">
        <v>1.502039305116436</v>
      </c>
      <c r="D36" s="12">
        <v>2.2809399438632543</v>
      </c>
      <c r="E36" s="12">
        <v>5.4024975681840317</v>
      </c>
      <c r="F36" s="12"/>
      <c r="G36" s="14">
        <v>3</v>
      </c>
      <c r="H36" s="12"/>
      <c r="I36" s="12"/>
      <c r="J36" s="13">
        <v>2012</v>
      </c>
      <c r="K36" s="4">
        <v>0</v>
      </c>
      <c r="L36" s="4">
        <v>0</v>
      </c>
    </row>
    <row r="37" spans="1:12">
      <c r="A37" s="11">
        <v>41275</v>
      </c>
      <c r="B37" s="12">
        <v>1.2276046420287681</v>
      </c>
      <c r="C37" s="12">
        <v>0.41802178129576723</v>
      </c>
      <c r="D37" s="12">
        <v>1.2580147811074707</v>
      </c>
      <c r="E37" s="12">
        <v>2.9036412044320059</v>
      </c>
      <c r="F37" s="12"/>
      <c r="G37" s="14">
        <v>3</v>
      </c>
      <c r="H37" s="12"/>
      <c r="I37" s="12"/>
      <c r="J37" s="13">
        <v>2013</v>
      </c>
      <c r="K37" s="4">
        <v>0</v>
      </c>
      <c r="L37" s="4">
        <v>0</v>
      </c>
    </row>
    <row r="38" spans="1:12">
      <c r="A38" s="11">
        <v>41365</v>
      </c>
      <c r="B38" s="12">
        <v>1.0985258680583669</v>
      </c>
      <c r="C38" s="12">
        <v>-0.37213994801778577</v>
      </c>
      <c r="D38" s="12">
        <v>1.0626135043958165</v>
      </c>
      <c r="E38" s="14">
        <v>1.7889994244363976</v>
      </c>
      <c r="F38" s="14"/>
      <c r="G38" s="14">
        <v>3</v>
      </c>
      <c r="H38" s="14"/>
      <c r="I38" s="12"/>
      <c r="J38" s="13">
        <v>2013</v>
      </c>
      <c r="K38" s="4">
        <v>0</v>
      </c>
      <c r="L38" s="4">
        <v>0</v>
      </c>
    </row>
    <row r="39" spans="1:12">
      <c r="A39" s="11">
        <v>41456</v>
      </c>
      <c r="B39" s="12">
        <v>1.0309791111348485</v>
      </c>
      <c r="C39" s="12">
        <v>-0.62281143704393649</v>
      </c>
      <c r="D39" s="12">
        <v>1.0811690129621705</v>
      </c>
      <c r="E39" s="12">
        <v>1.4893366870530826</v>
      </c>
      <c r="F39" s="12"/>
      <c r="G39" s="14">
        <v>3</v>
      </c>
      <c r="H39" s="12"/>
      <c r="I39" s="12"/>
      <c r="J39" s="13">
        <v>2013</v>
      </c>
      <c r="K39" s="4">
        <v>0</v>
      </c>
      <c r="L39" s="4">
        <v>0</v>
      </c>
    </row>
    <row r="40" spans="1:12">
      <c r="A40" s="11">
        <v>41548</v>
      </c>
      <c r="B40" s="12">
        <v>0.83939922728467042</v>
      </c>
      <c r="C40" s="12">
        <v>-1.5879524228789159</v>
      </c>
      <c r="D40" s="12">
        <v>1.4993364855955398</v>
      </c>
      <c r="E40" s="12">
        <v>0.75078329000129429</v>
      </c>
      <c r="F40" s="12"/>
      <c r="G40" s="14">
        <v>3</v>
      </c>
      <c r="H40" s="12"/>
      <c r="I40" s="12"/>
      <c r="J40" s="13">
        <v>2013</v>
      </c>
      <c r="K40" s="4">
        <v>0</v>
      </c>
      <c r="L40" s="4">
        <v>0</v>
      </c>
    </row>
    <row r="41" spans="1:12">
      <c r="A41" s="11">
        <v>41640</v>
      </c>
      <c r="B41" s="12">
        <v>1.0644607038612264</v>
      </c>
      <c r="C41" s="12">
        <v>-1.9238085939940479</v>
      </c>
      <c r="D41" s="12">
        <v>0.90258729815060446</v>
      </c>
      <c r="E41" s="14">
        <v>4.3239408017782921E-2</v>
      </c>
      <c r="F41" s="14"/>
      <c r="G41" s="14">
        <v>3</v>
      </c>
      <c r="H41" s="14"/>
      <c r="I41" s="12"/>
      <c r="J41" s="10">
        <v>2014</v>
      </c>
      <c r="K41" s="4">
        <v>0</v>
      </c>
      <c r="L41" s="4">
        <v>0</v>
      </c>
    </row>
    <row r="42" spans="1:12">
      <c r="A42" s="11">
        <v>41730</v>
      </c>
      <c r="B42" s="12">
        <v>0.92120653674925468</v>
      </c>
      <c r="C42" s="12">
        <v>-1.7828069790805163</v>
      </c>
      <c r="D42" s="12">
        <v>0.69081855006406134</v>
      </c>
      <c r="E42" s="14">
        <v>-0.17078189226720042</v>
      </c>
      <c r="F42" s="14"/>
      <c r="G42" s="14">
        <v>3</v>
      </c>
      <c r="H42" s="14"/>
      <c r="I42" s="12"/>
      <c r="J42" s="10">
        <v>2014</v>
      </c>
      <c r="K42" s="4">
        <v>0</v>
      </c>
      <c r="L42" s="4">
        <v>0</v>
      </c>
    </row>
    <row r="43" spans="1:12">
      <c r="A43" s="11">
        <v>41821</v>
      </c>
      <c r="B43" s="12">
        <v>0.92775333935829563</v>
      </c>
      <c r="C43" s="12">
        <v>-1.4717556455619372</v>
      </c>
      <c r="D43" s="12">
        <v>0.4820664321111009</v>
      </c>
      <c r="E43" s="14">
        <v>-6.1935874092540644E-2</v>
      </c>
      <c r="F43" s="14"/>
      <c r="G43" s="14">
        <v>3</v>
      </c>
      <c r="H43" s="14"/>
      <c r="I43" s="12"/>
      <c r="J43" s="10">
        <v>2014</v>
      </c>
      <c r="K43" s="4">
        <v>0</v>
      </c>
      <c r="L43" s="4">
        <v>0</v>
      </c>
    </row>
    <row r="44" spans="1:12">
      <c r="A44" s="11">
        <v>41913</v>
      </c>
      <c r="B44" s="12">
        <v>0.85483074167352491</v>
      </c>
      <c r="C44" s="12">
        <v>-1.4578751123309601</v>
      </c>
      <c r="D44" s="12">
        <v>-8.3285046770392945E-2</v>
      </c>
      <c r="E44" s="14">
        <v>-0.68632941742782805</v>
      </c>
      <c r="F44" s="14"/>
      <c r="G44" s="14">
        <v>3</v>
      </c>
      <c r="H44" s="14"/>
      <c r="I44" s="12"/>
      <c r="J44" s="10">
        <v>2014</v>
      </c>
      <c r="K44" s="4">
        <v>0</v>
      </c>
      <c r="L44" s="4">
        <v>0</v>
      </c>
    </row>
    <row r="45" spans="1:12">
      <c r="A45" s="11">
        <v>42005</v>
      </c>
      <c r="B45" s="14">
        <v>0.71791349851676745</v>
      </c>
      <c r="C45" s="14">
        <v>-1.6388383982019712</v>
      </c>
      <c r="D45" s="14">
        <v>-0.12555161062866227</v>
      </c>
      <c r="E45" s="14">
        <v>-1.046476510313866</v>
      </c>
      <c r="F45" s="14">
        <v>2</v>
      </c>
      <c r="G45" s="14">
        <v>3</v>
      </c>
      <c r="H45" s="14">
        <v>4</v>
      </c>
      <c r="I45" s="12"/>
      <c r="J45" s="13">
        <v>2015</v>
      </c>
      <c r="K45" s="4">
        <v>0</v>
      </c>
      <c r="L45" s="4">
        <v>0</v>
      </c>
    </row>
    <row r="46" spans="1:12">
      <c r="A46" s="11">
        <v>42095</v>
      </c>
      <c r="B46" s="14">
        <v>0.81173364365534229</v>
      </c>
      <c r="C46" s="14">
        <v>-0.60461671316714294</v>
      </c>
      <c r="D46" s="14">
        <v>4.4269578442422852E-2</v>
      </c>
      <c r="E46" s="14">
        <v>0.2513865089306222</v>
      </c>
      <c r="F46" s="14">
        <v>2</v>
      </c>
      <c r="G46" s="14">
        <v>3</v>
      </c>
      <c r="H46" s="14">
        <v>4</v>
      </c>
      <c r="I46" s="12"/>
      <c r="J46" s="13">
        <v>2015</v>
      </c>
      <c r="K46" s="4">
        <v>0</v>
      </c>
      <c r="L46" s="4">
        <v>0</v>
      </c>
    </row>
    <row r="47" spans="1:12">
      <c r="A47" s="11">
        <v>42186</v>
      </c>
      <c r="B47" s="14">
        <v>0.73728349472151544</v>
      </c>
      <c r="C47" s="14">
        <v>-0.83637699975101276</v>
      </c>
      <c r="D47" s="14">
        <v>0.10263539980993752</v>
      </c>
      <c r="E47" s="14">
        <v>3.5418947804402023E-3</v>
      </c>
      <c r="F47" s="14">
        <v>2</v>
      </c>
      <c r="G47" s="14">
        <v>3</v>
      </c>
      <c r="H47" s="14">
        <v>4</v>
      </c>
      <c r="I47" s="12"/>
      <c r="J47" s="13">
        <v>2015</v>
      </c>
      <c r="K47" s="4">
        <v>0</v>
      </c>
      <c r="L47" s="4">
        <v>0</v>
      </c>
    </row>
    <row r="48" spans="1:12">
      <c r="A48" s="11">
        <v>42278</v>
      </c>
      <c r="B48" s="14">
        <v>0.86843390114155616</v>
      </c>
      <c r="C48" s="14">
        <v>-0.48883047549826086</v>
      </c>
      <c r="D48" s="14">
        <v>0.10989487610857018</v>
      </c>
      <c r="E48" s="14">
        <v>0.48949830175186548</v>
      </c>
      <c r="F48" s="14">
        <v>2</v>
      </c>
      <c r="G48" s="14">
        <v>3</v>
      </c>
      <c r="H48" s="14">
        <v>4</v>
      </c>
      <c r="I48" s="12"/>
      <c r="J48" s="13">
        <v>2015</v>
      </c>
      <c r="K48" s="4">
        <v>0</v>
      </c>
      <c r="L48" s="4">
        <v>0</v>
      </c>
    </row>
    <row r="49" spans="1:22">
      <c r="A49" s="11">
        <v>42370</v>
      </c>
      <c r="B49" s="14">
        <v>0.81139207243077016</v>
      </c>
      <c r="C49" s="14">
        <v>-0.39990512010156237</v>
      </c>
      <c r="D49" s="14">
        <v>-9.1259926298685123E-2</v>
      </c>
      <c r="E49" s="14">
        <v>0.32022702603052267</v>
      </c>
      <c r="F49" s="14">
        <v>2</v>
      </c>
      <c r="G49" s="14">
        <v>3</v>
      </c>
      <c r="H49" s="14">
        <v>4</v>
      </c>
      <c r="I49" s="12"/>
      <c r="J49" s="13">
        <v>2016</v>
      </c>
      <c r="K49" s="4">
        <v>0</v>
      </c>
      <c r="L49" s="4">
        <v>0</v>
      </c>
    </row>
    <row r="50" spans="1:22">
      <c r="A50" s="11">
        <v>42461</v>
      </c>
      <c r="B50" s="14">
        <v>0.81410952183623353</v>
      </c>
      <c r="C50" s="14">
        <v>-0.74217713244700689</v>
      </c>
      <c r="D50" s="14">
        <v>-0.1247780512193174</v>
      </c>
      <c r="E50" s="14">
        <v>-5.2845661830090762E-2</v>
      </c>
      <c r="F50" s="14">
        <v>2</v>
      </c>
      <c r="G50" s="14">
        <v>3</v>
      </c>
      <c r="H50" s="14">
        <v>4</v>
      </c>
      <c r="I50" s="12"/>
      <c r="J50" s="13">
        <v>2016</v>
      </c>
      <c r="K50" s="4">
        <v>0</v>
      </c>
      <c r="L50" s="4">
        <v>0</v>
      </c>
    </row>
    <row r="51" spans="1:22">
      <c r="A51" s="11">
        <v>42552</v>
      </c>
      <c r="B51" s="14">
        <v>0.8660530712804797</v>
      </c>
      <c r="C51" s="14">
        <v>-0.63262373526825377</v>
      </c>
      <c r="D51" s="14">
        <v>-0.18330155365665202</v>
      </c>
      <c r="E51" s="14">
        <v>5.0127782355573913E-2</v>
      </c>
      <c r="F51" s="14">
        <v>2</v>
      </c>
      <c r="G51" s="14">
        <v>3</v>
      </c>
      <c r="H51" s="14">
        <v>4</v>
      </c>
      <c r="I51" s="12"/>
      <c r="J51" s="13">
        <v>2016</v>
      </c>
      <c r="K51" s="4">
        <v>0</v>
      </c>
      <c r="L51" s="4">
        <v>0</v>
      </c>
    </row>
    <row r="52" spans="1:22">
      <c r="A52" s="11">
        <v>42644</v>
      </c>
      <c r="B52" s="14">
        <v>1.0150657345208434</v>
      </c>
      <c r="C52" s="14">
        <v>0.22329823506261168</v>
      </c>
      <c r="D52" s="14">
        <v>3.4508319626658152E-2</v>
      </c>
      <c r="E52" s="14">
        <v>1.2728722892101132</v>
      </c>
      <c r="F52" s="14">
        <v>2</v>
      </c>
      <c r="G52" s="14">
        <v>3</v>
      </c>
      <c r="H52" s="14">
        <v>4</v>
      </c>
      <c r="I52" s="14"/>
      <c r="J52" s="13">
        <v>2016</v>
      </c>
      <c r="K52" s="4">
        <v>0</v>
      </c>
      <c r="L52" s="4">
        <v>0</v>
      </c>
    </row>
    <row r="53" spans="1:22">
      <c r="A53" s="11">
        <v>42736</v>
      </c>
      <c r="B53" s="14">
        <v>1.2184981491893294</v>
      </c>
      <c r="C53" s="14">
        <v>1.4062129480261814</v>
      </c>
      <c r="D53" s="14">
        <v>-4.9808815737586443E-3</v>
      </c>
      <c r="E53" s="14">
        <v>2.6197302156417521</v>
      </c>
      <c r="F53" s="14">
        <v>2</v>
      </c>
      <c r="G53" s="14">
        <v>3</v>
      </c>
      <c r="H53" s="14">
        <v>4</v>
      </c>
      <c r="I53" s="12"/>
      <c r="J53" s="13">
        <v>2017</v>
      </c>
      <c r="K53" s="4">
        <v>0</v>
      </c>
      <c r="L53" s="4">
        <v>0</v>
      </c>
    </row>
    <row r="54" spans="1:22">
      <c r="A54" s="11">
        <v>42826</v>
      </c>
      <c r="B54" s="14">
        <v>1.3686047019497503</v>
      </c>
      <c r="C54" s="14">
        <v>0.75293220683245643</v>
      </c>
      <c r="D54" s="14">
        <v>-5.3328869200970352E-2</v>
      </c>
      <c r="E54" s="14">
        <v>2.0682080395812363</v>
      </c>
      <c r="F54" s="14">
        <v>2</v>
      </c>
      <c r="G54" s="14">
        <v>3</v>
      </c>
      <c r="H54" s="14">
        <v>4</v>
      </c>
      <c r="I54" s="14"/>
      <c r="J54" s="13">
        <v>2017</v>
      </c>
      <c r="K54" s="4">
        <v>0</v>
      </c>
      <c r="L54" s="4">
        <v>0</v>
      </c>
    </row>
    <row r="55" spans="1:22">
      <c r="A55" s="11">
        <v>42917</v>
      </c>
      <c r="B55" s="14">
        <v>1.6639548923197918</v>
      </c>
      <c r="C55" s="14">
        <v>0.70298865501765351</v>
      </c>
      <c r="D55" s="14">
        <v>7.7390349362471134E-2</v>
      </c>
      <c r="E55" s="14">
        <v>2.4443338966999164</v>
      </c>
      <c r="F55" s="14">
        <v>2</v>
      </c>
      <c r="G55" s="14">
        <v>3</v>
      </c>
      <c r="H55" s="14">
        <v>4</v>
      </c>
      <c r="I55" s="14"/>
      <c r="J55" s="13">
        <v>2017</v>
      </c>
      <c r="K55" s="4">
        <v>0</v>
      </c>
      <c r="L55" s="4">
        <v>0</v>
      </c>
    </row>
    <row r="56" spans="1:22">
      <c r="A56" s="11">
        <v>43009</v>
      </c>
      <c r="B56" s="14">
        <v>1.4869539992485261</v>
      </c>
      <c r="C56" s="14">
        <v>0.82945349160939941</v>
      </c>
      <c r="D56" s="14">
        <v>-2.2756550211510129E-2</v>
      </c>
      <c r="E56" s="14">
        <v>2.2936509406464154</v>
      </c>
      <c r="F56" s="14">
        <v>2</v>
      </c>
      <c r="G56" s="14">
        <v>3</v>
      </c>
      <c r="H56" s="14">
        <v>4</v>
      </c>
      <c r="I56" s="14"/>
      <c r="J56" s="13">
        <v>2017</v>
      </c>
      <c r="K56" s="4">
        <v>0</v>
      </c>
      <c r="L56" s="4">
        <v>0</v>
      </c>
      <c r="R56" s="277"/>
      <c r="S56" s="277"/>
      <c r="T56" s="277"/>
      <c r="U56" s="277"/>
      <c r="V56" s="277"/>
    </row>
    <row r="57" spans="1:22">
      <c r="A57" s="11">
        <v>43101</v>
      </c>
      <c r="B57" s="14">
        <v>1.5547908172892946</v>
      </c>
      <c r="C57" s="14">
        <v>0.50206374772174944</v>
      </c>
      <c r="D57" s="14">
        <v>4.166733260046096E-2</v>
      </c>
      <c r="E57" s="14">
        <v>2.098521897611505</v>
      </c>
      <c r="F57" s="14">
        <v>2</v>
      </c>
      <c r="G57" s="14">
        <v>3</v>
      </c>
      <c r="H57" s="14">
        <v>4</v>
      </c>
      <c r="I57" s="14"/>
      <c r="J57" s="13">
        <v>2018</v>
      </c>
      <c r="K57" s="4">
        <v>0</v>
      </c>
      <c r="L57" s="4">
        <v>0</v>
      </c>
      <c r="R57" s="277"/>
      <c r="S57" s="277"/>
      <c r="T57" s="277"/>
      <c r="U57" s="277"/>
      <c r="V57" s="277"/>
    </row>
    <row r="58" spans="1:22">
      <c r="A58" s="11">
        <v>43191</v>
      </c>
      <c r="B58" s="14">
        <v>1.7346087506663672</v>
      </c>
      <c r="C58" s="14">
        <v>0.85639994418000132</v>
      </c>
      <c r="D58" s="14">
        <v>9.6408287360429834E-2</v>
      </c>
      <c r="E58" s="14">
        <v>2.6874169822067984</v>
      </c>
      <c r="F58" s="14">
        <v>2</v>
      </c>
      <c r="G58" s="14">
        <v>3</v>
      </c>
      <c r="H58" s="14">
        <v>4</v>
      </c>
      <c r="I58" s="14"/>
      <c r="J58" s="13">
        <v>2018</v>
      </c>
      <c r="K58" s="4">
        <v>0</v>
      </c>
      <c r="L58" s="4">
        <v>0</v>
      </c>
      <c r="R58" s="277"/>
      <c r="S58" s="277"/>
      <c r="T58" s="277"/>
      <c r="U58" s="277"/>
      <c r="V58" s="277"/>
    </row>
    <row r="59" spans="1:22">
      <c r="A59" s="11">
        <v>43282</v>
      </c>
      <c r="B59" s="14">
        <v>1.624475991143034</v>
      </c>
      <c r="C59" s="14">
        <v>1.1271138995468448</v>
      </c>
      <c r="D59" s="14">
        <v>-3.0901122812246218E-2</v>
      </c>
      <c r="E59" s="14">
        <v>2.7206887678776326</v>
      </c>
      <c r="F59" s="14">
        <v>2</v>
      </c>
      <c r="G59" s="14">
        <v>3</v>
      </c>
      <c r="H59" s="14">
        <v>4</v>
      </c>
      <c r="I59" s="14"/>
      <c r="J59" s="13">
        <v>2018</v>
      </c>
      <c r="K59" s="4">
        <v>0</v>
      </c>
      <c r="L59" s="4">
        <v>0</v>
      </c>
      <c r="R59" s="277"/>
      <c r="S59" s="277"/>
      <c r="T59" s="277"/>
      <c r="U59" s="277"/>
      <c r="V59" s="277"/>
    </row>
    <row r="60" spans="1:22">
      <c r="A60" s="11">
        <v>43374</v>
      </c>
      <c r="B60" s="14">
        <v>1.8453434559818316</v>
      </c>
      <c r="C60" s="14">
        <v>0.9428143483228425</v>
      </c>
      <c r="D60" s="14">
        <v>-0.14919210604082844</v>
      </c>
      <c r="E60" s="14">
        <v>2.6389656982638456</v>
      </c>
      <c r="F60" s="14">
        <v>2</v>
      </c>
      <c r="G60" s="14">
        <v>3</v>
      </c>
      <c r="H60" s="14">
        <v>4</v>
      </c>
      <c r="I60" s="14"/>
      <c r="J60" s="13">
        <v>2018</v>
      </c>
      <c r="K60" s="4">
        <v>0</v>
      </c>
      <c r="L60" s="4">
        <v>0</v>
      </c>
      <c r="R60" s="277"/>
      <c r="S60" s="277"/>
      <c r="T60" s="277"/>
      <c r="U60" s="277"/>
      <c r="V60" s="277"/>
    </row>
    <row r="61" spans="1:22">
      <c r="A61" s="11">
        <v>43466</v>
      </c>
      <c r="B61" s="14">
        <v>1.9294378181035499</v>
      </c>
      <c r="C61" s="14">
        <v>0.96759751642724123</v>
      </c>
      <c r="D61" s="14">
        <v>-3.8355323035665911E-4</v>
      </c>
      <c r="E61" s="14">
        <v>2.8966517813004344</v>
      </c>
      <c r="F61" s="14">
        <v>2</v>
      </c>
      <c r="G61" s="14">
        <v>3</v>
      </c>
      <c r="H61" s="14">
        <v>4</v>
      </c>
      <c r="I61" s="14"/>
      <c r="J61" s="13">
        <v>2019</v>
      </c>
      <c r="K61" s="4">
        <v>0</v>
      </c>
      <c r="L61" s="4">
        <v>0</v>
      </c>
      <c r="R61" s="277"/>
      <c r="S61" s="277"/>
      <c r="T61" s="277"/>
      <c r="U61" s="277"/>
      <c r="V61" s="277"/>
    </row>
    <row r="62" spans="1:22">
      <c r="A62" s="11">
        <v>43556</v>
      </c>
      <c r="B62" s="14">
        <v>1.9568771575895099</v>
      </c>
      <c r="C62" s="14">
        <v>1.0014320510793664</v>
      </c>
      <c r="D62" s="14">
        <v>-1.5260008286732685E-4</v>
      </c>
      <c r="E62" s="14">
        <v>2.9581566085860089</v>
      </c>
      <c r="F62" s="14">
        <v>2</v>
      </c>
      <c r="G62" s="14">
        <v>3</v>
      </c>
      <c r="H62" s="14">
        <v>4</v>
      </c>
      <c r="I62" s="14"/>
      <c r="J62" s="13">
        <v>2019</v>
      </c>
      <c r="K62" s="4">
        <v>0</v>
      </c>
      <c r="L62" s="4">
        <v>0</v>
      </c>
      <c r="R62" s="277"/>
      <c r="S62" s="277"/>
      <c r="T62" s="277"/>
      <c r="U62" s="277"/>
      <c r="V62" s="277"/>
    </row>
    <row r="63" spans="1:22">
      <c r="A63" s="11">
        <v>43647</v>
      </c>
      <c r="B63" s="14">
        <v>1.9659272350221693</v>
      </c>
      <c r="C63" s="14">
        <v>0.99503138717257744</v>
      </c>
      <c r="D63" s="14">
        <v>-1.2692756646404124E-4</v>
      </c>
      <c r="E63" s="14">
        <v>2.9608316946282827</v>
      </c>
      <c r="F63" s="14">
        <v>2</v>
      </c>
      <c r="G63" s="14">
        <v>3</v>
      </c>
      <c r="H63" s="14">
        <v>4</v>
      </c>
      <c r="I63" s="14"/>
      <c r="J63" s="13">
        <v>2019</v>
      </c>
      <c r="K63" s="4">
        <v>0</v>
      </c>
      <c r="L63" s="4">
        <v>0</v>
      </c>
      <c r="R63" s="277"/>
      <c r="S63" s="277"/>
      <c r="T63" s="277"/>
      <c r="U63" s="277"/>
      <c r="V63" s="277"/>
    </row>
    <row r="64" spans="1:22">
      <c r="A64" s="11">
        <v>43739</v>
      </c>
      <c r="B64" s="14">
        <v>1.9692926781156674</v>
      </c>
      <c r="C64" s="14">
        <v>1.0039731426459553</v>
      </c>
      <c r="D64" s="14">
        <v>-1.4484852148388683E-4</v>
      </c>
      <c r="E64" s="14">
        <v>2.9731209722401388</v>
      </c>
      <c r="F64" s="14">
        <v>2</v>
      </c>
      <c r="G64" s="14">
        <v>3</v>
      </c>
      <c r="H64" s="14">
        <v>4</v>
      </c>
      <c r="I64" s="14"/>
      <c r="J64" s="13">
        <v>2019</v>
      </c>
      <c r="K64" s="4">
        <v>0</v>
      </c>
      <c r="L64" s="4">
        <v>0</v>
      </c>
      <c r="R64" s="277"/>
      <c r="S64" s="277"/>
      <c r="T64" s="277"/>
      <c r="U64" s="277"/>
      <c r="V64" s="277"/>
    </row>
    <row r="65" spans="1:22">
      <c r="A65" s="11">
        <v>43831</v>
      </c>
      <c r="B65" s="14">
        <v>1.9729508147973203</v>
      </c>
      <c r="C65" s="14">
        <v>1.0202333634660605</v>
      </c>
      <c r="D65" s="14">
        <v>-1.8356813682318673E-4</v>
      </c>
      <c r="E65" s="14">
        <v>2.9930006101265576</v>
      </c>
      <c r="F65" s="14">
        <v>2</v>
      </c>
      <c r="G65" s="14">
        <v>3</v>
      </c>
      <c r="H65" s="14">
        <v>4</v>
      </c>
      <c r="I65" s="14"/>
      <c r="J65" s="13">
        <v>2020</v>
      </c>
      <c r="K65" s="4">
        <v>0</v>
      </c>
      <c r="L65" s="4">
        <v>0</v>
      </c>
      <c r="R65" s="277"/>
      <c r="S65" s="277"/>
      <c r="T65" s="277"/>
      <c r="U65" s="277"/>
      <c r="V65" s="277"/>
    </row>
    <row r="66" spans="1:22">
      <c r="A66" s="11">
        <v>43922</v>
      </c>
      <c r="B66" s="14">
        <v>1.9764678729130307</v>
      </c>
      <c r="C66" s="14">
        <v>1.0308476271369511</v>
      </c>
      <c r="D66" s="14">
        <v>-2.0977362525598231E-4</v>
      </c>
      <c r="E66" s="14">
        <v>3.0071057264247258</v>
      </c>
      <c r="F66" s="14">
        <v>2</v>
      </c>
      <c r="G66" s="14">
        <v>3</v>
      </c>
      <c r="H66" s="14">
        <v>4</v>
      </c>
      <c r="I66" s="14"/>
      <c r="J66" s="13">
        <v>2020</v>
      </c>
      <c r="K66" s="4">
        <v>0</v>
      </c>
      <c r="L66" s="4">
        <v>0</v>
      </c>
      <c r="R66" s="277"/>
      <c r="S66" s="277"/>
      <c r="T66" s="277"/>
      <c r="U66" s="277"/>
      <c r="V66" s="277"/>
    </row>
    <row r="67" spans="1:22">
      <c r="A67" s="11">
        <v>44013</v>
      </c>
      <c r="B67" s="14">
        <v>1.9798291191096906</v>
      </c>
      <c r="C67" s="14">
        <v>1.0274551439607436</v>
      </c>
      <c r="D67" s="14">
        <v>-1.9529713800903181E-4</v>
      </c>
      <c r="E67" s="14">
        <v>3.0070889659324251</v>
      </c>
      <c r="F67" s="14">
        <v>2</v>
      </c>
      <c r="G67" s="14">
        <v>3</v>
      </c>
      <c r="H67" s="14">
        <v>4</v>
      </c>
      <c r="I67" s="14"/>
      <c r="J67" s="13">
        <v>2020</v>
      </c>
      <c r="K67" s="4">
        <v>0</v>
      </c>
      <c r="L67" s="4">
        <v>0</v>
      </c>
      <c r="R67" s="277"/>
      <c r="S67" s="277"/>
      <c r="T67" s="277"/>
      <c r="U67" s="277"/>
      <c r="V67" s="277"/>
    </row>
    <row r="68" spans="1:22">
      <c r="A68" s="11">
        <v>44105</v>
      </c>
      <c r="B68" s="14">
        <v>1.9820434930135091</v>
      </c>
      <c r="C68" s="14">
        <v>1.0330106744396124</v>
      </c>
      <c r="D68" s="14">
        <v>-2.0870559902763652E-4</v>
      </c>
      <c r="E68" s="14">
        <v>3.0148454618540939</v>
      </c>
      <c r="F68" s="14">
        <v>2</v>
      </c>
      <c r="G68" s="14">
        <v>3</v>
      </c>
      <c r="H68" s="14">
        <v>4</v>
      </c>
      <c r="I68" s="14"/>
      <c r="J68" s="13">
        <v>2020</v>
      </c>
      <c r="K68" s="4">
        <v>0</v>
      </c>
      <c r="L68" s="4">
        <v>0</v>
      </c>
      <c r="R68" s="277"/>
      <c r="S68" s="277"/>
      <c r="T68" s="277"/>
      <c r="U68" s="277"/>
      <c r="V68" s="277"/>
    </row>
    <row r="69" spans="1:22">
      <c r="A69" s="11"/>
      <c r="B69" s="14"/>
      <c r="C69" s="14"/>
      <c r="D69" s="14"/>
      <c r="E69" s="14"/>
      <c r="F69" s="14"/>
      <c r="G69" s="14"/>
      <c r="H69" s="14"/>
      <c r="I69" s="14"/>
      <c r="J69" s="13"/>
    </row>
    <row r="70" spans="1:22">
      <c r="A70" s="11"/>
      <c r="B70" s="12"/>
      <c r="C70" s="12"/>
      <c r="D70" s="12"/>
      <c r="E70" s="12"/>
      <c r="F70" s="213"/>
      <c r="G70" s="213"/>
      <c r="H70" s="213"/>
      <c r="I70" s="213"/>
      <c r="J70" s="13"/>
    </row>
    <row r="71" spans="1:22">
      <c r="A71" s="11"/>
      <c r="B71" s="12"/>
      <c r="C71" s="12"/>
      <c r="D71" s="12"/>
      <c r="E71" s="12"/>
      <c r="F71" s="213"/>
      <c r="G71" s="213"/>
      <c r="H71" s="213"/>
      <c r="I71" s="213"/>
      <c r="J71" s="13"/>
    </row>
    <row r="72" spans="1:22">
      <c r="A72" s="11"/>
      <c r="B72" s="12"/>
      <c r="C72" s="12"/>
      <c r="D72" s="12"/>
      <c r="E72" s="12"/>
      <c r="F72" s="213"/>
      <c r="G72" s="213"/>
      <c r="H72" s="213"/>
      <c r="I72" s="213"/>
      <c r="J72" s="13"/>
    </row>
    <row r="73" spans="1:22">
      <c r="A73" s="11"/>
      <c r="B73" s="12"/>
      <c r="C73" s="12"/>
      <c r="D73" s="12"/>
      <c r="E73" s="12"/>
      <c r="F73" s="213"/>
      <c r="G73" s="213"/>
      <c r="H73" s="213"/>
      <c r="I73" s="213"/>
      <c r="J73" s="13"/>
    </row>
    <row r="74" spans="1:22">
      <c r="A74" s="11"/>
      <c r="B74" s="12"/>
      <c r="C74" s="12"/>
      <c r="D74" s="12"/>
      <c r="E74" s="12"/>
      <c r="F74" s="213"/>
      <c r="G74" s="213"/>
      <c r="H74" s="213"/>
      <c r="I74" s="213"/>
      <c r="J74" s="13"/>
    </row>
    <row r="75" spans="1:22">
      <c r="A75" s="11"/>
      <c r="B75" s="12"/>
      <c r="C75" s="12"/>
      <c r="D75" s="12"/>
      <c r="E75" s="12"/>
      <c r="F75" s="213"/>
      <c r="G75" s="213"/>
      <c r="H75" s="213"/>
      <c r="I75" s="213"/>
      <c r="J75" s="13"/>
    </row>
    <row r="76" spans="1:22">
      <c r="A76" s="11"/>
      <c r="B76" s="12"/>
      <c r="C76" s="12"/>
      <c r="D76" s="12"/>
      <c r="E76" s="12"/>
      <c r="F76" s="213"/>
      <c r="G76" s="213"/>
      <c r="H76" s="213"/>
      <c r="I76" s="213"/>
      <c r="J76" s="13"/>
    </row>
    <row r="77" spans="1:22">
      <c r="A77" s="11"/>
      <c r="B77" s="12"/>
      <c r="C77" s="12"/>
      <c r="D77" s="12"/>
      <c r="E77" s="12"/>
      <c r="F77" s="213"/>
      <c r="G77" s="213"/>
      <c r="H77" s="213"/>
      <c r="I77" s="213"/>
      <c r="J77" s="13"/>
    </row>
    <row r="78" spans="1:22">
      <c r="A78" s="11"/>
      <c r="B78" s="12"/>
      <c r="C78" s="12"/>
      <c r="D78" s="12"/>
      <c r="E78" s="12"/>
      <c r="F78" s="213"/>
      <c r="G78" s="213"/>
      <c r="H78" s="213"/>
      <c r="I78" s="213"/>
      <c r="J78" s="13"/>
    </row>
    <row r="79" spans="1:22">
      <c r="A79" s="11"/>
      <c r="B79" s="12"/>
      <c r="C79" s="12"/>
      <c r="D79" s="12"/>
      <c r="E79" s="12"/>
      <c r="F79" s="213"/>
      <c r="G79" s="213"/>
      <c r="H79" s="213"/>
      <c r="I79" s="213"/>
      <c r="J79" s="13"/>
    </row>
    <row r="80" spans="1:22">
      <c r="A80" s="11"/>
      <c r="B80" s="12"/>
      <c r="C80" s="12"/>
      <c r="D80" s="12"/>
      <c r="E80" s="12"/>
      <c r="F80" s="213"/>
      <c r="G80" s="213"/>
      <c r="H80" s="213"/>
      <c r="I80" s="213"/>
      <c r="J80" s="13"/>
    </row>
    <row r="81" spans="1:10">
      <c r="A81" s="11"/>
      <c r="B81" s="12"/>
      <c r="C81" s="12"/>
      <c r="D81" s="12"/>
      <c r="E81" s="12"/>
      <c r="F81" s="213"/>
      <c r="G81" s="213"/>
      <c r="H81" s="213"/>
      <c r="I81" s="213"/>
      <c r="J81" s="13"/>
    </row>
    <row r="82" spans="1:10">
      <c r="B82" s="12"/>
      <c r="C82" s="12"/>
      <c r="D82" s="12"/>
      <c r="E82" s="12"/>
      <c r="F82" s="213"/>
      <c r="G82" s="213"/>
      <c r="H82" s="213"/>
      <c r="I82" s="213"/>
    </row>
    <row r="83" spans="1:10">
      <c r="B83" s="12"/>
      <c r="C83" s="12"/>
      <c r="D83" s="12"/>
      <c r="E83" s="12"/>
      <c r="F83" s="213"/>
      <c r="G83" s="213"/>
      <c r="H83" s="213"/>
      <c r="I83" s="213"/>
    </row>
    <row r="84" spans="1:10">
      <c r="B84" s="12"/>
      <c r="C84" s="12"/>
      <c r="D84" s="12"/>
      <c r="E84" s="12"/>
      <c r="F84" s="213"/>
      <c r="G84" s="213"/>
      <c r="H84" s="213"/>
      <c r="I84" s="213"/>
    </row>
    <row r="85" spans="1:10">
      <c r="B85" s="12"/>
      <c r="C85" s="12"/>
      <c r="D85" s="12"/>
      <c r="E85" s="12"/>
      <c r="F85" s="213"/>
      <c r="G85" s="213"/>
      <c r="H85" s="213"/>
      <c r="I85" s="213"/>
    </row>
    <row r="86" spans="1:10">
      <c r="B86" s="12"/>
      <c r="C86" s="12"/>
      <c r="D86" s="12"/>
      <c r="E86" s="12"/>
      <c r="F86" s="213"/>
      <c r="G86" s="213"/>
      <c r="H86" s="213"/>
      <c r="I86" s="213"/>
    </row>
    <row r="87" spans="1:10">
      <c r="B87" s="12"/>
      <c r="C87" s="12"/>
      <c r="D87" s="12"/>
      <c r="E87" s="12"/>
      <c r="F87" s="213"/>
      <c r="G87" s="213"/>
      <c r="H87" s="213"/>
      <c r="I87" s="213"/>
    </row>
    <row r="88" spans="1:10">
      <c r="B88" s="12"/>
      <c r="C88" s="12"/>
      <c r="D88" s="12"/>
      <c r="E88" s="12"/>
      <c r="F88" s="213"/>
      <c r="G88" s="213"/>
      <c r="H88" s="213"/>
      <c r="I88" s="213"/>
    </row>
    <row r="89" spans="1:10">
      <c r="B89" s="12"/>
      <c r="C89" s="12"/>
      <c r="D89" s="12"/>
      <c r="E89" s="12"/>
      <c r="F89" s="213"/>
      <c r="G89" s="213"/>
      <c r="H89" s="213"/>
      <c r="I89" s="213"/>
    </row>
    <row r="90" spans="1:10">
      <c r="B90" s="12"/>
      <c r="C90" s="12"/>
      <c r="D90" s="12"/>
      <c r="E90" s="12"/>
      <c r="F90" s="213"/>
      <c r="G90" s="213"/>
      <c r="H90" s="213"/>
      <c r="I90" s="213"/>
    </row>
    <row r="91" spans="1:10">
      <c r="B91" s="12"/>
      <c r="C91" s="12"/>
      <c r="D91" s="12"/>
      <c r="E91" s="14"/>
      <c r="F91" s="213"/>
      <c r="G91" s="213"/>
      <c r="H91" s="213"/>
      <c r="I91" s="213"/>
    </row>
    <row r="92" spans="1:10">
      <c r="B92" s="12"/>
      <c r="C92" s="12"/>
      <c r="D92" s="12"/>
      <c r="E92" s="12"/>
      <c r="F92" s="213"/>
      <c r="G92" s="213"/>
      <c r="H92" s="213"/>
      <c r="I92" s="213"/>
    </row>
    <row r="93" spans="1:10">
      <c r="B93" s="12"/>
      <c r="C93" s="12"/>
      <c r="D93" s="12"/>
      <c r="E93" s="12"/>
      <c r="F93" s="213"/>
      <c r="G93" s="213"/>
      <c r="H93" s="213"/>
      <c r="I93" s="213"/>
    </row>
    <row r="94" spans="1:10">
      <c r="B94" s="12"/>
      <c r="C94" s="12"/>
      <c r="D94" s="12"/>
      <c r="E94" s="14"/>
      <c r="F94" s="213"/>
      <c r="G94" s="213"/>
      <c r="H94" s="213"/>
      <c r="I94" s="213"/>
    </row>
    <row r="95" spans="1:10">
      <c r="B95" s="12"/>
      <c r="C95" s="12"/>
      <c r="D95" s="12"/>
      <c r="E95" s="14"/>
      <c r="F95" s="213"/>
      <c r="G95" s="213"/>
      <c r="H95" s="213"/>
      <c r="I95" s="213"/>
    </row>
    <row r="96" spans="1:10">
      <c r="B96" s="12"/>
      <c r="C96" s="12"/>
      <c r="D96" s="12"/>
      <c r="E96" s="14"/>
      <c r="F96" s="213"/>
      <c r="G96" s="213"/>
      <c r="H96" s="213"/>
      <c r="I96" s="213"/>
    </row>
    <row r="97" spans="2:9">
      <c r="B97" s="12"/>
      <c r="C97" s="12"/>
      <c r="D97" s="12"/>
      <c r="E97" s="14"/>
      <c r="F97" s="213"/>
      <c r="G97" s="213"/>
      <c r="H97" s="213"/>
      <c r="I97" s="213"/>
    </row>
    <row r="98" spans="2:9">
      <c r="B98" s="14"/>
      <c r="C98" s="14"/>
      <c r="D98" s="14"/>
      <c r="E98" s="14"/>
      <c r="F98" s="213"/>
      <c r="G98" s="213"/>
      <c r="H98" s="213"/>
      <c r="I98" s="213"/>
    </row>
    <row r="99" spans="2:9">
      <c r="B99" s="14"/>
      <c r="C99" s="14"/>
      <c r="D99" s="14"/>
      <c r="E99" s="14"/>
      <c r="F99" s="213"/>
      <c r="G99" s="213"/>
      <c r="H99" s="213"/>
      <c r="I99" s="213"/>
    </row>
    <row r="100" spans="2:9">
      <c r="B100" s="14"/>
      <c r="C100" s="14"/>
      <c r="D100" s="14"/>
      <c r="E100" s="14"/>
      <c r="F100" s="213"/>
      <c r="G100" s="213"/>
      <c r="H100" s="213"/>
      <c r="I100" s="213"/>
    </row>
    <row r="101" spans="2:9">
      <c r="B101" s="14"/>
      <c r="C101" s="14"/>
      <c r="D101" s="14"/>
      <c r="E101" s="14"/>
      <c r="F101" s="213"/>
      <c r="G101" s="213"/>
      <c r="H101" s="213"/>
      <c r="I101" s="213"/>
    </row>
    <row r="102" spans="2:9">
      <c r="B102" s="14"/>
      <c r="C102" s="14"/>
      <c r="D102" s="14"/>
      <c r="E102" s="14"/>
      <c r="F102" s="213"/>
      <c r="G102" s="213"/>
      <c r="H102" s="213"/>
      <c r="I102" s="213"/>
    </row>
    <row r="103" spans="2:9">
      <c r="B103" s="14"/>
      <c r="C103" s="14"/>
      <c r="D103" s="14"/>
      <c r="E103" s="14"/>
      <c r="F103" s="213"/>
      <c r="G103" s="213"/>
      <c r="H103" s="213"/>
      <c r="I103" s="213"/>
    </row>
    <row r="104" spans="2:9">
      <c r="B104" s="14"/>
      <c r="C104" s="14"/>
      <c r="D104" s="14"/>
      <c r="E104" s="14"/>
      <c r="F104" s="213"/>
      <c r="G104" s="213"/>
      <c r="H104" s="213"/>
      <c r="I104" s="213"/>
    </row>
    <row r="105" spans="2:9">
      <c r="B105" s="14"/>
      <c r="C105" s="14"/>
      <c r="D105" s="14"/>
      <c r="E105" s="14"/>
      <c r="F105" s="213"/>
      <c r="G105" s="213"/>
      <c r="H105" s="213"/>
      <c r="I105" s="213"/>
    </row>
    <row r="106" spans="2:9">
      <c r="B106" s="14"/>
      <c r="C106" s="14"/>
      <c r="D106" s="14"/>
      <c r="E106" s="14"/>
      <c r="F106" s="214"/>
      <c r="G106" s="214"/>
      <c r="H106" s="214"/>
      <c r="I106" s="214"/>
    </row>
    <row r="107" spans="2:9">
      <c r="B107" s="14"/>
      <c r="C107" s="14"/>
      <c r="D107" s="14"/>
      <c r="E107" s="14"/>
      <c r="F107" s="213"/>
      <c r="G107" s="213"/>
      <c r="H107" s="213"/>
      <c r="I107" s="213"/>
    </row>
    <row r="108" spans="2:9">
      <c r="B108" s="14"/>
      <c r="C108" s="14"/>
      <c r="D108" s="14"/>
      <c r="E108" s="14"/>
      <c r="F108" s="213"/>
      <c r="G108" s="213"/>
      <c r="H108" s="213"/>
      <c r="I108" s="213"/>
    </row>
    <row r="109" spans="2:9">
      <c r="B109" s="14"/>
      <c r="C109" s="14"/>
      <c r="D109" s="14"/>
      <c r="E109" s="14"/>
      <c r="F109" s="213"/>
      <c r="G109" s="213"/>
      <c r="H109" s="213"/>
      <c r="I109" s="213"/>
    </row>
    <row r="110" spans="2:9">
      <c r="B110" s="14"/>
      <c r="C110" s="14"/>
      <c r="D110" s="14"/>
      <c r="E110" s="14"/>
      <c r="F110" s="213"/>
      <c r="G110" s="213"/>
      <c r="H110" s="213"/>
      <c r="I110" s="213"/>
    </row>
    <row r="111" spans="2:9">
      <c r="B111" s="14"/>
      <c r="C111" s="14"/>
      <c r="D111" s="14"/>
      <c r="E111" s="14"/>
      <c r="F111" s="213"/>
      <c r="G111" s="213"/>
      <c r="H111" s="213"/>
      <c r="I111" s="213"/>
    </row>
    <row r="112" spans="2:9">
      <c r="B112" s="14"/>
      <c r="C112" s="14"/>
      <c r="D112" s="14"/>
      <c r="E112" s="14"/>
      <c r="F112" s="213"/>
      <c r="G112" s="213"/>
      <c r="H112" s="213"/>
      <c r="I112" s="213"/>
    </row>
    <row r="113" spans="2:9">
      <c r="B113" s="14"/>
      <c r="C113" s="14"/>
      <c r="D113" s="14"/>
      <c r="E113" s="14"/>
      <c r="F113" s="213"/>
      <c r="G113" s="213"/>
      <c r="H113" s="213"/>
      <c r="I113" s="213"/>
    </row>
    <row r="114" spans="2:9">
      <c r="B114" s="14"/>
      <c r="C114" s="14"/>
      <c r="D114" s="14"/>
      <c r="E114" s="14"/>
      <c r="F114" s="213"/>
      <c r="G114" s="213"/>
      <c r="H114" s="213"/>
      <c r="I114" s="213"/>
    </row>
    <row r="115" spans="2:9">
      <c r="B115" s="14"/>
      <c r="C115" s="14"/>
      <c r="D115" s="14"/>
      <c r="E115" s="14"/>
      <c r="F115" s="213"/>
      <c r="G115" s="213"/>
      <c r="H115" s="213"/>
      <c r="I115" s="213"/>
    </row>
    <row r="116" spans="2:9">
      <c r="B116" s="14"/>
      <c r="C116" s="14"/>
      <c r="D116" s="14"/>
      <c r="E116" s="14"/>
      <c r="F116" s="213"/>
      <c r="G116" s="213"/>
      <c r="H116" s="213"/>
      <c r="I116" s="213"/>
    </row>
    <row r="117" spans="2:9">
      <c r="B117" s="14"/>
      <c r="C117" s="14"/>
      <c r="D117" s="14"/>
      <c r="E117" s="14"/>
      <c r="F117" s="213"/>
      <c r="G117" s="213"/>
      <c r="H117" s="213"/>
      <c r="I117" s="213"/>
    </row>
    <row r="118" spans="2:9">
      <c r="B118" s="14"/>
      <c r="C118" s="14"/>
      <c r="D118" s="14"/>
      <c r="E118" s="14"/>
      <c r="F118" s="213"/>
      <c r="G118" s="213"/>
      <c r="H118" s="213"/>
      <c r="I118" s="213"/>
    </row>
  </sheetData>
  <customSheetViews>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1"/>
  <sheetViews>
    <sheetView showGridLines="0" zoomScaleNormal="100" workbookViewId="0"/>
  </sheetViews>
  <sheetFormatPr defaultRowHeight="12"/>
  <cols>
    <col min="1" max="1" width="13.7109375" style="43" customWidth="1"/>
    <col min="2" max="2" width="9.140625" style="43"/>
    <col min="3" max="4" width="8.28515625" style="43" customWidth="1"/>
    <col min="5" max="6" width="9.140625" style="43"/>
    <col min="7" max="7" width="12.140625" style="43" customWidth="1"/>
    <col min="8" max="8" width="26.28515625" style="43" customWidth="1"/>
    <col min="9" max="9" width="7.42578125" style="43" customWidth="1"/>
    <col min="10" max="10" width="9.140625" style="43"/>
    <col min="11" max="12" width="7.42578125" style="43" customWidth="1"/>
    <col min="13" max="13" width="11.7109375" style="43" bestFit="1" customWidth="1"/>
    <col min="14" max="15" width="9.140625" style="43"/>
    <col min="16" max="16" width="26.140625" style="43" customWidth="1"/>
    <col min="17" max="17" width="15.42578125" style="43" bestFit="1" customWidth="1"/>
    <col min="18" max="19" width="15" style="43" bestFit="1" customWidth="1"/>
    <col min="20" max="242" width="9.140625" style="43"/>
    <col min="243" max="243" width="31.7109375" style="43" customWidth="1"/>
    <col min="244" max="245" width="9.140625" style="43"/>
    <col min="246" max="246" width="8.28515625" style="43" customWidth="1"/>
    <col min="247" max="247" width="8.85546875" style="43" customWidth="1"/>
    <col min="248" max="248" width="9.140625" style="43" customWidth="1"/>
    <col min="249" max="249" width="8.5703125" style="43" customWidth="1"/>
    <col min="250" max="250" width="8.42578125" style="43" customWidth="1"/>
    <col min="251" max="251" width="8.7109375" style="43" customWidth="1"/>
    <col min="252" max="252" width="8.85546875" style="43" customWidth="1"/>
    <col min="253" max="253" width="8.7109375" style="43" customWidth="1"/>
    <col min="254" max="254" width="8.140625" style="43" customWidth="1"/>
    <col min="255" max="256" width="8.85546875" style="43" customWidth="1"/>
    <col min="257" max="498" width="9.140625" style="43"/>
    <col min="499" max="499" width="31.7109375" style="43" customWidth="1"/>
    <col min="500" max="501" width="9.140625" style="43"/>
    <col min="502" max="502" width="8.28515625" style="43" customWidth="1"/>
    <col min="503" max="503" width="8.85546875" style="43" customWidth="1"/>
    <col min="504" max="504" width="9.140625" style="43" customWidth="1"/>
    <col min="505" max="505" width="8.5703125" style="43" customWidth="1"/>
    <col min="506" max="506" width="8.42578125" style="43" customWidth="1"/>
    <col min="507" max="507" width="8.7109375" style="43" customWidth="1"/>
    <col min="508" max="508" width="8.85546875" style="43" customWidth="1"/>
    <col min="509" max="509" width="8.7109375" style="43" customWidth="1"/>
    <col min="510" max="510" width="8.140625" style="43" customWidth="1"/>
    <col min="511" max="512" width="8.85546875" style="43" customWidth="1"/>
    <col min="513" max="754" width="9.140625" style="43"/>
    <col min="755" max="755" width="31.7109375" style="43" customWidth="1"/>
    <col min="756" max="757" width="9.140625" style="43"/>
    <col min="758" max="758" width="8.28515625" style="43" customWidth="1"/>
    <col min="759" max="759" width="8.85546875" style="43" customWidth="1"/>
    <col min="760" max="760" width="9.140625" style="43" customWidth="1"/>
    <col min="761" max="761" width="8.5703125" style="43" customWidth="1"/>
    <col min="762" max="762" width="8.42578125" style="43" customWidth="1"/>
    <col min="763" max="763" width="8.7109375" style="43" customWidth="1"/>
    <col min="764" max="764" width="8.85546875" style="43" customWidth="1"/>
    <col min="765" max="765" width="8.7109375" style="43" customWidth="1"/>
    <col min="766" max="766" width="8.140625" style="43" customWidth="1"/>
    <col min="767" max="768" width="8.85546875" style="43" customWidth="1"/>
    <col min="769" max="1010" width="9.140625" style="43"/>
    <col min="1011" max="1011" width="31.7109375" style="43" customWidth="1"/>
    <col min="1012" max="1013" width="9.140625" style="43"/>
    <col min="1014" max="1014" width="8.28515625" style="43" customWidth="1"/>
    <col min="1015" max="1015" width="8.85546875" style="43" customWidth="1"/>
    <col min="1016" max="1016" width="9.140625" style="43" customWidth="1"/>
    <col min="1017" max="1017" width="8.5703125" style="43" customWidth="1"/>
    <col min="1018" max="1018" width="8.42578125" style="43" customWidth="1"/>
    <col min="1019" max="1019" width="8.7109375" style="43" customWidth="1"/>
    <col min="1020" max="1020" width="8.85546875" style="43" customWidth="1"/>
    <col min="1021" max="1021" width="8.7109375" style="43" customWidth="1"/>
    <col min="1022" max="1022" width="8.140625" style="43" customWidth="1"/>
    <col min="1023" max="1024" width="8.85546875" style="43" customWidth="1"/>
    <col min="1025" max="1266" width="9.140625" style="43"/>
    <col min="1267" max="1267" width="31.7109375" style="43" customWidth="1"/>
    <col min="1268" max="1269" width="9.140625" style="43"/>
    <col min="1270" max="1270" width="8.28515625" style="43" customWidth="1"/>
    <col min="1271" max="1271" width="8.85546875" style="43" customWidth="1"/>
    <col min="1272" max="1272" width="9.140625" style="43" customWidth="1"/>
    <col min="1273" max="1273" width="8.5703125" style="43" customWidth="1"/>
    <col min="1274" max="1274" width="8.42578125" style="43" customWidth="1"/>
    <col min="1275" max="1275" width="8.7109375" style="43" customWidth="1"/>
    <col min="1276" max="1276" width="8.85546875" style="43" customWidth="1"/>
    <col min="1277" max="1277" width="8.7109375" style="43" customWidth="1"/>
    <col min="1278" max="1278" width="8.140625" style="43" customWidth="1"/>
    <col min="1279" max="1280" width="8.85546875" style="43" customWidth="1"/>
    <col min="1281" max="1522" width="9.140625" style="43"/>
    <col min="1523" max="1523" width="31.7109375" style="43" customWidth="1"/>
    <col min="1524" max="1525" width="9.140625" style="43"/>
    <col min="1526" max="1526" width="8.28515625" style="43" customWidth="1"/>
    <col min="1527" max="1527" width="8.85546875" style="43" customWidth="1"/>
    <col min="1528" max="1528" width="9.140625" style="43" customWidth="1"/>
    <col min="1529" max="1529" width="8.5703125" style="43" customWidth="1"/>
    <col min="1530" max="1530" width="8.42578125" style="43" customWidth="1"/>
    <col min="1531" max="1531" width="8.7109375" style="43" customWidth="1"/>
    <col min="1532" max="1532" width="8.85546875" style="43" customWidth="1"/>
    <col min="1533" max="1533" width="8.7109375" style="43" customWidth="1"/>
    <col min="1534" max="1534" width="8.140625" style="43" customWidth="1"/>
    <col min="1535" max="1536" width="8.85546875" style="43" customWidth="1"/>
    <col min="1537" max="1778" width="9.140625" style="43"/>
    <col min="1779" max="1779" width="31.7109375" style="43" customWidth="1"/>
    <col min="1780" max="1781" width="9.140625" style="43"/>
    <col min="1782" max="1782" width="8.28515625" style="43" customWidth="1"/>
    <col min="1783" max="1783" width="8.85546875" style="43" customWidth="1"/>
    <col min="1784" max="1784" width="9.140625" style="43" customWidth="1"/>
    <col min="1785" max="1785" width="8.5703125" style="43" customWidth="1"/>
    <col min="1786" max="1786" width="8.42578125" style="43" customWidth="1"/>
    <col min="1787" max="1787" width="8.7109375" style="43" customWidth="1"/>
    <col min="1788" max="1788" width="8.85546875" style="43" customWidth="1"/>
    <col min="1789" max="1789" width="8.7109375" style="43" customWidth="1"/>
    <col min="1790" max="1790" width="8.140625" style="43" customWidth="1"/>
    <col min="1791" max="1792" width="8.85546875" style="43" customWidth="1"/>
    <col min="1793" max="2034" width="9.140625" style="43"/>
    <col min="2035" max="2035" width="31.7109375" style="43" customWidth="1"/>
    <col min="2036" max="2037" width="9.140625" style="43"/>
    <col min="2038" max="2038" width="8.28515625" style="43" customWidth="1"/>
    <col min="2039" max="2039" width="8.85546875" style="43" customWidth="1"/>
    <col min="2040" max="2040" width="9.140625" style="43" customWidth="1"/>
    <col min="2041" max="2041" width="8.5703125" style="43" customWidth="1"/>
    <col min="2042" max="2042" width="8.42578125" style="43" customWidth="1"/>
    <col min="2043" max="2043" width="8.7109375" style="43" customWidth="1"/>
    <col min="2044" max="2044" width="8.85546875" style="43" customWidth="1"/>
    <col min="2045" max="2045" width="8.7109375" style="43" customWidth="1"/>
    <col min="2046" max="2046" width="8.140625" style="43" customWidth="1"/>
    <col min="2047" max="2048" width="8.85546875" style="43" customWidth="1"/>
    <col min="2049" max="2290" width="9.140625" style="43"/>
    <col min="2291" max="2291" width="31.7109375" style="43" customWidth="1"/>
    <col min="2292" max="2293" width="9.140625" style="43"/>
    <col min="2294" max="2294" width="8.28515625" style="43" customWidth="1"/>
    <col min="2295" max="2295" width="8.85546875" style="43" customWidth="1"/>
    <col min="2296" max="2296" width="9.140625" style="43" customWidth="1"/>
    <col min="2297" max="2297" width="8.5703125" style="43" customWidth="1"/>
    <col min="2298" max="2298" width="8.42578125" style="43" customWidth="1"/>
    <col min="2299" max="2299" width="8.7109375" style="43" customWidth="1"/>
    <col min="2300" max="2300" width="8.85546875" style="43" customWidth="1"/>
    <col min="2301" max="2301" width="8.7109375" style="43" customWidth="1"/>
    <col min="2302" max="2302" width="8.140625" style="43" customWidth="1"/>
    <col min="2303" max="2304" width="8.85546875" style="43" customWidth="1"/>
    <col min="2305" max="2546" width="9.140625" style="43"/>
    <col min="2547" max="2547" width="31.7109375" style="43" customWidth="1"/>
    <col min="2548" max="2549" width="9.140625" style="43"/>
    <col min="2550" max="2550" width="8.28515625" style="43" customWidth="1"/>
    <col min="2551" max="2551" width="8.85546875" style="43" customWidth="1"/>
    <col min="2552" max="2552" width="9.140625" style="43" customWidth="1"/>
    <col min="2553" max="2553" width="8.5703125" style="43" customWidth="1"/>
    <col min="2554" max="2554" width="8.42578125" style="43" customWidth="1"/>
    <col min="2555" max="2555" width="8.7109375" style="43" customWidth="1"/>
    <col min="2556" max="2556" width="8.85546875" style="43" customWidth="1"/>
    <col min="2557" max="2557" width="8.7109375" style="43" customWidth="1"/>
    <col min="2558" max="2558" width="8.140625" style="43" customWidth="1"/>
    <col min="2559" max="2560" width="8.85546875" style="43" customWidth="1"/>
    <col min="2561" max="2802" width="9.140625" style="43"/>
    <col min="2803" max="2803" width="31.7109375" style="43" customWidth="1"/>
    <col min="2804" max="2805" width="9.140625" style="43"/>
    <col min="2806" max="2806" width="8.28515625" style="43" customWidth="1"/>
    <col min="2807" max="2807" width="8.85546875" style="43" customWidth="1"/>
    <col min="2808" max="2808" width="9.140625" style="43" customWidth="1"/>
    <col min="2809" max="2809" width="8.5703125" style="43" customWidth="1"/>
    <col min="2810" max="2810" width="8.42578125" style="43" customWidth="1"/>
    <col min="2811" max="2811" width="8.7109375" style="43" customWidth="1"/>
    <col min="2812" max="2812" width="8.85546875" style="43" customWidth="1"/>
    <col min="2813" max="2813" width="8.7109375" style="43" customWidth="1"/>
    <col min="2814" max="2814" width="8.140625" style="43" customWidth="1"/>
    <col min="2815" max="2816" width="8.85546875" style="43" customWidth="1"/>
    <col min="2817" max="3058" width="9.140625" style="43"/>
    <col min="3059" max="3059" width="31.7109375" style="43" customWidth="1"/>
    <col min="3060" max="3061" width="9.140625" style="43"/>
    <col min="3062" max="3062" width="8.28515625" style="43" customWidth="1"/>
    <col min="3063" max="3063" width="8.85546875" style="43" customWidth="1"/>
    <col min="3064" max="3064" width="9.140625" style="43" customWidth="1"/>
    <col min="3065" max="3065" width="8.5703125" style="43" customWidth="1"/>
    <col min="3066" max="3066" width="8.42578125" style="43" customWidth="1"/>
    <col min="3067" max="3067" width="8.7109375" style="43" customWidth="1"/>
    <col min="3068" max="3068" width="8.85546875" style="43" customWidth="1"/>
    <col min="3069" max="3069" width="8.7109375" style="43" customWidth="1"/>
    <col min="3070" max="3070" width="8.140625" style="43" customWidth="1"/>
    <col min="3071" max="3072" width="8.85546875" style="43" customWidth="1"/>
    <col min="3073" max="3314" width="9.140625" style="43"/>
    <col min="3315" max="3315" width="31.7109375" style="43" customWidth="1"/>
    <col min="3316" max="3317" width="9.140625" style="43"/>
    <col min="3318" max="3318" width="8.28515625" style="43" customWidth="1"/>
    <col min="3319" max="3319" width="8.85546875" style="43" customWidth="1"/>
    <col min="3320" max="3320" width="9.140625" style="43" customWidth="1"/>
    <col min="3321" max="3321" width="8.5703125" style="43" customWidth="1"/>
    <col min="3322" max="3322" width="8.42578125" style="43" customWidth="1"/>
    <col min="3323" max="3323" width="8.7109375" style="43" customWidth="1"/>
    <col min="3324" max="3324" width="8.85546875" style="43" customWidth="1"/>
    <col min="3325" max="3325" width="8.7109375" style="43" customWidth="1"/>
    <col min="3326" max="3326" width="8.140625" style="43" customWidth="1"/>
    <col min="3327" max="3328" width="8.85546875" style="43" customWidth="1"/>
    <col min="3329" max="3570" width="9.140625" style="43"/>
    <col min="3571" max="3571" width="31.7109375" style="43" customWidth="1"/>
    <col min="3572" max="3573" width="9.140625" style="43"/>
    <col min="3574" max="3574" width="8.28515625" style="43" customWidth="1"/>
    <col min="3575" max="3575" width="8.85546875" style="43" customWidth="1"/>
    <col min="3576" max="3576" width="9.140625" style="43" customWidth="1"/>
    <col min="3577" max="3577" width="8.5703125" style="43" customWidth="1"/>
    <col min="3578" max="3578" width="8.42578125" style="43" customWidth="1"/>
    <col min="3579" max="3579" width="8.7109375" style="43" customWidth="1"/>
    <col min="3580" max="3580" width="8.85546875" style="43" customWidth="1"/>
    <col min="3581" max="3581" width="8.7109375" style="43" customWidth="1"/>
    <col min="3582" max="3582" width="8.140625" style="43" customWidth="1"/>
    <col min="3583" max="3584" width="8.85546875" style="43" customWidth="1"/>
    <col min="3585" max="3826" width="9.140625" style="43"/>
    <col min="3827" max="3827" width="31.7109375" style="43" customWidth="1"/>
    <col min="3828" max="3829" width="9.140625" style="43"/>
    <col min="3830" max="3830" width="8.28515625" style="43" customWidth="1"/>
    <col min="3831" max="3831" width="8.85546875" style="43" customWidth="1"/>
    <col min="3832" max="3832" width="9.140625" style="43" customWidth="1"/>
    <col min="3833" max="3833" width="8.5703125" style="43" customWidth="1"/>
    <col min="3834" max="3834" width="8.42578125" style="43" customWidth="1"/>
    <col min="3835" max="3835" width="8.7109375" style="43" customWidth="1"/>
    <col min="3836" max="3836" width="8.85546875" style="43" customWidth="1"/>
    <col min="3837" max="3837" width="8.7109375" style="43" customWidth="1"/>
    <col min="3838" max="3838" width="8.140625" style="43" customWidth="1"/>
    <col min="3839" max="3840" width="8.85546875" style="43" customWidth="1"/>
    <col min="3841" max="4082" width="9.140625" style="43"/>
    <col min="4083" max="4083" width="31.7109375" style="43" customWidth="1"/>
    <col min="4084" max="4085" width="9.140625" style="43"/>
    <col min="4086" max="4086" width="8.28515625" style="43" customWidth="1"/>
    <col min="4087" max="4087" width="8.85546875" style="43" customWidth="1"/>
    <col min="4088" max="4088" width="9.140625" style="43" customWidth="1"/>
    <col min="4089" max="4089" width="8.5703125" style="43" customWidth="1"/>
    <col min="4090" max="4090" width="8.42578125" style="43" customWidth="1"/>
    <col min="4091" max="4091" width="8.7109375" style="43" customWidth="1"/>
    <col min="4092" max="4092" width="8.85546875" style="43" customWidth="1"/>
    <col min="4093" max="4093" width="8.7109375" style="43" customWidth="1"/>
    <col min="4094" max="4094" width="8.140625" style="43" customWidth="1"/>
    <col min="4095" max="4096" width="8.85546875" style="43" customWidth="1"/>
    <col min="4097" max="4338" width="9.140625" style="43"/>
    <col min="4339" max="4339" width="31.7109375" style="43" customWidth="1"/>
    <col min="4340" max="4341" width="9.140625" style="43"/>
    <col min="4342" max="4342" width="8.28515625" style="43" customWidth="1"/>
    <col min="4343" max="4343" width="8.85546875" style="43" customWidth="1"/>
    <col min="4344" max="4344" width="9.140625" style="43" customWidth="1"/>
    <col min="4345" max="4345" width="8.5703125" style="43" customWidth="1"/>
    <col min="4346" max="4346" width="8.42578125" style="43" customWidth="1"/>
    <col min="4347" max="4347" width="8.7109375" style="43" customWidth="1"/>
    <col min="4348" max="4348" width="8.85546875" style="43" customWidth="1"/>
    <col min="4349" max="4349" width="8.7109375" style="43" customWidth="1"/>
    <col min="4350" max="4350" width="8.140625" style="43" customWidth="1"/>
    <col min="4351" max="4352" width="8.85546875" style="43" customWidth="1"/>
    <col min="4353" max="4594" width="9.140625" style="43"/>
    <col min="4595" max="4595" width="31.7109375" style="43" customWidth="1"/>
    <col min="4596" max="4597" width="9.140625" style="43"/>
    <col min="4598" max="4598" width="8.28515625" style="43" customWidth="1"/>
    <col min="4599" max="4599" width="8.85546875" style="43" customWidth="1"/>
    <col min="4600" max="4600" width="9.140625" style="43" customWidth="1"/>
    <col min="4601" max="4601" width="8.5703125" style="43" customWidth="1"/>
    <col min="4602" max="4602" width="8.42578125" style="43" customWidth="1"/>
    <col min="4603" max="4603" width="8.7109375" style="43" customWidth="1"/>
    <col min="4604" max="4604" width="8.85546875" style="43" customWidth="1"/>
    <col min="4605" max="4605" width="8.7109375" style="43" customWidth="1"/>
    <col min="4606" max="4606" width="8.140625" style="43" customWidth="1"/>
    <col min="4607" max="4608" width="8.85546875" style="43" customWidth="1"/>
    <col min="4609" max="4850" width="9.140625" style="43"/>
    <col min="4851" max="4851" width="31.7109375" style="43" customWidth="1"/>
    <col min="4852" max="4853" width="9.140625" style="43"/>
    <col min="4854" max="4854" width="8.28515625" style="43" customWidth="1"/>
    <col min="4855" max="4855" width="8.85546875" style="43" customWidth="1"/>
    <col min="4856" max="4856" width="9.140625" style="43" customWidth="1"/>
    <col min="4857" max="4857" width="8.5703125" style="43" customWidth="1"/>
    <col min="4858" max="4858" width="8.42578125" style="43" customWidth="1"/>
    <col min="4859" max="4859" width="8.7109375" style="43" customWidth="1"/>
    <col min="4860" max="4860" width="8.85546875" style="43" customWidth="1"/>
    <col min="4861" max="4861" width="8.7109375" style="43" customWidth="1"/>
    <col min="4862" max="4862" width="8.140625" style="43" customWidth="1"/>
    <col min="4863" max="4864" width="8.85546875" style="43" customWidth="1"/>
    <col min="4865" max="5106" width="9.140625" style="43"/>
    <col min="5107" max="5107" width="31.7109375" style="43" customWidth="1"/>
    <col min="5108" max="5109" width="9.140625" style="43"/>
    <col min="5110" max="5110" width="8.28515625" style="43" customWidth="1"/>
    <col min="5111" max="5111" width="8.85546875" style="43" customWidth="1"/>
    <col min="5112" max="5112" width="9.140625" style="43" customWidth="1"/>
    <col min="5113" max="5113" width="8.5703125" style="43" customWidth="1"/>
    <col min="5114" max="5114" width="8.42578125" style="43" customWidth="1"/>
    <col min="5115" max="5115" width="8.7109375" style="43" customWidth="1"/>
    <col min="5116" max="5116" width="8.85546875" style="43" customWidth="1"/>
    <col min="5117" max="5117" width="8.7109375" style="43" customWidth="1"/>
    <col min="5118" max="5118" width="8.140625" style="43" customWidth="1"/>
    <col min="5119" max="5120" width="8.85546875" style="43" customWidth="1"/>
    <col min="5121" max="5362" width="9.140625" style="43"/>
    <col min="5363" max="5363" width="31.7109375" style="43" customWidth="1"/>
    <col min="5364" max="5365" width="9.140625" style="43"/>
    <col min="5366" max="5366" width="8.28515625" style="43" customWidth="1"/>
    <col min="5367" max="5367" width="8.85546875" style="43" customWidth="1"/>
    <col min="5368" max="5368" width="9.140625" style="43" customWidth="1"/>
    <col min="5369" max="5369" width="8.5703125" style="43" customWidth="1"/>
    <col min="5370" max="5370" width="8.42578125" style="43" customWidth="1"/>
    <col min="5371" max="5371" width="8.7109375" style="43" customWidth="1"/>
    <col min="5372" max="5372" width="8.85546875" style="43" customWidth="1"/>
    <col min="5373" max="5373" width="8.7109375" style="43" customWidth="1"/>
    <col min="5374" max="5374" width="8.140625" style="43" customWidth="1"/>
    <col min="5375" max="5376" width="8.85546875" style="43" customWidth="1"/>
    <col min="5377" max="5618" width="9.140625" style="43"/>
    <col min="5619" max="5619" width="31.7109375" style="43" customWidth="1"/>
    <col min="5620" max="5621" width="9.140625" style="43"/>
    <col min="5622" max="5622" width="8.28515625" style="43" customWidth="1"/>
    <col min="5623" max="5623" width="8.85546875" style="43" customWidth="1"/>
    <col min="5624" max="5624" width="9.140625" style="43" customWidth="1"/>
    <col min="5625" max="5625" width="8.5703125" style="43" customWidth="1"/>
    <col min="5626" max="5626" width="8.42578125" style="43" customWidth="1"/>
    <col min="5627" max="5627" width="8.7109375" style="43" customWidth="1"/>
    <col min="5628" max="5628" width="8.85546875" style="43" customWidth="1"/>
    <col min="5629" max="5629" width="8.7109375" style="43" customWidth="1"/>
    <col min="5630" max="5630" width="8.140625" style="43" customWidth="1"/>
    <col min="5631" max="5632" width="8.85546875" style="43" customWidth="1"/>
    <col min="5633" max="5874" width="9.140625" style="43"/>
    <col min="5875" max="5875" width="31.7109375" style="43" customWidth="1"/>
    <col min="5876" max="5877" width="9.140625" style="43"/>
    <col min="5878" max="5878" width="8.28515625" style="43" customWidth="1"/>
    <col min="5879" max="5879" width="8.85546875" style="43" customWidth="1"/>
    <col min="5880" max="5880" width="9.140625" style="43" customWidth="1"/>
    <col min="5881" max="5881" width="8.5703125" style="43" customWidth="1"/>
    <col min="5882" max="5882" width="8.42578125" style="43" customWidth="1"/>
    <col min="5883" max="5883" width="8.7109375" style="43" customWidth="1"/>
    <col min="5884" max="5884" width="8.85546875" style="43" customWidth="1"/>
    <col min="5885" max="5885" width="8.7109375" style="43" customWidth="1"/>
    <col min="5886" max="5886" width="8.140625" style="43" customWidth="1"/>
    <col min="5887" max="5888" width="8.85546875" style="43" customWidth="1"/>
    <col min="5889" max="6130" width="9.140625" style="43"/>
    <col min="6131" max="6131" width="31.7109375" style="43" customWidth="1"/>
    <col min="6132" max="6133" width="9.140625" style="43"/>
    <col min="6134" max="6134" width="8.28515625" style="43" customWidth="1"/>
    <col min="6135" max="6135" width="8.85546875" style="43" customWidth="1"/>
    <col min="6136" max="6136" width="9.140625" style="43" customWidth="1"/>
    <col min="6137" max="6137" width="8.5703125" style="43" customWidth="1"/>
    <col min="6138" max="6138" width="8.42578125" style="43" customWidth="1"/>
    <col min="6139" max="6139" width="8.7109375" style="43" customWidth="1"/>
    <col min="6140" max="6140" width="8.85546875" style="43" customWidth="1"/>
    <col min="6141" max="6141" width="8.7109375" style="43" customWidth="1"/>
    <col min="6142" max="6142" width="8.140625" style="43" customWidth="1"/>
    <col min="6143" max="6144" width="8.85546875" style="43" customWidth="1"/>
    <col min="6145" max="6386" width="9.140625" style="43"/>
    <col min="6387" max="6387" width="31.7109375" style="43" customWidth="1"/>
    <col min="6388" max="6389" width="9.140625" style="43"/>
    <col min="6390" max="6390" width="8.28515625" style="43" customWidth="1"/>
    <col min="6391" max="6391" width="8.85546875" style="43" customWidth="1"/>
    <col min="6392" max="6392" width="9.140625" style="43" customWidth="1"/>
    <col min="6393" max="6393" width="8.5703125" style="43" customWidth="1"/>
    <col min="6394" max="6394" width="8.42578125" style="43" customWidth="1"/>
    <col min="6395" max="6395" width="8.7109375" style="43" customWidth="1"/>
    <col min="6396" max="6396" width="8.85546875" style="43" customWidth="1"/>
    <col min="6397" max="6397" width="8.7109375" style="43" customWidth="1"/>
    <col min="6398" max="6398" width="8.140625" style="43" customWidth="1"/>
    <col min="6399" max="6400" width="8.85546875" style="43" customWidth="1"/>
    <col min="6401" max="6642" width="9.140625" style="43"/>
    <col min="6643" max="6643" width="31.7109375" style="43" customWidth="1"/>
    <col min="6644" max="6645" width="9.140625" style="43"/>
    <col min="6646" max="6646" width="8.28515625" style="43" customWidth="1"/>
    <col min="6647" max="6647" width="8.85546875" style="43" customWidth="1"/>
    <col min="6648" max="6648" width="9.140625" style="43" customWidth="1"/>
    <col min="6649" max="6649" width="8.5703125" style="43" customWidth="1"/>
    <col min="6650" max="6650" width="8.42578125" style="43" customWidth="1"/>
    <col min="6651" max="6651" width="8.7109375" style="43" customWidth="1"/>
    <col min="6652" max="6652" width="8.85546875" style="43" customWidth="1"/>
    <col min="6653" max="6653" width="8.7109375" style="43" customWidth="1"/>
    <col min="6654" max="6654" width="8.140625" style="43" customWidth="1"/>
    <col min="6655" max="6656" width="8.85546875" style="43" customWidth="1"/>
    <col min="6657" max="6898" width="9.140625" style="43"/>
    <col min="6899" max="6899" width="31.7109375" style="43" customWidth="1"/>
    <col min="6900" max="6901" width="9.140625" style="43"/>
    <col min="6902" max="6902" width="8.28515625" style="43" customWidth="1"/>
    <col min="6903" max="6903" width="8.85546875" style="43" customWidth="1"/>
    <col min="6904" max="6904" width="9.140625" style="43" customWidth="1"/>
    <col min="6905" max="6905" width="8.5703125" style="43" customWidth="1"/>
    <col min="6906" max="6906" width="8.42578125" style="43" customWidth="1"/>
    <col min="6907" max="6907" width="8.7109375" style="43" customWidth="1"/>
    <col min="6908" max="6908" width="8.85546875" style="43" customWidth="1"/>
    <col min="6909" max="6909" width="8.7109375" style="43" customWidth="1"/>
    <col min="6910" max="6910" width="8.140625" style="43" customWidth="1"/>
    <col min="6911" max="6912" width="8.85546875" style="43" customWidth="1"/>
    <col min="6913" max="7154" width="9.140625" style="43"/>
    <col min="7155" max="7155" width="31.7109375" style="43" customWidth="1"/>
    <col min="7156" max="7157" width="9.140625" style="43"/>
    <col min="7158" max="7158" width="8.28515625" style="43" customWidth="1"/>
    <col min="7159" max="7159" width="8.85546875" style="43" customWidth="1"/>
    <col min="7160" max="7160" width="9.140625" style="43" customWidth="1"/>
    <col min="7161" max="7161" width="8.5703125" style="43" customWidth="1"/>
    <col min="7162" max="7162" width="8.42578125" style="43" customWidth="1"/>
    <col min="7163" max="7163" width="8.7109375" style="43" customWidth="1"/>
    <col min="7164" max="7164" width="8.85546875" style="43" customWidth="1"/>
    <col min="7165" max="7165" width="8.7109375" style="43" customWidth="1"/>
    <col min="7166" max="7166" width="8.140625" style="43" customWidth="1"/>
    <col min="7167" max="7168" width="8.85546875" style="43" customWidth="1"/>
    <col min="7169" max="7410" width="9.140625" style="43"/>
    <col min="7411" max="7411" width="31.7109375" style="43" customWidth="1"/>
    <col min="7412" max="7413" width="9.140625" style="43"/>
    <col min="7414" max="7414" width="8.28515625" style="43" customWidth="1"/>
    <col min="7415" max="7415" width="8.85546875" style="43" customWidth="1"/>
    <col min="7416" max="7416" width="9.140625" style="43" customWidth="1"/>
    <col min="7417" max="7417" width="8.5703125" style="43" customWidth="1"/>
    <col min="7418" max="7418" width="8.42578125" style="43" customWidth="1"/>
    <col min="7419" max="7419" width="8.7109375" style="43" customWidth="1"/>
    <col min="7420" max="7420" width="8.85546875" style="43" customWidth="1"/>
    <col min="7421" max="7421" width="8.7109375" style="43" customWidth="1"/>
    <col min="7422" max="7422" width="8.140625" style="43" customWidth="1"/>
    <col min="7423" max="7424" width="8.85546875" style="43" customWidth="1"/>
    <col min="7425" max="7666" width="9.140625" style="43"/>
    <col min="7667" max="7667" width="31.7109375" style="43" customWidth="1"/>
    <col min="7668" max="7669" width="9.140625" style="43"/>
    <col min="7670" max="7670" width="8.28515625" style="43" customWidth="1"/>
    <col min="7671" max="7671" width="8.85546875" style="43" customWidth="1"/>
    <col min="7672" max="7672" width="9.140625" style="43" customWidth="1"/>
    <col min="7673" max="7673" width="8.5703125" style="43" customWidth="1"/>
    <col min="7674" max="7674" width="8.42578125" style="43" customWidth="1"/>
    <col min="7675" max="7675" width="8.7109375" style="43" customWidth="1"/>
    <col min="7676" max="7676" width="8.85546875" style="43" customWidth="1"/>
    <col min="7677" max="7677" width="8.7109375" style="43" customWidth="1"/>
    <col min="7678" max="7678" width="8.140625" style="43" customWidth="1"/>
    <col min="7679" max="7680" width="8.85546875" style="43" customWidth="1"/>
    <col min="7681" max="7922" width="9.140625" style="43"/>
    <col min="7923" max="7923" width="31.7109375" style="43" customWidth="1"/>
    <col min="7924" max="7925" width="9.140625" style="43"/>
    <col min="7926" max="7926" width="8.28515625" style="43" customWidth="1"/>
    <col min="7927" max="7927" width="8.85546875" style="43" customWidth="1"/>
    <col min="7928" max="7928" width="9.140625" style="43" customWidth="1"/>
    <col min="7929" max="7929" width="8.5703125" style="43" customWidth="1"/>
    <col min="7930" max="7930" width="8.42578125" style="43" customWidth="1"/>
    <col min="7931" max="7931" width="8.7109375" style="43" customWidth="1"/>
    <col min="7932" max="7932" width="8.85546875" style="43" customWidth="1"/>
    <col min="7933" max="7933" width="8.7109375" style="43" customWidth="1"/>
    <col min="7934" max="7934" width="8.140625" style="43" customWidth="1"/>
    <col min="7935" max="7936" width="8.85546875" style="43" customWidth="1"/>
    <col min="7937" max="8178" width="9.140625" style="43"/>
    <col min="8179" max="8179" width="31.7109375" style="43" customWidth="1"/>
    <col min="8180" max="8181" width="9.140625" style="43"/>
    <col min="8182" max="8182" width="8.28515625" style="43" customWidth="1"/>
    <col min="8183" max="8183" width="8.85546875" style="43" customWidth="1"/>
    <col min="8184" max="8184" width="9.140625" style="43" customWidth="1"/>
    <col min="8185" max="8185" width="8.5703125" style="43" customWidth="1"/>
    <col min="8186" max="8186" width="8.42578125" style="43" customWidth="1"/>
    <col min="8187" max="8187" width="8.7109375" style="43" customWidth="1"/>
    <col min="8188" max="8188" width="8.85546875" style="43" customWidth="1"/>
    <col min="8189" max="8189" width="8.7109375" style="43" customWidth="1"/>
    <col min="8190" max="8190" width="8.140625" style="43" customWidth="1"/>
    <col min="8191" max="8192" width="8.85546875" style="43" customWidth="1"/>
    <col min="8193" max="8434" width="9.140625" style="43"/>
    <col min="8435" max="8435" width="31.7109375" style="43" customWidth="1"/>
    <col min="8436" max="8437" width="9.140625" style="43"/>
    <col min="8438" max="8438" width="8.28515625" style="43" customWidth="1"/>
    <col min="8439" max="8439" width="8.85546875" style="43" customWidth="1"/>
    <col min="8440" max="8440" width="9.140625" style="43" customWidth="1"/>
    <col min="8441" max="8441" width="8.5703125" style="43" customWidth="1"/>
    <col min="8442" max="8442" width="8.42578125" style="43" customWidth="1"/>
    <col min="8443" max="8443" width="8.7109375" style="43" customWidth="1"/>
    <col min="8444" max="8444" width="8.85546875" style="43" customWidth="1"/>
    <col min="8445" max="8445" width="8.7109375" style="43" customWidth="1"/>
    <col min="8446" max="8446" width="8.140625" style="43" customWidth="1"/>
    <col min="8447" max="8448" width="8.85546875" style="43" customWidth="1"/>
    <col min="8449" max="8690" width="9.140625" style="43"/>
    <col min="8691" max="8691" width="31.7109375" style="43" customWidth="1"/>
    <col min="8692" max="8693" width="9.140625" style="43"/>
    <col min="8694" max="8694" width="8.28515625" style="43" customWidth="1"/>
    <col min="8695" max="8695" width="8.85546875" style="43" customWidth="1"/>
    <col min="8696" max="8696" width="9.140625" style="43" customWidth="1"/>
    <col min="8697" max="8697" width="8.5703125" style="43" customWidth="1"/>
    <col min="8698" max="8698" width="8.42578125" style="43" customWidth="1"/>
    <col min="8699" max="8699" width="8.7109375" style="43" customWidth="1"/>
    <col min="8700" max="8700" width="8.85546875" style="43" customWidth="1"/>
    <col min="8701" max="8701" width="8.7109375" style="43" customWidth="1"/>
    <col min="8702" max="8702" width="8.140625" style="43" customWidth="1"/>
    <col min="8703" max="8704" width="8.85546875" style="43" customWidth="1"/>
    <col min="8705" max="8946" width="9.140625" style="43"/>
    <col min="8947" max="8947" width="31.7109375" style="43" customWidth="1"/>
    <col min="8948" max="8949" width="9.140625" style="43"/>
    <col min="8950" max="8950" width="8.28515625" style="43" customWidth="1"/>
    <col min="8951" max="8951" width="8.85546875" style="43" customWidth="1"/>
    <col min="8952" max="8952" width="9.140625" style="43" customWidth="1"/>
    <col min="8953" max="8953" width="8.5703125" style="43" customWidth="1"/>
    <col min="8954" max="8954" width="8.42578125" style="43" customWidth="1"/>
    <col min="8955" max="8955" width="8.7109375" style="43" customWidth="1"/>
    <col min="8956" max="8956" width="8.85546875" style="43" customWidth="1"/>
    <col min="8957" max="8957" width="8.7109375" style="43" customWidth="1"/>
    <col min="8958" max="8958" width="8.140625" style="43" customWidth="1"/>
    <col min="8959" max="8960" width="8.85546875" style="43" customWidth="1"/>
    <col min="8961" max="9202" width="9.140625" style="43"/>
    <col min="9203" max="9203" width="31.7109375" style="43" customWidth="1"/>
    <col min="9204" max="9205" width="9.140625" style="43"/>
    <col min="9206" max="9206" width="8.28515625" style="43" customWidth="1"/>
    <col min="9207" max="9207" width="8.85546875" style="43" customWidth="1"/>
    <col min="9208" max="9208" width="9.140625" style="43" customWidth="1"/>
    <col min="9209" max="9209" width="8.5703125" style="43" customWidth="1"/>
    <col min="9210" max="9210" width="8.42578125" style="43" customWidth="1"/>
    <col min="9211" max="9211" width="8.7109375" style="43" customWidth="1"/>
    <col min="9212" max="9212" width="8.85546875" style="43" customWidth="1"/>
    <col min="9213" max="9213" width="8.7109375" style="43" customWidth="1"/>
    <col min="9214" max="9214" width="8.140625" style="43" customWidth="1"/>
    <col min="9215" max="9216" width="8.85546875" style="43" customWidth="1"/>
    <col min="9217" max="9458" width="9.140625" style="43"/>
    <col min="9459" max="9459" width="31.7109375" style="43" customWidth="1"/>
    <col min="9460" max="9461" width="9.140625" style="43"/>
    <col min="9462" max="9462" width="8.28515625" style="43" customWidth="1"/>
    <col min="9463" max="9463" width="8.85546875" style="43" customWidth="1"/>
    <col min="9464" max="9464" width="9.140625" style="43" customWidth="1"/>
    <col min="9465" max="9465" width="8.5703125" style="43" customWidth="1"/>
    <col min="9466" max="9466" width="8.42578125" style="43" customWidth="1"/>
    <col min="9467" max="9467" width="8.7109375" style="43" customWidth="1"/>
    <col min="9468" max="9468" width="8.85546875" style="43" customWidth="1"/>
    <col min="9469" max="9469" width="8.7109375" style="43" customWidth="1"/>
    <col min="9470" max="9470" width="8.140625" style="43" customWidth="1"/>
    <col min="9471" max="9472" width="8.85546875" style="43" customWidth="1"/>
    <col min="9473" max="9714" width="9.140625" style="43"/>
    <col min="9715" max="9715" width="31.7109375" style="43" customWidth="1"/>
    <col min="9716" max="9717" width="9.140625" style="43"/>
    <col min="9718" max="9718" width="8.28515625" style="43" customWidth="1"/>
    <col min="9719" max="9719" width="8.85546875" style="43" customWidth="1"/>
    <col min="9720" max="9720" width="9.140625" style="43" customWidth="1"/>
    <col min="9721" max="9721" width="8.5703125" style="43" customWidth="1"/>
    <col min="9722" max="9722" width="8.42578125" style="43" customWidth="1"/>
    <col min="9723" max="9723" width="8.7109375" style="43" customWidth="1"/>
    <col min="9724" max="9724" width="8.85546875" style="43" customWidth="1"/>
    <col min="9725" max="9725" width="8.7109375" style="43" customWidth="1"/>
    <col min="9726" max="9726" width="8.140625" style="43" customWidth="1"/>
    <col min="9727" max="9728" width="8.85546875" style="43" customWidth="1"/>
    <col min="9729" max="9970" width="9.140625" style="43"/>
    <col min="9971" max="9971" width="31.7109375" style="43" customWidth="1"/>
    <col min="9972" max="9973" width="9.140625" style="43"/>
    <col min="9974" max="9974" width="8.28515625" style="43" customWidth="1"/>
    <col min="9975" max="9975" width="8.85546875" style="43" customWidth="1"/>
    <col min="9976" max="9976" width="9.140625" style="43" customWidth="1"/>
    <col min="9977" max="9977" width="8.5703125" style="43" customWidth="1"/>
    <col min="9978" max="9978" width="8.42578125" style="43" customWidth="1"/>
    <col min="9979" max="9979" width="8.7109375" style="43" customWidth="1"/>
    <col min="9980" max="9980" width="8.85546875" style="43" customWidth="1"/>
    <col min="9981" max="9981" width="8.7109375" style="43" customWidth="1"/>
    <col min="9982" max="9982" width="8.140625" style="43" customWidth="1"/>
    <col min="9983" max="9984" width="8.85546875" style="43" customWidth="1"/>
    <col min="9985" max="10226" width="9.140625" style="43"/>
    <col min="10227" max="10227" width="31.7109375" style="43" customWidth="1"/>
    <col min="10228" max="10229" width="9.140625" style="43"/>
    <col min="10230" max="10230" width="8.28515625" style="43" customWidth="1"/>
    <col min="10231" max="10231" width="8.85546875" style="43" customWidth="1"/>
    <col min="10232" max="10232" width="9.140625" style="43" customWidth="1"/>
    <col min="10233" max="10233" width="8.5703125" style="43" customWidth="1"/>
    <col min="10234" max="10234" width="8.42578125" style="43" customWidth="1"/>
    <col min="10235" max="10235" width="8.7109375" style="43" customWidth="1"/>
    <col min="10236" max="10236" width="8.85546875" style="43" customWidth="1"/>
    <col min="10237" max="10237" width="8.7109375" style="43" customWidth="1"/>
    <col min="10238" max="10238" width="8.140625" style="43" customWidth="1"/>
    <col min="10239" max="10240" width="8.85546875" style="43" customWidth="1"/>
    <col min="10241" max="10482" width="9.140625" style="43"/>
    <col min="10483" max="10483" width="31.7109375" style="43" customWidth="1"/>
    <col min="10484" max="10485" width="9.140625" style="43"/>
    <col min="10486" max="10486" width="8.28515625" style="43" customWidth="1"/>
    <col min="10487" max="10487" width="8.85546875" style="43" customWidth="1"/>
    <col min="10488" max="10488" width="9.140625" style="43" customWidth="1"/>
    <col min="10489" max="10489" width="8.5703125" style="43" customWidth="1"/>
    <col min="10490" max="10490" width="8.42578125" style="43" customWidth="1"/>
    <col min="10491" max="10491" width="8.7109375" style="43" customWidth="1"/>
    <col min="10492" max="10492" width="8.85546875" style="43" customWidth="1"/>
    <col min="10493" max="10493" width="8.7109375" style="43" customWidth="1"/>
    <col min="10494" max="10494" width="8.140625" style="43" customWidth="1"/>
    <col min="10495" max="10496" width="8.85546875" style="43" customWidth="1"/>
    <col min="10497" max="10738" width="9.140625" style="43"/>
    <col min="10739" max="10739" width="31.7109375" style="43" customWidth="1"/>
    <col min="10740" max="10741" width="9.140625" style="43"/>
    <col min="10742" max="10742" width="8.28515625" style="43" customWidth="1"/>
    <col min="10743" max="10743" width="8.85546875" style="43" customWidth="1"/>
    <col min="10744" max="10744" width="9.140625" style="43" customWidth="1"/>
    <col min="10745" max="10745" width="8.5703125" style="43" customWidth="1"/>
    <col min="10746" max="10746" width="8.42578125" style="43" customWidth="1"/>
    <col min="10747" max="10747" width="8.7109375" style="43" customWidth="1"/>
    <col min="10748" max="10748" width="8.85546875" style="43" customWidth="1"/>
    <col min="10749" max="10749" width="8.7109375" style="43" customWidth="1"/>
    <col min="10750" max="10750" width="8.140625" style="43" customWidth="1"/>
    <col min="10751" max="10752" width="8.85546875" style="43" customWidth="1"/>
    <col min="10753" max="10994" width="9.140625" style="43"/>
    <col min="10995" max="10995" width="31.7109375" style="43" customWidth="1"/>
    <col min="10996" max="10997" width="9.140625" style="43"/>
    <col min="10998" max="10998" width="8.28515625" style="43" customWidth="1"/>
    <col min="10999" max="10999" width="8.85546875" style="43" customWidth="1"/>
    <col min="11000" max="11000" width="9.140625" style="43" customWidth="1"/>
    <col min="11001" max="11001" width="8.5703125" style="43" customWidth="1"/>
    <col min="11002" max="11002" width="8.42578125" style="43" customWidth="1"/>
    <col min="11003" max="11003" width="8.7109375" style="43" customWidth="1"/>
    <col min="11004" max="11004" width="8.85546875" style="43" customWidth="1"/>
    <col min="11005" max="11005" width="8.7109375" style="43" customWidth="1"/>
    <col min="11006" max="11006" width="8.140625" style="43" customWidth="1"/>
    <col min="11007" max="11008" width="8.85546875" style="43" customWidth="1"/>
    <col min="11009" max="11250" width="9.140625" style="43"/>
    <col min="11251" max="11251" width="31.7109375" style="43" customWidth="1"/>
    <col min="11252" max="11253" width="9.140625" style="43"/>
    <col min="11254" max="11254" width="8.28515625" style="43" customWidth="1"/>
    <col min="11255" max="11255" width="8.85546875" style="43" customWidth="1"/>
    <col min="11256" max="11256" width="9.140625" style="43" customWidth="1"/>
    <col min="11257" max="11257" width="8.5703125" style="43" customWidth="1"/>
    <col min="11258" max="11258" width="8.42578125" style="43" customWidth="1"/>
    <col min="11259" max="11259" width="8.7109375" style="43" customWidth="1"/>
    <col min="11260" max="11260" width="8.85546875" style="43" customWidth="1"/>
    <col min="11261" max="11261" width="8.7109375" style="43" customWidth="1"/>
    <col min="11262" max="11262" width="8.140625" style="43" customWidth="1"/>
    <col min="11263" max="11264" width="8.85546875" style="43" customWidth="1"/>
    <col min="11265" max="11506" width="9.140625" style="43"/>
    <col min="11507" max="11507" width="31.7109375" style="43" customWidth="1"/>
    <col min="11508" max="11509" width="9.140625" style="43"/>
    <col min="11510" max="11510" width="8.28515625" style="43" customWidth="1"/>
    <col min="11511" max="11511" width="8.85546875" style="43" customWidth="1"/>
    <col min="11512" max="11512" width="9.140625" style="43" customWidth="1"/>
    <col min="11513" max="11513" width="8.5703125" style="43" customWidth="1"/>
    <col min="11514" max="11514" width="8.42578125" style="43" customWidth="1"/>
    <col min="11515" max="11515" width="8.7109375" style="43" customWidth="1"/>
    <col min="11516" max="11516" width="8.85546875" style="43" customWidth="1"/>
    <col min="11517" max="11517" width="8.7109375" style="43" customWidth="1"/>
    <col min="11518" max="11518" width="8.140625" style="43" customWidth="1"/>
    <col min="11519" max="11520" width="8.85546875" style="43" customWidth="1"/>
    <col min="11521" max="11762" width="9.140625" style="43"/>
    <col min="11763" max="11763" width="31.7109375" style="43" customWidth="1"/>
    <col min="11764" max="11765" width="9.140625" style="43"/>
    <col min="11766" max="11766" width="8.28515625" style="43" customWidth="1"/>
    <col min="11767" max="11767" width="8.85546875" style="43" customWidth="1"/>
    <col min="11768" max="11768" width="9.140625" style="43" customWidth="1"/>
    <col min="11769" max="11769" width="8.5703125" style="43" customWidth="1"/>
    <col min="11770" max="11770" width="8.42578125" style="43" customWidth="1"/>
    <col min="11771" max="11771" width="8.7109375" style="43" customWidth="1"/>
    <col min="11772" max="11772" width="8.85546875" style="43" customWidth="1"/>
    <col min="11773" max="11773" width="8.7109375" style="43" customWidth="1"/>
    <col min="11774" max="11774" width="8.140625" style="43" customWidth="1"/>
    <col min="11775" max="11776" width="8.85546875" style="43" customWidth="1"/>
    <col min="11777" max="12018" width="9.140625" style="43"/>
    <col min="12019" max="12019" width="31.7109375" style="43" customWidth="1"/>
    <col min="12020" max="12021" width="9.140625" style="43"/>
    <col min="12022" max="12022" width="8.28515625" style="43" customWidth="1"/>
    <col min="12023" max="12023" width="8.85546875" style="43" customWidth="1"/>
    <col min="12024" max="12024" width="9.140625" style="43" customWidth="1"/>
    <col min="12025" max="12025" width="8.5703125" style="43" customWidth="1"/>
    <col min="12026" max="12026" width="8.42578125" style="43" customWidth="1"/>
    <col min="12027" max="12027" width="8.7109375" style="43" customWidth="1"/>
    <col min="12028" max="12028" width="8.85546875" style="43" customWidth="1"/>
    <col min="12029" max="12029" width="8.7109375" style="43" customWidth="1"/>
    <col min="12030" max="12030" width="8.140625" style="43" customWidth="1"/>
    <col min="12031" max="12032" width="8.85546875" style="43" customWidth="1"/>
    <col min="12033" max="12274" width="9.140625" style="43"/>
    <col min="12275" max="12275" width="31.7109375" style="43" customWidth="1"/>
    <col min="12276" max="12277" width="9.140625" style="43"/>
    <col min="12278" max="12278" width="8.28515625" style="43" customWidth="1"/>
    <col min="12279" max="12279" width="8.85546875" style="43" customWidth="1"/>
    <col min="12280" max="12280" width="9.140625" style="43" customWidth="1"/>
    <col min="12281" max="12281" width="8.5703125" style="43" customWidth="1"/>
    <col min="12282" max="12282" width="8.42578125" style="43" customWidth="1"/>
    <col min="12283" max="12283" width="8.7109375" style="43" customWidth="1"/>
    <col min="12284" max="12284" width="8.85546875" style="43" customWidth="1"/>
    <col min="12285" max="12285" width="8.7109375" style="43" customWidth="1"/>
    <col min="12286" max="12286" width="8.140625" style="43" customWidth="1"/>
    <col min="12287" max="12288" width="8.85546875" style="43" customWidth="1"/>
    <col min="12289" max="12530" width="9.140625" style="43"/>
    <col min="12531" max="12531" width="31.7109375" style="43" customWidth="1"/>
    <col min="12532" max="12533" width="9.140625" style="43"/>
    <col min="12534" max="12534" width="8.28515625" style="43" customWidth="1"/>
    <col min="12535" max="12535" width="8.85546875" style="43" customWidth="1"/>
    <col min="12536" max="12536" width="9.140625" style="43" customWidth="1"/>
    <col min="12537" max="12537" width="8.5703125" style="43" customWidth="1"/>
    <col min="12538" max="12538" width="8.42578125" style="43" customWidth="1"/>
    <col min="12539" max="12539" width="8.7109375" style="43" customWidth="1"/>
    <col min="12540" max="12540" width="8.85546875" style="43" customWidth="1"/>
    <col min="12541" max="12541" width="8.7109375" style="43" customWidth="1"/>
    <col min="12542" max="12542" width="8.140625" style="43" customWidth="1"/>
    <col min="12543" max="12544" width="8.85546875" style="43" customWidth="1"/>
    <col min="12545" max="12786" width="9.140625" style="43"/>
    <col min="12787" max="12787" width="31.7109375" style="43" customWidth="1"/>
    <col min="12788" max="12789" width="9.140625" style="43"/>
    <col min="12790" max="12790" width="8.28515625" style="43" customWidth="1"/>
    <col min="12791" max="12791" width="8.85546875" style="43" customWidth="1"/>
    <col min="12792" max="12792" width="9.140625" style="43" customWidth="1"/>
    <col min="12793" max="12793" width="8.5703125" style="43" customWidth="1"/>
    <col min="12794" max="12794" width="8.42578125" style="43" customWidth="1"/>
    <col min="12795" max="12795" width="8.7109375" style="43" customWidth="1"/>
    <col min="12796" max="12796" width="8.85546875" style="43" customWidth="1"/>
    <col min="12797" max="12797" width="8.7109375" style="43" customWidth="1"/>
    <col min="12798" max="12798" width="8.140625" style="43" customWidth="1"/>
    <col min="12799" max="12800" width="8.85546875" style="43" customWidth="1"/>
    <col min="12801" max="13042" width="9.140625" style="43"/>
    <col min="13043" max="13043" width="31.7109375" style="43" customWidth="1"/>
    <col min="13044" max="13045" width="9.140625" style="43"/>
    <col min="13046" max="13046" width="8.28515625" style="43" customWidth="1"/>
    <col min="13047" max="13047" width="8.85546875" style="43" customWidth="1"/>
    <col min="13048" max="13048" width="9.140625" style="43" customWidth="1"/>
    <col min="13049" max="13049" width="8.5703125" style="43" customWidth="1"/>
    <col min="13050" max="13050" width="8.42578125" style="43" customWidth="1"/>
    <col min="13051" max="13051" width="8.7109375" style="43" customWidth="1"/>
    <col min="13052" max="13052" width="8.85546875" style="43" customWidth="1"/>
    <col min="13053" max="13053" width="8.7109375" style="43" customWidth="1"/>
    <col min="13054" max="13054" width="8.140625" style="43" customWidth="1"/>
    <col min="13055" max="13056" width="8.85546875" style="43" customWidth="1"/>
    <col min="13057" max="13298" width="9.140625" style="43"/>
    <col min="13299" max="13299" width="31.7109375" style="43" customWidth="1"/>
    <col min="13300" max="13301" width="9.140625" style="43"/>
    <col min="13302" max="13302" width="8.28515625" style="43" customWidth="1"/>
    <col min="13303" max="13303" width="8.85546875" style="43" customWidth="1"/>
    <col min="13304" max="13304" width="9.140625" style="43" customWidth="1"/>
    <col min="13305" max="13305" width="8.5703125" style="43" customWidth="1"/>
    <col min="13306" max="13306" width="8.42578125" style="43" customWidth="1"/>
    <col min="13307" max="13307" width="8.7109375" style="43" customWidth="1"/>
    <col min="13308" max="13308" width="8.85546875" style="43" customWidth="1"/>
    <col min="13309" max="13309" width="8.7109375" style="43" customWidth="1"/>
    <col min="13310" max="13310" width="8.140625" style="43" customWidth="1"/>
    <col min="13311" max="13312" width="8.85546875" style="43" customWidth="1"/>
    <col min="13313" max="13554" width="9.140625" style="43"/>
    <col min="13555" max="13555" width="31.7109375" style="43" customWidth="1"/>
    <col min="13556" max="13557" width="9.140625" style="43"/>
    <col min="13558" max="13558" width="8.28515625" style="43" customWidth="1"/>
    <col min="13559" max="13559" width="8.85546875" style="43" customWidth="1"/>
    <col min="13560" max="13560" width="9.140625" style="43" customWidth="1"/>
    <col min="13561" max="13561" width="8.5703125" style="43" customWidth="1"/>
    <col min="13562" max="13562" width="8.42578125" style="43" customWidth="1"/>
    <col min="13563" max="13563" width="8.7109375" style="43" customWidth="1"/>
    <col min="13564" max="13564" width="8.85546875" style="43" customWidth="1"/>
    <col min="13565" max="13565" width="8.7109375" style="43" customWidth="1"/>
    <col min="13566" max="13566" width="8.140625" style="43" customWidth="1"/>
    <col min="13567" max="13568" width="8.85546875" style="43" customWidth="1"/>
    <col min="13569" max="13810" width="9.140625" style="43"/>
    <col min="13811" max="13811" width="31.7109375" style="43" customWidth="1"/>
    <col min="13812" max="13813" width="9.140625" style="43"/>
    <col min="13814" max="13814" width="8.28515625" style="43" customWidth="1"/>
    <col min="13815" max="13815" width="8.85546875" style="43" customWidth="1"/>
    <col min="13816" max="13816" width="9.140625" style="43" customWidth="1"/>
    <col min="13817" max="13817" width="8.5703125" style="43" customWidth="1"/>
    <col min="13818" max="13818" width="8.42578125" style="43" customWidth="1"/>
    <col min="13819" max="13819" width="8.7109375" style="43" customWidth="1"/>
    <col min="13820" max="13820" width="8.85546875" style="43" customWidth="1"/>
    <col min="13821" max="13821" width="8.7109375" style="43" customWidth="1"/>
    <col min="13822" max="13822" width="8.140625" style="43" customWidth="1"/>
    <col min="13823" max="13824" width="8.85546875" style="43" customWidth="1"/>
    <col min="13825" max="14066" width="9.140625" style="43"/>
    <col min="14067" max="14067" width="31.7109375" style="43" customWidth="1"/>
    <col min="14068" max="14069" width="9.140625" style="43"/>
    <col min="14070" max="14070" width="8.28515625" style="43" customWidth="1"/>
    <col min="14071" max="14071" width="8.85546875" style="43" customWidth="1"/>
    <col min="14072" max="14072" width="9.140625" style="43" customWidth="1"/>
    <col min="14073" max="14073" width="8.5703125" style="43" customWidth="1"/>
    <col min="14074" max="14074" width="8.42578125" style="43" customWidth="1"/>
    <col min="14075" max="14075" width="8.7109375" style="43" customWidth="1"/>
    <col min="14076" max="14076" width="8.85546875" style="43" customWidth="1"/>
    <col min="14077" max="14077" width="8.7109375" style="43" customWidth="1"/>
    <col min="14078" max="14078" width="8.140625" style="43" customWidth="1"/>
    <col min="14079" max="14080" width="8.85546875" style="43" customWidth="1"/>
    <col min="14081" max="14322" width="9.140625" style="43"/>
    <col min="14323" max="14323" width="31.7109375" style="43" customWidth="1"/>
    <col min="14324" max="14325" width="9.140625" style="43"/>
    <col min="14326" max="14326" width="8.28515625" style="43" customWidth="1"/>
    <col min="14327" max="14327" width="8.85546875" style="43" customWidth="1"/>
    <col min="14328" max="14328" width="9.140625" style="43" customWidth="1"/>
    <col min="14329" max="14329" width="8.5703125" style="43" customWidth="1"/>
    <col min="14330" max="14330" width="8.42578125" style="43" customWidth="1"/>
    <col min="14331" max="14331" width="8.7109375" style="43" customWidth="1"/>
    <col min="14332" max="14332" width="8.85546875" style="43" customWidth="1"/>
    <col min="14333" max="14333" width="8.7109375" style="43" customWidth="1"/>
    <col min="14334" max="14334" width="8.140625" style="43" customWidth="1"/>
    <col min="14335" max="14336" width="8.85546875" style="43" customWidth="1"/>
    <col min="14337" max="14578" width="9.140625" style="43"/>
    <col min="14579" max="14579" width="31.7109375" style="43" customWidth="1"/>
    <col min="14580" max="14581" width="9.140625" style="43"/>
    <col min="14582" max="14582" width="8.28515625" style="43" customWidth="1"/>
    <col min="14583" max="14583" width="8.85546875" style="43" customWidth="1"/>
    <col min="14584" max="14584" width="9.140625" style="43" customWidth="1"/>
    <col min="14585" max="14585" width="8.5703125" style="43" customWidth="1"/>
    <col min="14586" max="14586" width="8.42578125" style="43" customWidth="1"/>
    <col min="14587" max="14587" width="8.7109375" style="43" customWidth="1"/>
    <col min="14588" max="14588" width="8.85546875" style="43" customWidth="1"/>
    <col min="14589" max="14589" width="8.7109375" style="43" customWidth="1"/>
    <col min="14590" max="14590" width="8.140625" style="43" customWidth="1"/>
    <col min="14591" max="14592" width="8.85546875" style="43" customWidth="1"/>
    <col min="14593" max="14834" width="9.140625" style="43"/>
    <col min="14835" max="14835" width="31.7109375" style="43" customWidth="1"/>
    <col min="14836" max="14837" width="9.140625" style="43"/>
    <col min="14838" max="14838" width="8.28515625" style="43" customWidth="1"/>
    <col min="14839" max="14839" width="8.85546875" style="43" customWidth="1"/>
    <col min="14840" max="14840" width="9.140625" style="43" customWidth="1"/>
    <col min="14841" max="14841" width="8.5703125" style="43" customWidth="1"/>
    <col min="14842" max="14842" width="8.42578125" style="43" customWidth="1"/>
    <col min="14843" max="14843" width="8.7109375" style="43" customWidth="1"/>
    <col min="14844" max="14844" width="8.85546875" style="43" customWidth="1"/>
    <col min="14845" max="14845" width="8.7109375" style="43" customWidth="1"/>
    <col min="14846" max="14846" width="8.140625" style="43" customWidth="1"/>
    <col min="14847" max="14848" width="8.85546875" style="43" customWidth="1"/>
    <col min="14849" max="15090" width="9.140625" style="43"/>
    <col min="15091" max="15091" width="31.7109375" style="43" customWidth="1"/>
    <col min="15092" max="15093" width="9.140625" style="43"/>
    <col min="15094" max="15094" width="8.28515625" style="43" customWidth="1"/>
    <col min="15095" max="15095" width="8.85546875" style="43" customWidth="1"/>
    <col min="15096" max="15096" width="9.140625" style="43" customWidth="1"/>
    <col min="15097" max="15097" width="8.5703125" style="43" customWidth="1"/>
    <col min="15098" max="15098" width="8.42578125" style="43" customWidth="1"/>
    <col min="15099" max="15099" width="8.7109375" style="43" customWidth="1"/>
    <col min="15100" max="15100" width="8.85546875" style="43" customWidth="1"/>
    <col min="15101" max="15101" width="8.7109375" style="43" customWidth="1"/>
    <col min="15102" max="15102" width="8.140625" style="43" customWidth="1"/>
    <col min="15103" max="15104" width="8.85546875" style="43" customWidth="1"/>
    <col min="15105" max="15346" width="9.140625" style="43"/>
    <col min="15347" max="15347" width="31.7109375" style="43" customWidth="1"/>
    <col min="15348" max="15349" width="9.140625" style="43"/>
    <col min="15350" max="15350" width="8.28515625" style="43" customWidth="1"/>
    <col min="15351" max="15351" width="8.85546875" style="43" customWidth="1"/>
    <col min="15352" max="15352" width="9.140625" style="43" customWidth="1"/>
    <col min="15353" max="15353" width="8.5703125" style="43" customWidth="1"/>
    <col min="15354" max="15354" width="8.42578125" style="43" customWidth="1"/>
    <col min="15355" max="15355" width="8.7109375" style="43" customWidth="1"/>
    <col min="15356" max="15356" width="8.85546875" style="43" customWidth="1"/>
    <col min="15357" max="15357" width="8.7109375" style="43" customWidth="1"/>
    <col min="15358" max="15358" width="8.140625" style="43" customWidth="1"/>
    <col min="15359" max="15360" width="8.85546875" style="43" customWidth="1"/>
    <col min="15361" max="15602" width="9.140625" style="43"/>
    <col min="15603" max="15603" width="31.7109375" style="43" customWidth="1"/>
    <col min="15604" max="15605" width="9.140625" style="43"/>
    <col min="15606" max="15606" width="8.28515625" style="43" customWidth="1"/>
    <col min="15607" max="15607" width="8.85546875" style="43" customWidth="1"/>
    <col min="15608" max="15608" width="9.140625" style="43" customWidth="1"/>
    <col min="15609" max="15609" width="8.5703125" style="43" customWidth="1"/>
    <col min="15610" max="15610" width="8.42578125" style="43" customWidth="1"/>
    <col min="15611" max="15611" width="8.7109375" style="43" customWidth="1"/>
    <col min="15612" max="15612" width="8.85546875" style="43" customWidth="1"/>
    <col min="15613" max="15613" width="8.7109375" style="43" customWidth="1"/>
    <col min="15614" max="15614" width="8.140625" style="43" customWidth="1"/>
    <col min="15615" max="15616" width="8.85546875" style="43" customWidth="1"/>
    <col min="15617" max="15858" width="9.140625" style="43"/>
    <col min="15859" max="15859" width="31.7109375" style="43" customWidth="1"/>
    <col min="15860" max="15861" width="9.140625" style="43"/>
    <col min="15862" max="15862" width="8.28515625" style="43" customWidth="1"/>
    <col min="15863" max="15863" width="8.85546875" style="43" customWidth="1"/>
    <col min="15864" max="15864" width="9.140625" style="43" customWidth="1"/>
    <col min="15865" max="15865" width="8.5703125" style="43" customWidth="1"/>
    <col min="15866" max="15866" width="8.42578125" style="43" customWidth="1"/>
    <col min="15867" max="15867" width="8.7109375" style="43" customWidth="1"/>
    <col min="15868" max="15868" width="8.85546875" style="43" customWidth="1"/>
    <col min="15869" max="15869" width="8.7109375" style="43" customWidth="1"/>
    <col min="15870" max="15870" width="8.140625" style="43" customWidth="1"/>
    <col min="15871" max="15872" width="8.85546875" style="43" customWidth="1"/>
    <col min="15873" max="16114" width="9.140625" style="43"/>
    <col min="16115" max="16115" width="31.7109375" style="43" customWidth="1"/>
    <col min="16116" max="16117" width="9.140625" style="43"/>
    <col min="16118" max="16118" width="8.28515625" style="43" customWidth="1"/>
    <col min="16119" max="16119" width="8.85546875" style="43" customWidth="1"/>
    <col min="16120" max="16120" width="9.140625" style="43" customWidth="1"/>
    <col min="16121" max="16121" width="8.5703125" style="43" customWidth="1"/>
    <col min="16122" max="16122" width="8.42578125" style="43" customWidth="1"/>
    <col min="16123" max="16123" width="8.7109375" style="43" customWidth="1"/>
    <col min="16124" max="16124" width="8.85546875" style="43" customWidth="1"/>
    <col min="16125" max="16125" width="8.7109375" style="43" customWidth="1"/>
    <col min="16126" max="16126" width="8.140625" style="43" customWidth="1"/>
    <col min="16127" max="16128" width="8.85546875" style="43" customWidth="1"/>
    <col min="16129" max="16384" width="9.140625" style="43"/>
  </cols>
  <sheetData>
    <row r="1" spans="1:19">
      <c r="A1" s="17"/>
      <c r="B1" s="5"/>
    </row>
    <row r="2" spans="1:19">
      <c r="A2" s="17" t="s">
        <v>0</v>
      </c>
      <c r="B2" s="43" t="s">
        <v>200</v>
      </c>
    </row>
    <row r="3" spans="1:19">
      <c r="A3" s="17" t="s">
        <v>24</v>
      </c>
      <c r="B3" s="43" t="s">
        <v>25</v>
      </c>
    </row>
    <row r="4" spans="1:19">
      <c r="A4" s="7" t="s">
        <v>21</v>
      </c>
      <c r="B4" s="43" t="s">
        <v>202</v>
      </c>
    </row>
    <row r="5" spans="1:19">
      <c r="A5" s="7" t="s">
        <v>113</v>
      </c>
      <c r="B5" s="43" t="s">
        <v>203</v>
      </c>
      <c r="C5" s="53"/>
      <c r="D5" s="53"/>
      <c r="E5" s="53"/>
    </row>
    <row r="6" spans="1:19">
      <c r="A6" s="17" t="s">
        <v>109</v>
      </c>
      <c r="B6" s="8" t="s">
        <v>111</v>
      </c>
      <c r="C6" s="53"/>
      <c r="D6" s="53"/>
      <c r="E6" s="53"/>
    </row>
    <row r="7" spans="1:19">
      <c r="A7" s="17" t="s">
        <v>110</v>
      </c>
      <c r="B7" s="9" t="s">
        <v>111</v>
      </c>
      <c r="C7" s="53"/>
      <c r="D7" s="53"/>
      <c r="E7" s="53"/>
    </row>
    <row r="8" spans="1:19">
      <c r="A8" s="7"/>
      <c r="B8" s="19" t="s">
        <v>122</v>
      </c>
      <c r="C8" s="53"/>
      <c r="D8" s="53"/>
      <c r="E8" s="53"/>
    </row>
    <row r="9" spans="1:19">
      <c r="A9" s="7"/>
      <c r="B9" s="9"/>
      <c r="C9" s="53"/>
      <c r="D9" s="53"/>
      <c r="E9" s="53"/>
    </row>
    <row r="10" spans="1:19">
      <c r="A10" s="53"/>
      <c r="B10" s="53"/>
      <c r="C10" s="53"/>
      <c r="D10" s="53"/>
      <c r="E10" s="53"/>
      <c r="F10" s="53"/>
    </row>
    <row r="11" spans="1:19">
      <c r="A11" s="53"/>
      <c r="B11" s="53"/>
      <c r="C11" s="53"/>
      <c r="D11" s="53"/>
      <c r="E11" s="53"/>
      <c r="F11" s="53"/>
    </row>
    <row r="12" spans="1:19">
      <c r="A12" s="53"/>
      <c r="B12" s="53"/>
      <c r="C12" s="53"/>
      <c r="D12" s="53"/>
      <c r="E12" s="53"/>
      <c r="F12" s="53"/>
      <c r="G12" s="130"/>
      <c r="H12" s="130"/>
      <c r="I12" s="130">
        <v>2017</v>
      </c>
      <c r="J12" s="130">
        <v>2018</v>
      </c>
      <c r="K12" s="130">
        <v>2019</v>
      </c>
      <c r="L12" s="130">
        <v>2020</v>
      </c>
    </row>
    <row r="13" spans="1:19" ht="15" customHeight="1">
      <c r="A13" s="53"/>
      <c r="B13" s="53"/>
      <c r="C13" s="53"/>
      <c r="D13" s="53"/>
      <c r="E13" s="53"/>
      <c r="F13" s="53"/>
      <c r="G13" s="133" t="s">
        <v>26</v>
      </c>
      <c r="H13" s="133"/>
      <c r="I13" s="1">
        <v>2.3071215215298189</v>
      </c>
      <c r="J13" s="1">
        <v>2.5331635375322854</v>
      </c>
      <c r="K13" s="1">
        <v>2.8370554418812937</v>
      </c>
      <c r="L13" s="1">
        <v>2.8696122121184331</v>
      </c>
      <c r="M13" s="43" t="b">
        <f t="shared" ref="M13:N13" si="0">I13=I24</f>
        <v>1</v>
      </c>
      <c r="N13" s="43" t="b">
        <f t="shared" si="0"/>
        <v>1</v>
      </c>
    </row>
    <row r="14" spans="1:19" ht="15" customHeight="1">
      <c r="A14" s="53"/>
      <c r="B14" s="53"/>
      <c r="C14" s="53"/>
      <c r="D14" s="53"/>
      <c r="E14" s="53"/>
      <c r="F14" s="53"/>
      <c r="G14" s="319" t="s">
        <v>114</v>
      </c>
      <c r="H14" s="320"/>
      <c r="I14" s="258">
        <v>1.590137366283997</v>
      </c>
      <c r="J14" s="258">
        <v>1.745932304973377</v>
      </c>
      <c r="K14" s="258">
        <v>1.9453837222078441</v>
      </c>
      <c r="L14" s="258">
        <v>1.9778228249583876</v>
      </c>
      <c r="M14" s="43" t="b">
        <f t="shared" ref="M14:M20" si="1">I14=I25</f>
        <v>1</v>
      </c>
      <c r="N14" s="43" t="b">
        <f t="shared" ref="N14:N20" si="2">J14=J25</f>
        <v>1</v>
      </c>
    </row>
    <row r="15" spans="1:19" ht="15" customHeight="1">
      <c r="A15" s="53"/>
      <c r="B15" s="53"/>
      <c r="C15" s="53"/>
      <c r="D15" s="53"/>
      <c r="E15" s="53"/>
      <c r="F15" s="53"/>
      <c r="G15" s="316" t="s">
        <v>27</v>
      </c>
      <c r="H15" s="134" t="s">
        <v>28</v>
      </c>
      <c r="I15" s="2">
        <v>0.83306701485120627</v>
      </c>
      <c r="J15" s="2">
        <v>4.9144503300897178</v>
      </c>
      <c r="K15" s="2">
        <v>4.8394293810954636</v>
      </c>
      <c r="L15" s="2">
        <v>6.2774470026316251</v>
      </c>
      <c r="M15" s="43" t="b">
        <f>I15=I26</f>
        <v>1</v>
      </c>
      <c r="N15" s="43" t="b">
        <f t="shared" si="2"/>
        <v>1</v>
      </c>
    </row>
    <row r="16" spans="1:19" ht="26.25" customHeight="1">
      <c r="A16" s="53"/>
      <c r="B16" s="53"/>
      <c r="C16" s="53"/>
      <c r="D16" s="53"/>
      <c r="E16" s="53"/>
      <c r="F16" s="53"/>
      <c r="G16" s="317"/>
      <c r="H16" s="134" t="s">
        <v>145</v>
      </c>
      <c r="I16" s="2">
        <v>7.1571347559990208</v>
      </c>
      <c r="J16" s="2">
        <v>4.5321240386319879</v>
      </c>
      <c r="K16" s="2">
        <v>4.6283190376254773</v>
      </c>
      <c r="L16" s="2">
        <v>3.25275786363596</v>
      </c>
      <c r="M16" s="43" t="b">
        <f t="shared" si="1"/>
        <v>1</v>
      </c>
      <c r="N16" s="43" t="b">
        <f t="shared" si="2"/>
        <v>1</v>
      </c>
      <c r="P16" s="53"/>
      <c r="Q16" s="53"/>
      <c r="R16" s="53"/>
      <c r="S16" s="53"/>
    </row>
    <row r="17" spans="1:19" ht="15" customHeight="1">
      <c r="A17" s="53"/>
      <c r="B17" s="53"/>
      <c r="C17" s="53"/>
      <c r="D17" s="53"/>
      <c r="E17" s="53"/>
      <c r="F17" s="53"/>
      <c r="G17" s="317"/>
      <c r="H17" s="135" t="s">
        <v>29</v>
      </c>
      <c r="I17" s="3">
        <v>0.32177216240027545</v>
      </c>
      <c r="J17" s="3">
        <v>0.65600380552026838</v>
      </c>
      <c r="K17" s="3">
        <v>1.855033032899986</v>
      </c>
      <c r="L17" s="3">
        <v>2.250883367915173</v>
      </c>
      <c r="M17" s="43" t="b">
        <f t="shared" si="1"/>
        <v>1</v>
      </c>
      <c r="N17" s="43" t="b">
        <f t="shared" si="2"/>
        <v>1</v>
      </c>
      <c r="P17" s="53"/>
      <c r="Q17" s="53"/>
      <c r="R17" s="53"/>
      <c r="S17" s="53"/>
    </row>
    <row r="18" spans="1:19" ht="15" customHeight="1">
      <c r="A18" s="53"/>
      <c r="B18" s="53"/>
      <c r="C18" s="53"/>
      <c r="D18" s="53"/>
      <c r="E18" s="53"/>
      <c r="F18" s="53"/>
      <c r="G18" s="318"/>
      <c r="H18" s="131" t="s">
        <v>30</v>
      </c>
      <c r="I18" s="3">
        <v>2.4641065905363604</v>
      </c>
      <c r="J18" s="3">
        <v>2.5456584889310285</v>
      </c>
      <c r="K18" s="3">
        <v>3.1920987364651836</v>
      </c>
      <c r="L18" s="3">
        <v>3.3075480331140135</v>
      </c>
      <c r="M18" s="43" t="b">
        <f t="shared" si="1"/>
        <v>1</v>
      </c>
      <c r="N18" s="43" t="b">
        <f t="shared" si="2"/>
        <v>1</v>
      </c>
      <c r="P18" s="53"/>
      <c r="Q18" s="53"/>
      <c r="R18" s="53"/>
      <c r="S18" s="53"/>
    </row>
    <row r="19" spans="1:19" ht="15" customHeight="1">
      <c r="A19" s="53"/>
      <c r="B19" s="53"/>
      <c r="C19" s="53"/>
      <c r="D19" s="53"/>
      <c r="E19" s="53"/>
      <c r="F19" s="53"/>
      <c r="G19" s="321" t="s">
        <v>114</v>
      </c>
      <c r="H19" s="322"/>
      <c r="I19" s="257">
        <v>0.74258979934301883</v>
      </c>
      <c r="J19" s="257">
        <v>0.79046603151656836</v>
      </c>
      <c r="K19" s="257">
        <v>1.0018065419808722</v>
      </c>
      <c r="L19" s="257">
        <v>1.027687366126063</v>
      </c>
      <c r="M19" s="43" t="b">
        <f t="shared" si="1"/>
        <v>1</v>
      </c>
      <c r="N19" s="43" t="b">
        <f t="shared" si="2"/>
        <v>1</v>
      </c>
      <c r="P19" s="53"/>
      <c r="Q19" s="53"/>
      <c r="R19" s="53"/>
      <c r="S19" s="53"/>
    </row>
    <row r="20" spans="1:19" ht="15" customHeight="1">
      <c r="A20" s="53"/>
      <c r="B20" s="53"/>
      <c r="C20" s="53"/>
      <c r="D20" s="53"/>
      <c r="E20" s="53"/>
      <c r="F20" s="53"/>
      <c r="G20" s="315" t="s">
        <v>106</v>
      </c>
      <c r="H20" s="315"/>
      <c r="I20" s="3">
        <v>2.3327271656270159</v>
      </c>
      <c r="J20" s="3">
        <v>2.5363983364899454</v>
      </c>
      <c r="K20" s="3">
        <v>2.9471902641887162</v>
      </c>
      <c r="L20" s="3">
        <v>3.0055101910844506</v>
      </c>
      <c r="M20" s="43" t="b">
        <f t="shared" si="1"/>
        <v>1</v>
      </c>
      <c r="N20" s="43" t="b">
        <f t="shared" si="2"/>
        <v>1</v>
      </c>
      <c r="P20" s="53"/>
      <c r="Q20" s="53"/>
      <c r="R20" s="53"/>
      <c r="S20" s="53"/>
    </row>
    <row r="21" spans="1:19" ht="15" customHeight="1">
      <c r="A21" s="53"/>
      <c r="B21" s="53"/>
      <c r="C21" s="53"/>
      <c r="D21" s="53"/>
      <c r="E21" s="53"/>
      <c r="F21" s="53"/>
      <c r="G21" s="53"/>
      <c r="H21" s="53"/>
      <c r="M21" s="53"/>
      <c r="P21" s="53"/>
      <c r="Q21" s="53"/>
      <c r="R21" s="53"/>
      <c r="S21" s="53"/>
    </row>
    <row r="22" spans="1:19" ht="15" customHeight="1">
      <c r="A22" s="53"/>
      <c r="B22" s="53"/>
      <c r="C22" s="53"/>
      <c r="D22" s="53"/>
      <c r="E22" s="53"/>
      <c r="F22" s="53"/>
      <c r="G22" s="53"/>
      <c r="H22" s="53"/>
      <c r="M22" s="53"/>
      <c r="P22" s="53"/>
      <c r="Q22" s="53"/>
      <c r="R22" s="53"/>
      <c r="S22" s="53"/>
    </row>
    <row r="23" spans="1:19" ht="15" customHeight="1">
      <c r="A23" s="53"/>
      <c r="B23" s="53"/>
      <c r="C23" s="53"/>
      <c r="D23" s="53"/>
      <c r="E23" s="53"/>
      <c r="F23" s="53"/>
      <c r="G23" s="130"/>
      <c r="H23" s="130"/>
      <c r="I23" s="130">
        <v>2017</v>
      </c>
      <c r="J23" s="130">
        <v>2018</v>
      </c>
      <c r="K23" s="130">
        <v>2019</v>
      </c>
      <c r="L23" s="130">
        <v>2020</v>
      </c>
    </row>
    <row r="24" spans="1:19" ht="15" customHeight="1">
      <c r="G24" s="133" t="s">
        <v>31</v>
      </c>
      <c r="H24" s="133"/>
      <c r="I24" s="1">
        <v>2.3071215215298189</v>
      </c>
      <c r="J24" s="1">
        <v>2.5331635375322854</v>
      </c>
      <c r="K24" s="1">
        <v>2.8370554418812937</v>
      </c>
      <c r="L24" s="1">
        <v>2.8696122121184331</v>
      </c>
    </row>
    <row r="25" spans="1:19" ht="15" customHeight="1">
      <c r="G25" s="255" t="s">
        <v>115</v>
      </c>
      <c r="H25" s="256"/>
      <c r="I25" s="258">
        <v>1.590137366283997</v>
      </c>
      <c r="J25" s="258">
        <v>1.745932304973377</v>
      </c>
      <c r="K25" s="258">
        <v>1.9453837222078441</v>
      </c>
      <c r="L25" s="258">
        <v>1.9778228249583876</v>
      </c>
    </row>
    <row r="26" spans="1:19" ht="15" customHeight="1">
      <c r="A26" s="53"/>
      <c r="B26" s="53"/>
      <c r="C26" s="53"/>
      <c r="D26" s="53"/>
      <c r="E26" s="53"/>
      <c r="F26" s="53"/>
      <c r="G26" s="316" t="s">
        <v>32</v>
      </c>
      <c r="H26" s="136" t="s">
        <v>33</v>
      </c>
      <c r="I26" s="2">
        <v>0.83306701485120627</v>
      </c>
      <c r="J26" s="2">
        <v>4.9144503300897178</v>
      </c>
      <c r="K26" s="2">
        <v>4.8394293810954636</v>
      </c>
      <c r="L26" s="2">
        <v>6.2774470026316251</v>
      </c>
    </row>
    <row r="27" spans="1:19" ht="15" customHeight="1">
      <c r="A27" s="53"/>
      <c r="B27" s="53"/>
      <c r="C27" s="53"/>
      <c r="D27" s="53"/>
      <c r="E27" s="53"/>
      <c r="F27" s="53"/>
      <c r="G27" s="317"/>
      <c r="H27" s="134" t="s">
        <v>179</v>
      </c>
      <c r="I27" s="2">
        <v>7.1571347559990208</v>
      </c>
      <c r="J27" s="2">
        <v>4.5321240386319879</v>
      </c>
      <c r="K27" s="2">
        <v>4.6283190376254773</v>
      </c>
      <c r="L27" s="2">
        <v>3.25275786363596</v>
      </c>
    </row>
    <row r="28" spans="1:19" ht="15" customHeight="1">
      <c r="A28" s="53"/>
      <c r="B28" s="53"/>
      <c r="C28" s="53"/>
      <c r="D28" s="53"/>
      <c r="E28" s="53"/>
      <c r="F28" s="53"/>
      <c r="G28" s="317"/>
      <c r="H28" s="135" t="s">
        <v>34</v>
      </c>
      <c r="I28" s="3">
        <v>0.32177216240027545</v>
      </c>
      <c r="J28" s="3">
        <v>0.65600380552026838</v>
      </c>
      <c r="K28" s="3">
        <v>1.855033032899986</v>
      </c>
      <c r="L28" s="3">
        <v>2.250883367915173</v>
      </c>
    </row>
    <row r="29" spans="1:19" ht="15" customHeight="1">
      <c r="A29" s="53"/>
      <c r="B29" s="53"/>
      <c r="C29" s="53"/>
      <c r="D29" s="53"/>
      <c r="E29" s="53"/>
      <c r="F29" s="53"/>
      <c r="G29" s="318"/>
      <c r="H29" s="131" t="s">
        <v>35</v>
      </c>
      <c r="I29" s="3">
        <v>2.4641065905363604</v>
      </c>
      <c r="J29" s="3">
        <v>2.5456584889310285</v>
      </c>
      <c r="K29" s="3">
        <v>3.1920987364651836</v>
      </c>
      <c r="L29" s="3">
        <v>3.3075480331140135</v>
      </c>
    </row>
    <row r="30" spans="1:19" ht="15" customHeight="1">
      <c r="A30" s="53"/>
      <c r="B30" s="53"/>
      <c r="C30" s="53"/>
      <c r="D30" s="53"/>
      <c r="E30" s="53"/>
      <c r="F30" s="53"/>
      <c r="G30" s="255" t="s">
        <v>115</v>
      </c>
      <c r="H30" s="256"/>
      <c r="I30" s="257">
        <v>0.74258979934301883</v>
      </c>
      <c r="J30" s="257">
        <v>0.79046603151656836</v>
      </c>
      <c r="K30" s="257">
        <v>1.0018065419808722</v>
      </c>
      <c r="L30" s="257">
        <v>1.027687366126063</v>
      </c>
    </row>
    <row r="31" spans="1:19" ht="15" customHeight="1">
      <c r="G31" s="315" t="s">
        <v>107</v>
      </c>
      <c r="H31" s="315"/>
      <c r="I31" s="3">
        <v>2.3327271656270159</v>
      </c>
      <c r="J31" s="3">
        <v>2.5363983364899454</v>
      </c>
      <c r="K31" s="3">
        <v>2.9471902641887162</v>
      </c>
      <c r="L31" s="3">
        <v>3.0055101910844506</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6">
    <mergeCell ref="G31:H31"/>
    <mergeCell ref="G15:G18"/>
    <mergeCell ref="G20:H20"/>
    <mergeCell ref="G26:G29"/>
    <mergeCell ref="G14:H14"/>
    <mergeCell ref="G19:H19"/>
  </mergeCells>
  <conditionalFormatting sqref="M13:N20">
    <cfRule type="cellIs" dxfId="1" priority="1" operator="notEqual">
      <formula>TRUE</formula>
    </cfRule>
    <cfRule type="cellIs" dxfId="0" priority="2" operator="equal">
      <formula>TRUE</formula>
    </cfRule>
  </conditionalFormatting>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F66"/>
  <sheetViews>
    <sheetView showGridLines="0" zoomScaleNormal="100" workbookViewId="0"/>
  </sheetViews>
  <sheetFormatPr defaultColWidth="9.140625" defaultRowHeight="12"/>
  <cols>
    <col min="1" max="1" width="13" style="111" customWidth="1"/>
    <col min="2" max="2" width="16" style="111" customWidth="1"/>
    <col min="3" max="3" width="14" style="111" customWidth="1"/>
    <col min="4" max="10" width="9.140625" style="111"/>
    <col min="11" max="12" width="10.5703125" style="111" customWidth="1"/>
    <col min="13" max="13" width="9.140625" style="111"/>
    <col min="14" max="14" width="11.42578125" style="111" customWidth="1"/>
    <col min="15" max="16384" width="9.140625" style="111"/>
  </cols>
  <sheetData>
    <row r="2" spans="1:17">
      <c r="A2" s="111" t="s">
        <v>0</v>
      </c>
      <c r="B2" s="111" t="s">
        <v>191</v>
      </c>
      <c r="G2" s="112"/>
    </row>
    <row r="3" spans="1:17">
      <c r="A3" s="111" t="s">
        <v>24</v>
      </c>
      <c r="B3" s="111" t="s">
        <v>159</v>
      </c>
    </row>
    <row r="4" spans="1:17">
      <c r="A4" s="111" t="s">
        <v>21</v>
      </c>
      <c r="B4" s="111" t="s">
        <v>408</v>
      </c>
    </row>
    <row r="5" spans="1:17">
      <c r="A5" s="111" t="s">
        <v>113</v>
      </c>
      <c r="B5" s="145" t="s">
        <v>407</v>
      </c>
    </row>
    <row r="6" spans="1:17">
      <c r="A6" s="111" t="s">
        <v>109</v>
      </c>
      <c r="B6" s="8" t="s">
        <v>318</v>
      </c>
    </row>
    <row r="7" spans="1:17">
      <c r="A7" s="111" t="s">
        <v>110</v>
      </c>
      <c r="B7" s="9" t="s">
        <v>319</v>
      </c>
    </row>
    <row r="8" spans="1:17">
      <c r="B8" s="113" t="s">
        <v>124</v>
      </c>
    </row>
    <row r="10" spans="1:17">
      <c r="A10" s="111" t="s">
        <v>22</v>
      </c>
      <c r="B10" s="111" t="s">
        <v>14</v>
      </c>
      <c r="C10" s="111" t="s">
        <v>14</v>
      </c>
    </row>
    <row r="11" spans="1:17">
      <c r="B11" s="111" t="s">
        <v>232</v>
      </c>
      <c r="C11" s="111" t="s">
        <v>232</v>
      </c>
    </row>
    <row r="13" spans="1:17">
      <c r="K13" s="111" t="s">
        <v>410</v>
      </c>
      <c r="L13" s="111" t="s">
        <v>225</v>
      </c>
    </row>
    <row r="14" spans="1:17">
      <c r="D14" s="111" t="s">
        <v>2</v>
      </c>
      <c r="E14" s="111" t="s">
        <v>3</v>
      </c>
      <c r="F14" s="111" t="s">
        <v>4</v>
      </c>
      <c r="G14" s="111" t="s">
        <v>5</v>
      </c>
      <c r="H14" s="111" t="s">
        <v>6</v>
      </c>
      <c r="I14" s="111" t="s">
        <v>7</v>
      </c>
      <c r="J14" s="111" t="s">
        <v>8</v>
      </c>
      <c r="K14" s="111" t="s">
        <v>411</v>
      </c>
      <c r="L14" s="111" t="s">
        <v>317</v>
      </c>
      <c r="M14" s="111" t="s">
        <v>102</v>
      </c>
    </row>
    <row r="15" spans="1:17">
      <c r="A15" s="114">
        <v>40209</v>
      </c>
      <c r="B15" s="115" t="s">
        <v>51</v>
      </c>
      <c r="C15" s="111" t="str">
        <f t="shared" ref="C15:C58" si="0">LEFT(B15,4)&amp;"."&amp;ROMAN(RIGHT(B15,1))&amp;".n.év"</f>
        <v>2010.I.n.év</v>
      </c>
      <c r="D15" s="122">
        <v>-0.45515906677402768</v>
      </c>
      <c r="E15" s="116">
        <v>1.0472253174743207E-2</v>
      </c>
      <c r="F15" s="116">
        <v>5.9490842214240947E-3</v>
      </c>
      <c r="G15" s="116">
        <v>5.0236687550130332E-3</v>
      </c>
      <c r="H15" s="116">
        <v>5.0236687550130332E-3</v>
      </c>
      <c r="I15" s="116">
        <v>5.9490842214240947E-3</v>
      </c>
      <c r="J15" s="116">
        <v>1.0472253174743207E-2</v>
      </c>
      <c r="K15" s="116">
        <v>-0.40000000000000568</v>
      </c>
      <c r="L15" s="171">
        <v>-0.40000000000000568</v>
      </c>
      <c r="M15" s="116"/>
      <c r="N15" s="118"/>
      <c r="O15" s="238"/>
      <c r="P15" s="238"/>
      <c r="Q15" s="116"/>
    </row>
    <row r="16" spans="1:17">
      <c r="A16" s="114">
        <v>40298</v>
      </c>
      <c r="B16" s="115" t="s">
        <v>52</v>
      </c>
      <c r="C16" s="111" t="str">
        <f t="shared" si="0"/>
        <v>2010.II.n.év</v>
      </c>
      <c r="D16" s="122">
        <v>0.46274346504536579</v>
      </c>
      <c r="E16" s="116">
        <v>1.1745879341726551E-2</v>
      </c>
      <c r="F16" s="116">
        <v>6.6726065816614111E-3</v>
      </c>
      <c r="G16" s="116">
        <v>5.634642904880971E-3</v>
      </c>
      <c r="H16" s="116">
        <v>5.634642904880971E-3</v>
      </c>
      <c r="I16" s="116">
        <v>6.6726065816614111E-3</v>
      </c>
      <c r="J16" s="116">
        <v>1.1745879341726551E-2</v>
      </c>
      <c r="K16" s="116">
        <v>0.5</v>
      </c>
      <c r="L16" s="171">
        <v>0.5</v>
      </c>
      <c r="M16" s="116"/>
      <c r="N16" s="118"/>
      <c r="O16" s="238"/>
      <c r="P16" s="238"/>
      <c r="Q16" s="116"/>
    </row>
    <row r="17" spans="1:17">
      <c r="A17" s="114">
        <v>40390</v>
      </c>
      <c r="B17" s="115" t="s">
        <v>53</v>
      </c>
      <c r="C17" s="111" t="str">
        <f t="shared" si="0"/>
        <v>2010.III.n.év</v>
      </c>
      <c r="D17" s="122">
        <v>1.1706585673101533</v>
      </c>
      <c r="E17" s="116">
        <v>1.3174328552533421E-2</v>
      </c>
      <c r="F17" s="116">
        <v>7.4840809147698195E-3</v>
      </c>
      <c r="G17" s="116">
        <v>6.3198875746490746E-3</v>
      </c>
      <c r="H17" s="116">
        <v>6.3198875746490746E-3</v>
      </c>
      <c r="I17" s="116">
        <v>7.4840809147698195E-3</v>
      </c>
      <c r="J17" s="116">
        <v>1.3174328552533421E-2</v>
      </c>
      <c r="K17" s="116">
        <v>1.2000000000000028</v>
      </c>
      <c r="L17" s="171">
        <v>1.2000000000000028</v>
      </c>
      <c r="M17" s="116"/>
      <c r="N17" s="118"/>
      <c r="O17" s="238"/>
      <c r="P17" s="238"/>
      <c r="Q17" s="116"/>
    </row>
    <row r="18" spans="1:17">
      <c r="A18" s="114">
        <v>40482</v>
      </c>
      <c r="B18" s="115" t="s">
        <v>54</v>
      </c>
      <c r="C18" s="111" t="str">
        <f t="shared" si="0"/>
        <v>2010.IV.n.év</v>
      </c>
      <c r="D18" s="122">
        <v>1.3026468710626273</v>
      </c>
      <c r="E18" s="116">
        <v>1.477634021890184E-2</v>
      </c>
      <c r="F18" s="116">
        <v>8.3941527176472075E-3</v>
      </c>
      <c r="G18" s="116">
        <v>7.0883922907984953E-3</v>
      </c>
      <c r="H18" s="116">
        <v>7.0883922907984953E-3</v>
      </c>
      <c r="I18" s="116">
        <v>8.3941527176472075E-3</v>
      </c>
      <c r="J18" s="116">
        <v>1.477634021890184E-2</v>
      </c>
      <c r="K18" s="116">
        <v>1.2999999999999972</v>
      </c>
      <c r="L18" s="171">
        <v>1.2999999999999972</v>
      </c>
      <c r="M18" s="116"/>
      <c r="N18" s="118"/>
      <c r="O18" s="238"/>
      <c r="P18" s="238"/>
      <c r="Q18" s="116"/>
    </row>
    <row r="19" spans="1:17">
      <c r="A19" s="114">
        <v>40574</v>
      </c>
      <c r="B19" s="115" t="s">
        <v>55</v>
      </c>
      <c r="C19" s="111" t="str">
        <f t="shared" si="0"/>
        <v>2011.I.n.év</v>
      </c>
      <c r="D19" s="122">
        <v>2.5919280135758265</v>
      </c>
      <c r="E19" s="116">
        <v>1.6572975897418019E-2</v>
      </c>
      <c r="F19" s="116">
        <v>9.4147866527096724E-3</v>
      </c>
      <c r="G19" s="116">
        <v>7.9502605412788974E-3</v>
      </c>
      <c r="H19" s="116">
        <v>7.9502605412788974E-3</v>
      </c>
      <c r="I19" s="116">
        <v>9.4147866527096724E-3</v>
      </c>
      <c r="J19" s="116">
        <v>1.6572975897418019E-2</v>
      </c>
      <c r="K19" s="116">
        <v>2.5999999999999943</v>
      </c>
      <c r="L19" s="171">
        <v>2.5999999999999943</v>
      </c>
      <c r="M19" s="116"/>
      <c r="N19" s="118"/>
      <c r="O19" s="238"/>
      <c r="P19" s="238"/>
      <c r="Q19" s="116"/>
    </row>
    <row r="20" spans="1:17">
      <c r="A20" s="114">
        <v>40663</v>
      </c>
      <c r="B20" s="115" t="s">
        <v>56</v>
      </c>
      <c r="C20" s="111" t="str">
        <f t="shared" si="0"/>
        <v>2011.II.n.év</v>
      </c>
      <c r="D20" s="122">
        <v>1.3204015424243252</v>
      </c>
      <c r="E20" s="116">
        <v>1.8587772706905481E-2</v>
      </c>
      <c r="F20" s="116">
        <v>1.0559353701337315E-2</v>
      </c>
      <c r="G20" s="116">
        <v>8.9167833717174183E-3</v>
      </c>
      <c r="H20" s="116">
        <v>8.9167833717174183E-3</v>
      </c>
      <c r="I20" s="116">
        <v>1.0559353701337315E-2</v>
      </c>
      <c r="J20" s="116">
        <v>1.8587772706905481E-2</v>
      </c>
      <c r="K20" s="116">
        <v>1.4000000000000057</v>
      </c>
      <c r="L20" s="171">
        <v>1.4000000000000057</v>
      </c>
      <c r="M20" s="116"/>
      <c r="N20" s="118"/>
      <c r="O20" s="238"/>
      <c r="P20" s="238"/>
      <c r="Q20" s="116"/>
    </row>
    <row r="21" spans="1:17">
      <c r="A21" s="114">
        <v>40755</v>
      </c>
      <c r="B21" s="115" t="s">
        <v>57</v>
      </c>
      <c r="C21" s="111" t="str">
        <f t="shared" si="0"/>
        <v>2011.III.n.év</v>
      </c>
      <c r="D21" s="122">
        <v>1.3548936264621219</v>
      </c>
      <c r="E21" s="116">
        <v>2.0847140125225705E-2</v>
      </c>
      <c r="F21" s="116">
        <v>1.1842856576453897E-2</v>
      </c>
      <c r="G21" s="116">
        <v>1.0000629733729172E-2</v>
      </c>
      <c r="H21" s="116">
        <v>1.0000629733729172E-2</v>
      </c>
      <c r="I21" s="116">
        <v>1.1842856576453897E-2</v>
      </c>
      <c r="J21" s="116">
        <v>2.0847140125225705E-2</v>
      </c>
      <c r="K21" s="116">
        <v>1.4000000000000057</v>
      </c>
      <c r="L21" s="171">
        <v>1.4000000000000057</v>
      </c>
      <c r="M21" s="116"/>
      <c r="N21" s="118"/>
      <c r="O21" s="238"/>
      <c r="P21" s="238"/>
      <c r="Q21" s="116"/>
    </row>
    <row r="22" spans="1:17">
      <c r="A22" s="114">
        <v>40847</v>
      </c>
      <c r="B22" s="115" t="s">
        <v>58</v>
      </c>
      <c r="C22" s="111" t="str">
        <f t="shared" si="0"/>
        <v>2011.IV.n.év</v>
      </c>
      <c r="D22" s="122">
        <v>1.3324971390618532</v>
      </c>
      <c r="E22" s="116">
        <v>2.3380571239399517E-2</v>
      </c>
      <c r="F22" s="116">
        <v>1.3282049729627987E-2</v>
      </c>
      <c r="G22" s="116">
        <v>1.1215947824199546E-2</v>
      </c>
      <c r="H22" s="116">
        <v>1.1215947824199546E-2</v>
      </c>
      <c r="I22" s="116">
        <v>1.3282049729627987E-2</v>
      </c>
      <c r="J22" s="116">
        <v>2.3380571239399517E-2</v>
      </c>
      <c r="K22" s="116">
        <v>1.4000000000000057</v>
      </c>
      <c r="L22" s="171">
        <v>1.4000000000000057</v>
      </c>
      <c r="M22" s="116"/>
      <c r="N22" s="118"/>
      <c r="O22" s="238"/>
      <c r="P22" s="238"/>
      <c r="Q22" s="116"/>
    </row>
    <row r="23" spans="1:17">
      <c r="A23" s="114">
        <v>40939</v>
      </c>
      <c r="B23" s="115" t="s">
        <v>59</v>
      </c>
      <c r="C23" s="111" t="str">
        <f t="shared" si="0"/>
        <v>2012.I.n.év</v>
      </c>
      <c r="D23" s="122">
        <v>-0.59486257794381781</v>
      </c>
      <c r="E23" s="116">
        <v>2.6221127897970264E-2</v>
      </c>
      <c r="F23" s="116">
        <v>1.4895714956736805E-2</v>
      </c>
      <c r="G23" s="116">
        <v>1.2578597818846515E-2</v>
      </c>
      <c r="H23" s="116">
        <v>1.2578597818846515E-2</v>
      </c>
      <c r="I23" s="116">
        <v>1.4895714956736805E-2</v>
      </c>
      <c r="J23" s="116">
        <v>2.6221127897970264E-2</v>
      </c>
      <c r="K23" s="116">
        <v>-0.5</v>
      </c>
      <c r="L23" s="171">
        <v>-0.5</v>
      </c>
      <c r="M23" s="116"/>
      <c r="N23" s="118"/>
      <c r="O23" s="238"/>
      <c r="P23" s="238"/>
      <c r="Q23" s="116"/>
    </row>
    <row r="24" spans="1:17">
      <c r="A24" s="114">
        <v>41029</v>
      </c>
      <c r="B24" s="115" t="s">
        <v>60</v>
      </c>
      <c r="C24" s="111" t="str">
        <f t="shared" si="0"/>
        <v>2012.II.n.év</v>
      </c>
      <c r="D24" s="122">
        <v>-1.6320458223704792</v>
      </c>
      <c r="E24" s="116">
        <v>2.9405700155068715E-2</v>
      </c>
      <c r="F24" s="116">
        <v>1.6704808783114311E-2</v>
      </c>
      <c r="G24" s="116">
        <v>1.4106276330730694E-2</v>
      </c>
      <c r="H24" s="116">
        <v>1.4106276330730694E-2</v>
      </c>
      <c r="I24" s="116">
        <v>1.6704808783114311E-2</v>
      </c>
      <c r="J24" s="116">
        <v>2.9405700155068493E-2</v>
      </c>
      <c r="K24" s="116">
        <v>-1.5999999999999943</v>
      </c>
      <c r="L24" s="171">
        <v>-1.5999999999999943</v>
      </c>
      <c r="M24" s="116"/>
      <c r="N24" s="118"/>
      <c r="O24" s="238"/>
      <c r="P24" s="238"/>
      <c r="Q24" s="116"/>
    </row>
    <row r="25" spans="1:17">
      <c r="A25" s="114">
        <v>41121</v>
      </c>
      <c r="B25" s="115" t="s">
        <v>61</v>
      </c>
      <c r="C25" s="111" t="str">
        <f t="shared" si="0"/>
        <v>2012.III.n.év</v>
      </c>
      <c r="D25" s="122">
        <v>-1.6900548823876065</v>
      </c>
      <c r="E25" s="116">
        <v>3.2975501864799028E-2</v>
      </c>
      <c r="F25" s="116">
        <v>1.8732744001123347E-2</v>
      </c>
      <c r="G25" s="116">
        <v>1.5818754152983505E-2</v>
      </c>
      <c r="H25" s="116">
        <v>1.5818754152983505E-2</v>
      </c>
      <c r="I25" s="116">
        <v>1.8732744001123347E-2</v>
      </c>
      <c r="J25" s="116">
        <v>3.2975501864799028E-2</v>
      </c>
      <c r="K25" s="116">
        <v>-1.5999999999999943</v>
      </c>
      <c r="L25" s="171">
        <v>-1.5999999999999943</v>
      </c>
      <c r="M25" s="116"/>
      <c r="N25" s="118"/>
      <c r="O25" s="238"/>
      <c r="P25" s="238"/>
      <c r="Q25" s="116"/>
    </row>
    <row r="26" spans="1:17">
      <c r="A26" s="114">
        <v>41213</v>
      </c>
      <c r="B26" s="115" t="s">
        <v>62</v>
      </c>
      <c r="C26" s="111" t="str">
        <f t="shared" si="0"/>
        <v>2012.IV.n.év</v>
      </c>
      <c r="D26" s="122">
        <v>-2.7540425463319007</v>
      </c>
      <c r="E26" s="116">
        <v>3.6976542981886684E-2</v>
      </c>
      <c r="F26" s="116">
        <v>2.1005657975007974E-2</v>
      </c>
      <c r="G26" s="116">
        <v>1.773810282724142E-2</v>
      </c>
      <c r="H26" s="116">
        <v>1.773810282724142E-2</v>
      </c>
      <c r="I26" s="116">
        <v>2.1005657975007974E-2</v>
      </c>
      <c r="J26" s="116">
        <v>3.6976542981886684E-2</v>
      </c>
      <c r="K26" s="116">
        <v>-2.7000000000000028</v>
      </c>
      <c r="L26" s="171">
        <v>-2.7000000000000028</v>
      </c>
      <c r="M26" s="116"/>
      <c r="N26" s="118"/>
      <c r="O26" s="238"/>
      <c r="P26" s="238"/>
      <c r="Q26" s="116"/>
    </row>
    <row r="27" spans="1:17">
      <c r="A27" s="114">
        <v>41305</v>
      </c>
      <c r="B27" s="115" t="s">
        <v>63</v>
      </c>
      <c r="C27" s="111" t="str">
        <f t="shared" si="0"/>
        <v>2013.I.n.év</v>
      </c>
      <c r="D27" s="122">
        <v>-0.28005644610893798</v>
      </c>
      <c r="E27" s="116">
        <v>4.1460008687366656E-2</v>
      </c>
      <c r="F27" s="116">
        <v>2.3552628014855581E-2</v>
      </c>
      <c r="G27" s="116">
        <v>1.9888876514905229E-2</v>
      </c>
      <c r="H27" s="116">
        <v>1.9888876514905229E-2</v>
      </c>
      <c r="I27" s="116">
        <v>2.3552628014855581E-2</v>
      </c>
      <c r="J27" s="116">
        <v>4.1460008687366656E-2</v>
      </c>
      <c r="K27" s="116">
        <v>-0.20000000000000284</v>
      </c>
      <c r="L27" s="171">
        <v>-0.20000000000000284</v>
      </c>
      <c r="M27" s="116"/>
      <c r="N27" s="118"/>
      <c r="O27" s="238"/>
      <c r="P27" s="238"/>
      <c r="Q27" s="116"/>
    </row>
    <row r="28" spans="1:17">
      <c r="A28" s="114">
        <v>41394</v>
      </c>
      <c r="B28" s="115" t="s">
        <v>64</v>
      </c>
      <c r="C28" s="111" t="str">
        <f t="shared" si="0"/>
        <v>2013.II.n.év</v>
      </c>
      <c r="D28" s="122">
        <v>1.6011904533175934</v>
      </c>
      <c r="E28" s="116">
        <v>4.6482868238739927E-2</v>
      </c>
      <c r="F28" s="116">
        <v>2.6406017252576852E-2</v>
      </c>
      <c r="G28" s="116">
        <v>2.2298404070055344E-2</v>
      </c>
      <c r="H28" s="116">
        <v>2.2298404070055344E-2</v>
      </c>
      <c r="I28" s="116">
        <v>2.6406017252576852E-2</v>
      </c>
      <c r="J28" s="116">
        <v>4.6482868238739927E-2</v>
      </c>
      <c r="K28" s="116">
        <v>1.7000000000000028</v>
      </c>
      <c r="L28" s="171">
        <v>1.7000000000000028</v>
      </c>
      <c r="M28" s="116"/>
      <c r="N28" s="118"/>
      <c r="O28" s="238"/>
      <c r="P28" s="238"/>
      <c r="Q28" s="116"/>
    </row>
    <row r="29" spans="1:17">
      <c r="A29" s="114">
        <v>41486</v>
      </c>
      <c r="B29" s="115" t="s">
        <v>65</v>
      </c>
      <c r="C29" s="111" t="str">
        <f t="shared" si="0"/>
        <v>2013.III.n.év</v>
      </c>
      <c r="D29" s="122">
        <v>2.6541556703605296</v>
      </c>
      <c r="E29" s="116">
        <v>5.2108290241118738E-2</v>
      </c>
      <c r="F29" s="116">
        <v>2.9601710549404192E-2</v>
      </c>
      <c r="G29" s="116">
        <v>2.4996988250131302E-2</v>
      </c>
      <c r="H29" s="116">
        <v>2.4996988250131302E-2</v>
      </c>
      <c r="I29" s="116">
        <v>2.9601710549404192E-2</v>
      </c>
      <c r="J29" s="116">
        <v>5.2108290241118738E-2</v>
      </c>
      <c r="K29" s="116">
        <v>2.7999999999999972</v>
      </c>
      <c r="L29" s="171">
        <v>2.7999999999999972</v>
      </c>
      <c r="M29" s="116"/>
      <c r="N29" s="118"/>
      <c r="O29" s="238"/>
      <c r="P29" s="238"/>
      <c r="Q29" s="116"/>
    </row>
    <row r="30" spans="1:17">
      <c r="A30" s="114">
        <v>41578</v>
      </c>
      <c r="B30" s="115" t="s">
        <v>66</v>
      </c>
      <c r="C30" s="111" t="str">
        <f t="shared" si="0"/>
        <v>2013.IV.n.év</v>
      </c>
      <c r="D30" s="122">
        <v>3.7171030856224951</v>
      </c>
      <c r="E30" s="116">
        <v>5.8406171977374743E-2</v>
      </c>
      <c r="F30" s="116">
        <v>3.3179415198095974E-2</v>
      </c>
      <c r="G30" s="116">
        <v>2.8018159642120288E-2</v>
      </c>
      <c r="H30" s="116">
        <v>2.8018159642120288E-2</v>
      </c>
      <c r="I30" s="116">
        <v>3.3179415198095974E-2</v>
      </c>
      <c r="J30" s="116">
        <v>5.8406171977374743E-2</v>
      </c>
      <c r="K30" s="116">
        <v>3.7999999999999972</v>
      </c>
      <c r="L30" s="171">
        <v>3.7999999999999972</v>
      </c>
      <c r="M30" s="116"/>
      <c r="N30" s="118"/>
      <c r="O30" s="238"/>
      <c r="P30" s="238"/>
      <c r="Q30" s="116"/>
    </row>
    <row r="31" spans="1:17">
      <c r="A31" s="114">
        <v>41670</v>
      </c>
      <c r="B31" s="115" t="s">
        <v>67</v>
      </c>
      <c r="C31" s="111" t="str">
        <f t="shared" si="0"/>
        <v>2014.I.n.év</v>
      </c>
      <c r="D31" s="122">
        <v>4.2223867681194207</v>
      </c>
      <c r="E31" s="116">
        <v>6.5453552269590709E-2</v>
      </c>
      <c r="F31" s="116">
        <v>3.7182895461532084E-2</v>
      </c>
      <c r="G31" s="116">
        <v>3.1398874717274872E-2</v>
      </c>
      <c r="H31" s="116">
        <v>3.1398874717274872E-2</v>
      </c>
      <c r="I31" s="116">
        <v>3.7182895461532084E-2</v>
      </c>
      <c r="J31" s="116">
        <v>6.5453552269590709E-2</v>
      </c>
      <c r="K31" s="116">
        <v>4.4000000000000057</v>
      </c>
      <c r="L31" s="171">
        <v>4.4000000000000057</v>
      </c>
      <c r="M31" s="116"/>
      <c r="N31" s="118"/>
      <c r="O31" s="238"/>
      <c r="P31" s="238"/>
      <c r="Q31" s="116"/>
    </row>
    <row r="32" spans="1:17">
      <c r="A32" s="114">
        <v>41759</v>
      </c>
      <c r="B32" s="115" t="s">
        <v>68</v>
      </c>
      <c r="C32" s="111" t="str">
        <f t="shared" si="0"/>
        <v>2014.II.n.év</v>
      </c>
      <c r="D32" s="122">
        <v>4.5583011641450843</v>
      </c>
      <c r="E32" s="116">
        <v>7.3334998637068161E-2</v>
      </c>
      <c r="F32" s="116">
        <v>4.1660192509682226E-2</v>
      </c>
      <c r="G32" s="116">
        <v>3.5179701555581921E-2</v>
      </c>
      <c r="H32" s="116">
        <v>3.5179701555581921E-2</v>
      </c>
      <c r="I32" s="116">
        <v>4.1660192509682226E-2</v>
      </c>
      <c r="J32" s="116">
        <v>7.3334998637068161E-2</v>
      </c>
      <c r="K32" s="116">
        <v>4.7000000000000028</v>
      </c>
      <c r="L32" s="171">
        <v>4.7000000000000028</v>
      </c>
      <c r="M32" s="116"/>
      <c r="N32" s="118"/>
      <c r="O32" s="238"/>
      <c r="P32" s="238"/>
      <c r="Q32" s="116"/>
    </row>
    <row r="33" spans="1:32">
      <c r="A33" s="114">
        <v>41851</v>
      </c>
      <c r="B33" s="115" t="s">
        <v>69</v>
      </c>
      <c r="C33" s="111" t="str">
        <f t="shared" si="0"/>
        <v>2014.III.n.év</v>
      </c>
      <c r="D33" s="122">
        <v>3.8361455999350609</v>
      </c>
      <c r="E33" s="116">
        <v>8.2142813727062336E-2</v>
      </c>
      <c r="F33" s="116">
        <v>4.6663741688905525E-2</v>
      </c>
      <c r="G33" s="116">
        <v>3.9404918873116923E-2</v>
      </c>
      <c r="H33" s="116">
        <v>3.9404918873116479E-2</v>
      </c>
      <c r="I33" s="116">
        <v>4.6663741688906413E-2</v>
      </c>
      <c r="J33" s="116">
        <v>8.2142813727061892E-2</v>
      </c>
      <c r="K33" s="116">
        <v>4</v>
      </c>
      <c r="L33" s="171">
        <v>4</v>
      </c>
      <c r="M33" s="116"/>
      <c r="N33" s="118"/>
      <c r="O33" s="238"/>
      <c r="P33" s="238"/>
      <c r="Q33" s="116"/>
    </row>
    <row r="34" spans="1:32">
      <c r="A34" s="114">
        <v>41943</v>
      </c>
      <c r="B34" s="115" t="s">
        <v>70</v>
      </c>
      <c r="C34" s="111" t="str">
        <f t="shared" si="0"/>
        <v>2014.IV.n.év</v>
      </c>
      <c r="D34" s="122">
        <v>3.7034969109249478</v>
      </c>
      <c r="E34" s="116">
        <v>9.1977047363259068E-2</v>
      </c>
      <c r="F34" s="116">
        <v>5.2250379366459043E-2</v>
      </c>
      <c r="G34" s="116">
        <v>4.4122521801855275E-2</v>
      </c>
      <c r="H34" s="116">
        <v>4.4122521801855275E-2</v>
      </c>
      <c r="I34" s="116">
        <v>5.2250379366459043E-2</v>
      </c>
      <c r="J34" s="116">
        <v>9.1977047363258624E-2</v>
      </c>
      <c r="K34" s="116">
        <v>3.9000000000000057</v>
      </c>
      <c r="L34" s="171">
        <v>3.9000000000000057</v>
      </c>
      <c r="M34" s="116"/>
      <c r="N34" s="118"/>
      <c r="O34" s="238"/>
      <c r="P34" s="238"/>
      <c r="Q34" s="116"/>
    </row>
    <row r="35" spans="1:32">
      <c r="A35" s="114">
        <v>42035</v>
      </c>
      <c r="B35" s="115" t="s">
        <v>89</v>
      </c>
      <c r="C35" s="111" t="str">
        <f t="shared" si="0"/>
        <v>2015.I.n.év</v>
      </c>
      <c r="D35" s="122">
        <v>3.7293517885170986</v>
      </c>
      <c r="E35" s="116">
        <v>0.10294522023383612</v>
      </c>
      <c r="F35" s="116">
        <v>5.8481185963034754E-2</v>
      </c>
      <c r="G35" s="116">
        <v>4.9384089339430837E-2</v>
      </c>
      <c r="H35" s="116">
        <v>4.9384089339430837E-2</v>
      </c>
      <c r="I35" s="116">
        <v>5.8481185963034754E-2</v>
      </c>
      <c r="J35" s="116">
        <v>0.10294522023383568</v>
      </c>
      <c r="K35" s="116">
        <v>3.9000000000000057</v>
      </c>
      <c r="L35" s="171">
        <v>3.9000000000000057</v>
      </c>
      <c r="M35" s="116"/>
      <c r="N35" s="118"/>
      <c r="O35" s="238"/>
      <c r="P35" s="238"/>
      <c r="Q35" s="116"/>
    </row>
    <row r="36" spans="1:32">
      <c r="A36" s="114">
        <v>42124</v>
      </c>
      <c r="B36" s="115" t="s">
        <v>96</v>
      </c>
      <c r="C36" s="111" t="str">
        <f t="shared" si="0"/>
        <v>2015.II.n.év</v>
      </c>
      <c r="D36" s="122">
        <v>2.882627551002487</v>
      </c>
      <c r="E36" s="116">
        <v>0.11516164917625149</v>
      </c>
      <c r="F36" s="116">
        <v>6.5421102660117025E-2</v>
      </c>
      <c r="G36" s="116">
        <v>5.5244460679942708E-2</v>
      </c>
      <c r="H36" s="116">
        <v>5.5244460679942708E-2</v>
      </c>
      <c r="I36" s="116">
        <v>6.5421102660117025E-2</v>
      </c>
      <c r="J36" s="116">
        <v>0.11516164917625149</v>
      </c>
      <c r="K36" s="116">
        <v>3.0999999999999943</v>
      </c>
      <c r="L36" s="171">
        <v>3.0999999999999943</v>
      </c>
      <c r="M36" s="116"/>
      <c r="N36" s="118"/>
      <c r="O36" s="238"/>
      <c r="P36" s="238"/>
      <c r="Q36" s="116"/>
    </row>
    <row r="37" spans="1:32">
      <c r="A37" s="114">
        <v>42216</v>
      </c>
      <c r="B37" s="115" t="s">
        <v>97</v>
      </c>
      <c r="C37" s="111" t="str">
        <f t="shared" si="0"/>
        <v>2015.III.n.év</v>
      </c>
      <c r="D37" s="116">
        <v>2.5477152860019845</v>
      </c>
      <c r="E37" s="116">
        <v>0.12874624554158354</v>
      </c>
      <c r="F37" s="116">
        <v>7.3138248774032633E-2</v>
      </c>
      <c r="G37" s="116">
        <v>6.1761158774539027E-2</v>
      </c>
      <c r="H37" s="116">
        <v>6.1761158774539027E-2</v>
      </c>
      <c r="I37" s="116">
        <v>7.3138248774032633E-2</v>
      </c>
      <c r="J37" s="116">
        <v>0.12874624554158354</v>
      </c>
      <c r="K37" s="116">
        <v>2.7999999999999972</v>
      </c>
      <c r="L37" s="171">
        <v>2.7999999999999972</v>
      </c>
      <c r="M37" s="116"/>
      <c r="N37" s="118"/>
      <c r="O37" s="238"/>
      <c r="P37" s="238"/>
      <c r="Q37" s="116"/>
    </row>
    <row r="38" spans="1:32">
      <c r="A38" s="114">
        <v>42308</v>
      </c>
      <c r="B38" s="115" t="s">
        <v>100</v>
      </c>
      <c r="C38" s="111" t="str">
        <f t="shared" si="0"/>
        <v>2015.IV.n.év</v>
      </c>
      <c r="D38" s="116">
        <v>3.3535367779541523</v>
      </c>
      <c r="E38" s="116">
        <v>0.14382268703760248</v>
      </c>
      <c r="F38" s="116">
        <v>8.1702883215405642E-2</v>
      </c>
      <c r="G38" s="116">
        <v>6.8993513342035406E-2</v>
      </c>
      <c r="H38" s="116">
        <v>6.8993513342035406E-2</v>
      </c>
      <c r="I38" s="116">
        <v>8.1702883215405642E-2</v>
      </c>
      <c r="J38" s="116">
        <v>0.14382268703760204</v>
      </c>
      <c r="K38" s="116">
        <v>3.5999999999999943</v>
      </c>
      <c r="L38" s="171">
        <v>3.5999999999999943</v>
      </c>
      <c r="M38" s="116"/>
      <c r="N38" s="118"/>
      <c r="O38" s="238"/>
      <c r="P38" s="238"/>
      <c r="Q38" s="116"/>
    </row>
    <row r="39" spans="1:32">
      <c r="A39" s="114">
        <v>42400</v>
      </c>
      <c r="B39" s="111" t="s">
        <v>104</v>
      </c>
      <c r="C39" s="111" t="str">
        <f t="shared" si="0"/>
        <v>2016.I.n.év</v>
      </c>
      <c r="D39" s="116">
        <v>1.0173662302148365</v>
      </c>
      <c r="E39" s="116">
        <v>0.16051586666268913</v>
      </c>
      <c r="F39" s="116">
        <v>9.118595527792217E-2</v>
      </c>
      <c r="G39" s="116">
        <v>7.7001437091111846E-2</v>
      </c>
      <c r="H39" s="116">
        <v>7.7001437091111846E-2</v>
      </c>
      <c r="I39" s="116">
        <v>9.118595527792217E-2</v>
      </c>
      <c r="J39" s="116">
        <v>0.16051586666268913</v>
      </c>
      <c r="K39" s="116">
        <v>1.2999999999999972</v>
      </c>
      <c r="L39" s="171">
        <v>1.2999999999999972</v>
      </c>
      <c r="M39" s="116"/>
      <c r="N39" s="118"/>
      <c r="O39" s="238"/>
      <c r="P39" s="238"/>
      <c r="Q39" s="116"/>
    </row>
    <row r="40" spans="1:32">
      <c r="A40" s="114">
        <v>42490</v>
      </c>
      <c r="B40" s="111" t="s">
        <v>121</v>
      </c>
      <c r="C40" s="111" t="str">
        <f t="shared" si="0"/>
        <v>2016.II.n.év</v>
      </c>
      <c r="D40" s="116">
        <v>2.7316702517282669</v>
      </c>
      <c r="E40" s="116">
        <v>0.17894853760413021</v>
      </c>
      <c r="F40" s="116">
        <v>0.10165719867002254</v>
      </c>
      <c r="G40" s="116">
        <v>8.5843816236727211E-2</v>
      </c>
      <c r="H40" s="116">
        <v>8.5843816236727211E-2</v>
      </c>
      <c r="I40" s="116">
        <v>0.10165719867002254</v>
      </c>
      <c r="J40" s="116">
        <v>0.17894853760413021</v>
      </c>
      <c r="K40" s="116">
        <v>3.0999999999999943</v>
      </c>
      <c r="L40" s="171">
        <v>3.0999999999999943</v>
      </c>
      <c r="M40" s="116"/>
      <c r="N40" s="118"/>
      <c r="O40" s="238"/>
      <c r="P40" s="238"/>
      <c r="Q40" s="116"/>
    </row>
    <row r="41" spans="1:32">
      <c r="A41" s="114">
        <v>42582</v>
      </c>
      <c r="B41" s="111" t="s">
        <v>138</v>
      </c>
      <c r="C41" s="111" t="str">
        <f t="shared" si="0"/>
        <v>2016.III.n.év</v>
      </c>
      <c r="D41" s="116">
        <v>2.0783679749795607</v>
      </c>
      <c r="E41" s="116">
        <v>0.19923720068826167</v>
      </c>
      <c r="F41" s="116">
        <v>0.11318279525497577</v>
      </c>
      <c r="G41" s="116">
        <v>9.5576537659329386E-2</v>
      </c>
      <c r="H41" s="116">
        <v>9.5576537659329386E-2</v>
      </c>
      <c r="I41" s="116">
        <v>0.11318279525497621</v>
      </c>
      <c r="J41" s="116">
        <v>0.19923720068826078</v>
      </c>
      <c r="K41" s="116">
        <v>2.5</v>
      </c>
      <c r="L41" s="171">
        <v>2.5</v>
      </c>
      <c r="M41" s="116"/>
      <c r="N41" s="118"/>
      <c r="O41" s="238"/>
      <c r="P41" s="238"/>
      <c r="Q41" s="116"/>
      <c r="Y41" s="117"/>
      <c r="Z41" s="117"/>
      <c r="AA41" s="117"/>
      <c r="AB41" s="117"/>
      <c r="AC41" s="117"/>
      <c r="AD41" s="117"/>
      <c r="AE41" s="117"/>
      <c r="AF41" s="117"/>
    </row>
    <row r="42" spans="1:32">
      <c r="A42" s="114">
        <v>42674</v>
      </c>
      <c r="B42" s="111" t="s">
        <v>146</v>
      </c>
      <c r="C42" s="111" t="str">
        <f t="shared" si="0"/>
        <v>2016.IV.n.év</v>
      </c>
      <c r="D42" s="116">
        <v>1.4187250893685144</v>
      </c>
      <c r="E42" s="116">
        <v>0.22148731470570593</v>
      </c>
      <c r="F42" s="116">
        <v>0.12582265412940696</v>
      </c>
      <c r="G42" s="116">
        <v>0.10625019123891377</v>
      </c>
      <c r="H42" s="116">
        <v>0.10625019123891377</v>
      </c>
      <c r="I42" s="116">
        <v>0.12582265412940696</v>
      </c>
      <c r="J42" s="116">
        <v>0.22148731470570571</v>
      </c>
      <c r="K42" s="116">
        <v>1.9000000000000057</v>
      </c>
      <c r="L42" s="122">
        <v>1.9000000000000057</v>
      </c>
      <c r="M42" s="116"/>
      <c r="N42" s="118"/>
      <c r="O42" s="238"/>
      <c r="P42" s="238"/>
      <c r="Q42" s="116"/>
      <c r="Y42" s="117"/>
      <c r="Z42" s="117"/>
      <c r="AA42" s="117"/>
      <c r="AB42" s="117"/>
      <c r="AC42" s="117"/>
      <c r="AD42" s="117"/>
      <c r="AE42" s="117"/>
      <c r="AF42" s="117"/>
    </row>
    <row r="43" spans="1:32">
      <c r="A43" s="114">
        <v>42766</v>
      </c>
      <c r="B43" s="111" t="s">
        <v>164</v>
      </c>
      <c r="C43" s="111" t="str">
        <f t="shared" si="0"/>
        <v>2017.I.n.év</v>
      </c>
      <c r="D43" s="116">
        <v>3.747368364035192</v>
      </c>
      <c r="E43" s="116">
        <v>0.24578800712606608</v>
      </c>
      <c r="F43" s="116">
        <v>0.13962740688273989</v>
      </c>
      <c r="G43" s="116">
        <v>0.11790753251975428</v>
      </c>
      <c r="H43" s="116">
        <v>0.11790753251975428</v>
      </c>
      <c r="I43" s="116">
        <v>0.13962740688273989</v>
      </c>
      <c r="J43" s="116">
        <v>0.24578800712606608</v>
      </c>
      <c r="K43" s="116">
        <v>4.2999999999999972</v>
      </c>
      <c r="L43" s="116">
        <v>4.2999999999999972</v>
      </c>
      <c r="M43" s="116"/>
      <c r="N43" s="118"/>
      <c r="O43" s="238"/>
      <c r="P43" s="238"/>
      <c r="Y43" s="117"/>
      <c r="Z43" s="117"/>
      <c r="AA43" s="117"/>
      <c r="AB43" s="117"/>
      <c r="AC43" s="117"/>
      <c r="AD43" s="117"/>
      <c r="AE43" s="117"/>
      <c r="AF43" s="117"/>
    </row>
    <row r="44" spans="1:32">
      <c r="A44" s="114">
        <v>42855</v>
      </c>
      <c r="B44" s="111" t="s">
        <v>180</v>
      </c>
      <c r="C44" s="111" t="str">
        <f t="shared" si="0"/>
        <v>2017.II.n.év</v>
      </c>
      <c r="D44" s="116">
        <v>2.7461550839147897</v>
      </c>
      <c r="E44" s="116">
        <v>0.27220653340087075</v>
      </c>
      <c r="F44" s="116">
        <v>0.154635260034512</v>
      </c>
      <c r="G44" s="116">
        <v>0.13058082476982236</v>
      </c>
      <c r="H44" s="116">
        <v>0.13058082476982236</v>
      </c>
      <c r="I44" s="116">
        <v>0.154635260034512</v>
      </c>
      <c r="J44" s="116">
        <v>0.27220653340087075</v>
      </c>
      <c r="K44" s="116">
        <v>3.2999999999999972</v>
      </c>
      <c r="L44" s="116">
        <v>3.2999999999999972</v>
      </c>
      <c r="M44" s="116"/>
      <c r="N44" s="118"/>
      <c r="O44" s="238"/>
      <c r="P44" s="238"/>
      <c r="Y44" s="117"/>
      <c r="Z44" s="117"/>
      <c r="AA44" s="117"/>
      <c r="AB44" s="117"/>
      <c r="AC44" s="117"/>
      <c r="AD44" s="117"/>
      <c r="AE44" s="117"/>
      <c r="AF44" s="117"/>
    </row>
    <row r="45" spans="1:32">
      <c r="A45" s="114">
        <v>42947</v>
      </c>
      <c r="B45" s="111" t="s">
        <v>189</v>
      </c>
      <c r="C45" s="111" t="str">
        <f t="shared" si="0"/>
        <v>2017.III.n.év</v>
      </c>
      <c r="D45" s="116">
        <v>3.2590963637765693</v>
      </c>
      <c r="E45" s="116">
        <v>0.3007826663853117</v>
      </c>
      <c r="F45" s="116">
        <v>0.17086880777350855</v>
      </c>
      <c r="G45" s="116">
        <v>0.14428914751733402</v>
      </c>
      <c r="H45" s="116">
        <v>0.14428914751733402</v>
      </c>
      <c r="I45" s="116">
        <v>0.17086880777350899</v>
      </c>
      <c r="J45" s="116">
        <v>0.30078266638531126</v>
      </c>
      <c r="K45" s="116">
        <v>3.9000000000000057</v>
      </c>
      <c r="L45" s="116">
        <v>3.9000000000000057</v>
      </c>
      <c r="M45" s="116"/>
      <c r="N45" s="118"/>
      <c r="O45" s="238"/>
      <c r="P45" s="238"/>
      <c r="Y45" s="117"/>
      <c r="Z45" s="117"/>
      <c r="AA45" s="117"/>
      <c r="AB45" s="117"/>
      <c r="AC45" s="117"/>
      <c r="AD45" s="117"/>
      <c r="AE45" s="117"/>
      <c r="AF45" s="117"/>
    </row>
    <row r="46" spans="1:32">
      <c r="A46" s="114">
        <v>43039</v>
      </c>
      <c r="B46" s="111" t="s">
        <v>194</v>
      </c>
      <c r="C46" s="111" t="str">
        <f t="shared" si="0"/>
        <v>2017.IV.n.év</v>
      </c>
      <c r="D46" s="116">
        <v>3.0818389178410976</v>
      </c>
      <c r="E46" s="116">
        <v>0.48328083412407707</v>
      </c>
      <c r="F46" s="116">
        <v>0.27454248258037417</v>
      </c>
      <c r="G46" s="116">
        <v>0.23183576502344128</v>
      </c>
      <c r="H46" s="116">
        <v>0.23183576502344128</v>
      </c>
      <c r="I46" s="116">
        <v>0.27454248258037417</v>
      </c>
      <c r="J46" s="116">
        <v>0.48328083412407707</v>
      </c>
      <c r="K46" s="116">
        <v>4.0999999999999996</v>
      </c>
      <c r="L46" s="116"/>
      <c r="M46" s="116"/>
      <c r="N46" s="118"/>
      <c r="O46" s="238"/>
      <c r="P46" s="238"/>
      <c r="Y46" s="117"/>
      <c r="Z46" s="117"/>
      <c r="AA46" s="117"/>
      <c r="AB46" s="117"/>
      <c r="AC46" s="117"/>
      <c r="AD46" s="117"/>
      <c r="AE46" s="117"/>
      <c r="AF46" s="117"/>
    </row>
    <row r="47" spans="1:32">
      <c r="A47" s="114">
        <v>43131</v>
      </c>
      <c r="B47" s="111" t="s">
        <v>198</v>
      </c>
      <c r="C47" s="111" t="str">
        <f t="shared" si="0"/>
        <v>2018.I.n.év</v>
      </c>
      <c r="D47" s="116">
        <v>2.740437110881746</v>
      </c>
      <c r="E47" s="116">
        <v>0.52635818738096951</v>
      </c>
      <c r="F47" s="116">
        <v>0.29901389272345158</v>
      </c>
      <c r="G47" s="116">
        <v>0.25250050163687909</v>
      </c>
      <c r="H47" s="116">
        <v>0.25250050163687909</v>
      </c>
      <c r="I47" s="116">
        <v>0.29901389272345202</v>
      </c>
      <c r="J47" s="116">
        <v>0.52635818738096862</v>
      </c>
      <c r="K47" s="116">
        <v>3.8</v>
      </c>
      <c r="L47" s="116"/>
      <c r="M47" s="116"/>
      <c r="N47" s="118"/>
      <c r="O47" s="238"/>
      <c r="P47" s="238"/>
      <c r="Y47" s="117"/>
      <c r="Z47" s="117"/>
      <c r="AA47" s="117"/>
      <c r="AB47" s="117"/>
      <c r="AC47" s="117"/>
      <c r="AD47" s="117"/>
      <c r="AE47" s="117"/>
      <c r="AF47" s="117"/>
    </row>
    <row r="48" spans="1:32">
      <c r="A48" s="114">
        <v>43220</v>
      </c>
      <c r="B48" s="111" t="s">
        <v>201</v>
      </c>
      <c r="C48" s="111" t="str">
        <f t="shared" si="0"/>
        <v>2018.II.n.év</v>
      </c>
      <c r="D48" s="116">
        <v>2.5324756319717912</v>
      </c>
      <c r="E48" s="116">
        <v>0.62692288303196486</v>
      </c>
      <c r="F48" s="116">
        <v>0.35614274877255303</v>
      </c>
      <c r="G48" s="116">
        <v>0.30074262403110641</v>
      </c>
      <c r="H48" s="116">
        <v>0.30074262403110641</v>
      </c>
      <c r="I48" s="116">
        <v>0.35614274877255347</v>
      </c>
      <c r="J48" s="116">
        <v>0.62692288303196442</v>
      </c>
      <c r="K48" s="116">
        <v>3.8</v>
      </c>
      <c r="L48" s="116"/>
      <c r="M48" s="116"/>
      <c r="N48" s="118"/>
      <c r="O48" s="238"/>
      <c r="P48" s="238"/>
      <c r="Y48" s="117"/>
      <c r="Z48" s="117"/>
      <c r="AA48" s="117"/>
      <c r="AB48" s="117"/>
      <c r="AC48" s="117"/>
      <c r="AD48" s="117"/>
      <c r="AE48" s="117"/>
      <c r="AF48" s="117"/>
    </row>
    <row r="49" spans="1:32">
      <c r="A49" s="114">
        <v>43312</v>
      </c>
      <c r="B49" s="111" t="s">
        <v>204</v>
      </c>
      <c r="C49" s="111" t="str">
        <f t="shared" si="0"/>
        <v>2018.III.n.év</v>
      </c>
      <c r="D49" s="116">
        <v>2.3749026614585609</v>
      </c>
      <c r="E49" s="116">
        <v>0.74298996387516691</v>
      </c>
      <c r="F49" s="116">
        <v>0.42207820962794562</v>
      </c>
      <c r="G49" s="116">
        <v>0.356421431427</v>
      </c>
      <c r="H49" s="116">
        <v>0.356421431427</v>
      </c>
      <c r="I49" s="116">
        <v>0.42207820962794607</v>
      </c>
      <c r="J49" s="116">
        <v>0.74298996387516603</v>
      </c>
      <c r="K49" s="116">
        <v>3.9</v>
      </c>
      <c r="L49" s="116"/>
      <c r="M49" s="116"/>
      <c r="N49" s="118"/>
      <c r="O49" s="238"/>
      <c r="P49" s="238"/>
      <c r="Y49" s="117"/>
      <c r="Z49" s="117"/>
      <c r="AA49" s="117"/>
      <c r="AB49" s="117"/>
      <c r="AC49" s="117"/>
      <c r="AD49" s="117"/>
      <c r="AE49" s="117"/>
      <c r="AF49" s="117"/>
    </row>
    <row r="50" spans="1:32">
      <c r="A50" s="20">
        <v>43404</v>
      </c>
      <c r="B50" s="23" t="s">
        <v>215</v>
      </c>
      <c r="C50" s="111" t="str">
        <f t="shared" si="0"/>
        <v>2018.IV.n.év</v>
      </c>
      <c r="D50" s="116">
        <v>2.1172722097791263</v>
      </c>
      <c r="E50" s="116">
        <v>0.85994060035108433</v>
      </c>
      <c r="F50" s="116">
        <v>0.48851560132722049</v>
      </c>
      <c r="G50" s="116">
        <v>0.41252409133594181</v>
      </c>
      <c r="H50" s="116">
        <v>0.41252409133594181</v>
      </c>
      <c r="I50" s="116">
        <v>0.48851560132722049</v>
      </c>
      <c r="J50" s="116">
        <v>0.85994060035108433</v>
      </c>
      <c r="K50" s="116">
        <v>3.9</v>
      </c>
      <c r="L50" s="116"/>
      <c r="M50" s="116"/>
      <c r="N50" s="118"/>
      <c r="O50" s="238"/>
      <c r="P50" s="238"/>
      <c r="Y50" s="117"/>
      <c r="Z50" s="117"/>
      <c r="AA50" s="117"/>
      <c r="AB50" s="117"/>
      <c r="AC50" s="117"/>
      <c r="AD50" s="117"/>
      <c r="AE50" s="117"/>
      <c r="AF50" s="117"/>
    </row>
    <row r="51" spans="1:32">
      <c r="A51" s="114">
        <v>43496</v>
      </c>
      <c r="B51" s="111" t="s">
        <v>254</v>
      </c>
      <c r="C51" s="111" t="str">
        <f t="shared" si="0"/>
        <v>2019.I.n.év</v>
      </c>
      <c r="D51" s="116">
        <v>1.6788312311422551</v>
      </c>
      <c r="E51" s="116">
        <v>0.95399911361571399</v>
      </c>
      <c r="F51" s="116">
        <v>0.54194842116228203</v>
      </c>
      <c r="G51" s="116">
        <v>0.45764511795226825</v>
      </c>
      <c r="H51" s="116">
        <v>0.45764511795226781</v>
      </c>
      <c r="I51" s="116">
        <v>0.54194842116228248</v>
      </c>
      <c r="J51" s="116">
        <v>0.95399911361571377</v>
      </c>
      <c r="K51" s="116">
        <v>3.6</v>
      </c>
      <c r="L51" s="116"/>
      <c r="M51" s="116"/>
      <c r="O51" s="238"/>
      <c r="P51" s="238"/>
      <c r="Y51" s="117"/>
      <c r="Z51" s="117"/>
      <c r="AA51" s="117"/>
      <c r="AB51" s="117"/>
      <c r="AC51" s="117"/>
      <c r="AD51" s="117"/>
      <c r="AE51" s="117"/>
      <c r="AF51" s="117"/>
    </row>
    <row r="52" spans="1:32">
      <c r="A52" s="20">
        <v>43585</v>
      </c>
      <c r="B52" s="111" t="s">
        <v>256</v>
      </c>
      <c r="C52" s="111" t="str">
        <f t="shared" si="0"/>
        <v>2019.II.n.év</v>
      </c>
      <c r="D52" s="116">
        <v>1.25985955388991</v>
      </c>
      <c r="E52" s="116">
        <v>1.0493427987097488</v>
      </c>
      <c r="F52" s="116">
        <v>0.59611132222480911</v>
      </c>
      <c r="G52" s="116">
        <v>0.50338265731484633</v>
      </c>
      <c r="H52" s="116">
        <v>0.50338265731484633</v>
      </c>
      <c r="I52" s="116">
        <v>0.59611132222480911</v>
      </c>
      <c r="J52" s="116">
        <v>1.0493427987097483</v>
      </c>
      <c r="K52" s="116">
        <v>3.4</v>
      </c>
      <c r="L52" s="116"/>
      <c r="M52" s="116"/>
      <c r="O52" s="238"/>
      <c r="P52" s="238"/>
      <c r="Y52" s="117"/>
      <c r="Z52" s="117"/>
      <c r="AA52" s="117"/>
      <c r="AB52" s="117"/>
      <c r="AC52" s="117"/>
      <c r="AD52" s="117"/>
      <c r="AE52" s="117"/>
      <c r="AF52" s="117"/>
    </row>
    <row r="53" spans="1:32">
      <c r="A53" s="114">
        <v>43677</v>
      </c>
      <c r="B53" s="111" t="s">
        <v>257</v>
      </c>
      <c r="C53" s="111" t="str">
        <f t="shared" si="0"/>
        <v>2019.III.n.év</v>
      </c>
      <c r="D53" s="116">
        <v>0.7598814437238679</v>
      </c>
      <c r="E53" s="116">
        <v>1.1341641394505246</v>
      </c>
      <c r="F53" s="116">
        <v>0.64429668323746903</v>
      </c>
      <c r="G53" s="116">
        <v>0.54407249856748585</v>
      </c>
      <c r="H53" s="116">
        <v>0.54407249856748585</v>
      </c>
      <c r="I53" s="116">
        <v>0.64429668323746903</v>
      </c>
      <c r="J53" s="116">
        <v>1.1341641394505242</v>
      </c>
      <c r="K53" s="116">
        <v>3.1</v>
      </c>
      <c r="L53" s="116"/>
      <c r="M53" s="116"/>
      <c r="O53" s="238"/>
      <c r="P53" s="238"/>
      <c r="Y53" s="117"/>
      <c r="Z53" s="117"/>
      <c r="AA53" s="117"/>
      <c r="AB53" s="117"/>
      <c r="AC53" s="117"/>
      <c r="AD53" s="117"/>
      <c r="AE53" s="117"/>
      <c r="AF53" s="117"/>
    </row>
    <row r="54" spans="1:32">
      <c r="A54" s="20">
        <v>43769</v>
      </c>
      <c r="B54" s="23" t="s">
        <v>258</v>
      </c>
      <c r="C54" s="111" t="str">
        <f t="shared" si="0"/>
        <v>2019.IV.n.év</v>
      </c>
      <c r="D54" s="116">
        <v>0.40738783261996403</v>
      </c>
      <c r="E54" s="116">
        <v>1.2030011555630671</v>
      </c>
      <c r="F54" s="116">
        <v>0.68340165898353944</v>
      </c>
      <c r="G54" s="116">
        <v>0.57709446253861429</v>
      </c>
      <c r="H54" s="116">
        <v>0.57709446253861429</v>
      </c>
      <c r="I54" s="116">
        <v>0.68340165898353966</v>
      </c>
      <c r="J54" s="116">
        <v>1.2030011555630669</v>
      </c>
      <c r="K54" s="116">
        <v>2.9</v>
      </c>
      <c r="L54" s="116"/>
      <c r="M54" s="116"/>
      <c r="O54" s="238"/>
      <c r="P54" s="238"/>
      <c r="Y54" s="117"/>
      <c r="Z54" s="117"/>
      <c r="AA54" s="117"/>
      <c r="AB54" s="117"/>
      <c r="AC54" s="117"/>
      <c r="AD54" s="117"/>
      <c r="AE54" s="117"/>
      <c r="AF54" s="117"/>
    </row>
    <row r="55" spans="1:32">
      <c r="A55" s="114">
        <v>43861</v>
      </c>
      <c r="B55" s="111" t="s">
        <v>255</v>
      </c>
      <c r="C55" s="111" t="str">
        <f t="shared" si="0"/>
        <v>2020.I.n.év</v>
      </c>
      <c r="D55" s="116">
        <v>0.18966043048233505</v>
      </c>
      <c r="E55" s="116">
        <v>1.250873806208429</v>
      </c>
      <c r="F55" s="116">
        <v>0.71059718470659416</v>
      </c>
      <c r="G55" s="116">
        <v>0.60005956233650526</v>
      </c>
      <c r="H55" s="116">
        <v>0.60005956233650526</v>
      </c>
      <c r="I55" s="116">
        <v>0.71059718470659394</v>
      </c>
      <c r="J55" s="116">
        <v>1.2508738062084284</v>
      </c>
      <c r="K55" s="116">
        <v>2.8</v>
      </c>
      <c r="L55" s="116"/>
      <c r="M55" s="116"/>
      <c r="O55" s="238"/>
      <c r="P55" s="238"/>
      <c r="Y55" s="117"/>
      <c r="Z55" s="117"/>
      <c r="AA55" s="117"/>
      <c r="AB55" s="117"/>
      <c r="AC55" s="117"/>
      <c r="AD55" s="117"/>
      <c r="AE55" s="117"/>
      <c r="AF55" s="117"/>
    </row>
    <row r="56" spans="1:32">
      <c r="A56" s="114">
        <v>43951</v>
      </c>
      <c r="B56" s="23" t="s">
        <v>277</v>
      </c>
      <c r="C56" s="111" t="str">
        <f t="shared" si="0"/>
        <v>2020.II.n.év</v>
      </c>
      <c r="D56" s="116">
        <v>2.1730689929658098E-2</v>
      </c>
      <c r="E56" s="116">
        <v>1.2950515878442499</v>
      </c>
      <c r="F56" s="116">
        <v>0.73569372690068824</v>
      </c>
      <c r="G56" s="116">
        <v>0.62125218798892146</v>
      </c>
      <c r="H56" s="116">
        <v>0.62125218798892146</v>
      </c>
      <c r="I56" s="116">
        <v>0.73569372690068846</v>
      </c>
      <c r="J56" s="116">
        <v>1.2950515878442497</v>
      </c>
      <c r="K56" s="116">
        <v>2.7</v>
      </c>
      <c r="L56" s="116"/>
      <c r="M56" s="116"/>
      <c r="Y56" s="117"/>
      <c r="Z56" s="117"/>
      <c r="AA56" s="117"/>
      <c r="AB56" s="117"/>
      <c r="AC56" s="117"/>
      <c r="AD56" s="117"/>
      <c r="AE56" s="117"/>
      <c r="AF56" s="117"/>
    </row>
    <row r="57" spans="1:32">
      <c r="A57" s="114">
        <v>44043</v>
      </c>
      <c r="B57" s="111" t="s">
        <v>282</v>
      </c>
      <c r="C57" s="111" t="str">
        <f t="shared" ref="C57" si="1">LEFT(B57,4)&amp;"."&amp;ROMAN(RIGHT(B57,1))&amp;".n.év"</f>
        <v>2020.III.n.év</v>
      </c>
      <c r="D57" s="116">
        <v>-6.0194221017290328E-2</v>
      </c>
      <c r="E57" s="116">
        <v>1.3210763173897155</v>
      </c>
      <c r="F57" s="116">
        <v>0.75047787175684544</v>
      </c>
      <c r="G57" s="116">
        <v>0.63373657110052672</v>
      </c>
      <c r="H57" s="116">
        <v>0.63373657110052672</v>
      </c>
      <c r="I57" s="116">
        <v>0.75047787175684544</v>
      </c>
      <c r="J57" s="116">
        <v>1.3210763173897142</v>
      </c>
      <c r="K57" s="116">
        <v>2.6</v>
      </c>
      <c r="L57" s="116"/>
      <c r="Y57" s="117"/>
      <c r="Z57" s="117"/>
      <c r="AA57" s="117"/>
      <c r="AB57" s="117"/>
      <c r="AC57" s="117"/>
      <c r="AD57" s="117"/>
      <c r="AE57" s="117"/>
      <c r="AF57" s="117"/>
    </row>
    <row r="58" spans="1:32">
      <c r="A58" s="114">
        <v>44135</v>
      </c>
      <c r="B58" s="111" t="s">
        <v>335</v>
      </c>
      <c r="C58" s="111" t="str">
        <f t="shared" si="0"/>
        <v>2020.IV.n.év</v>
      </c>
      <c r="D58" s="116">
        <v>-7.6132668333384501E-2</v>
      </c>
      <c r="E58" s="116">
        <v>1.3327231870937042</v>
      </c>
      <c r="F58" s="116">
        <v>0.75709423288074307</v>
      </c>
      <c r="G58" s="116">
        <v>0.63932371786343634</v>
      </c>
      <c r="H58" s="116">
        <v>0.63932371786343634</v>
      </c>
      <c r="I58" s="116">
        <v>0.75709423288074351</v>
      </c>
      <c r="J58" s="116">
        <v>1.3327231870937037</v>
      </c>
      <c r="K58" s="116">
        <v>2.7</v>
      </c>
      <c r="L58" s="116"/>
      <c r="Y58" s="117"/>
      <c r="Z58" s="117"/>
      <c r="AA58" s="117"/>
      <c r="AB58" s="117"/>
      <c r="AC58" s="117"/>
      <c r="AD58" s="117"/>
      <c r="AE58" s="117"/>
      <c r="AF58" s="117"/>
    </row>
    <row r="59" spans="1:32">
      <c r="D59" s="116"/>
      <c r="E59" s="116"/>
      <c r="F59" s="116"/>
      <c r="G59" s="116"/>
      <c r="H59" s="116"/>
      <c r="I59" s="116"/>
      <c r="J59" s="116"/>
      <c r="K59" s="116"/>
      <c r="L59" s="116"/>
      <c r="Y59" s="117"/>
      <c r="Z59" s="117"/>
      <c r="AA59" s="117"/>
      <c r="AB59" s="117"/>
      <c r="AC59" s="117"/>
      <c r="AD59" s="117"/>
      <c r="AE59" s="117"/>
      <c r="AF59" s="117"/>
    </row>
    <row r="60" spans="1:32">
      <c r="D60" s="116"/>
      <c r="E60" s="116"/>
      <c r="F60" s="116"/>
      <c r="G60" s="116"/>
      <c r="H60" s="116"/>
      <c r="I60" s="116"/>
      <c r="J60" s="116"/>
      <c r="K60" s="116"/>
      <c r="L60" s="116"/>
      <c r="Y60" s="117"/>
      <c r="Z60" s="117"/>
      <c r="AA60" s="117"/>
      <c r="AB60" s="117"/>
      <c r="AC60" s="117"/>
      <c r="AD60" s="117"/>
      <c r="AE60" s="117"/>
      <c r="AF60" s="117"/>
    </row>
    <row r="61" spans="1:32">
      <c r="D61" s="116"/>
      <c r="E61" s="116"/>
      <c r="F61" s="116"/>
      <c r="G61" s="116"/>
      <c r="H61" s="116"/>
      <c r="I61" s="116"/>
      <c r="J61" s="116"/>
      <c r="K61" s="116"/>
      <c r="L61" s="116"/>
      <c r="Y61" s="117"/>
      <c r="Z61" s="117"/>
      <c r="AA61" s="117"/>
      <c r="AB61" s="117"/>
      <c r="AC61" s="117"/>
      <c r="AD61" s="117"/>
      <c r="AE61" s="117"/>
      <c r="AF61" s="117"/>
    </row>
    <row r="62" spans="1:32">
      <c r="D62" s="116"/>
      <c r="E62" s="116"/>
      <c r="F62" s="116"/>
      <c r="G62" s="116"/>
      <c r="H62" s="116"/>
      <c r="I62" s="116"/>
      <c r="J62" s="116"/>
      <c r="K62" s="116"/>
      <c r="L62" s="116"/>
      <c r="Y62" s="117"/>
      <c r="Z62" s="117"/>
      <c r="AA62" s="117"/>
      <c r="AB62" s="117"/>
      <c r="AC62" s="117"/>
      <c r="AD62" s="117"/>
      <c r="AE62" s="117"/>
      <c r="AF62" s="117"/>
    </row>
    <row r="63" spans="1:32">
      <c r="D63" s="116"/>
      <c r="E63" s="116"/>
      <c r="F63" s="116"/>
      <c r="G63" s="116"/>
      <c r="H63" s="116"/>
      <c r="I63" s="116"/>
      <c r="J63" s="116"/>
      <c r="K63" s="116"/>
      <c r="L63" s="116"/>
      <c r="Y63" s="117"/>
      <c r="Z63" s="117"/>
      <c r="AA63" s="117"/>
      <c r="AB63" s="117"/>
      <c r="AC63" s="117"/>
      <c r="AD63" s="117"/>
      <c r="AE63" s="117"/>
      <c r="AF63" s="117"/>
    </row>
    <row r="64" spans="1:32">
      <c r="D64" s="116"/>
      <c r="E64" s="116"/>
      <c r="F64" s="116"/>
      <c r="G64" s="116"/>
      <c r="H64" s="116"/>
      <c r="I64" s="116"/>
      <c r="J64" s="116"/>
      <c r="K64" s="116"/>
      <c r="L64" s="116"/>
      <c r="Y64" s="117"/>
      <c r="Z64" s="117"/>
      <c r="AA64" s="117"/>
      <c r="AB64" s="117"/>
      <c r="AC64" s="117"/>
      <c r="AD64" s="117"/>
      <c r="AE64" s="117"/>
      <c r="AF64" s="117"/>
    </row>
    <row r="65" spans="4:32">
      <c r="D65" s="116"/>
      <c r="E65" s="116"/>
      <c r="F65" s="116"/>
      <c r="G65" s="116"/>
      <c r="H65" s="116"/>
      <c r="I65" s="116"/>
      <c r="J65" s="116"/>
      <c r="K65" s="116"/>
      <c r="L65" s="116"/>
      <c r="Y65" s="117"/>
      <c r="Z65" s="117"/>
      <c r="AA65" s="117"/>
      <c r="AB65" s="117"/>
      <c r="AC65" s="117"/>
      <c r="AD65" s="117"/>
      <c r="AE65" s="117"/>
      <c r="AF65" s="117"/>
    </row>
    <row r="66" spans="4:32">
      <c r="Y66" s="117"/>
      <c r="Z66" s="117"/>
      <c r="AA66" s="117"/>
      <c r="AB66" s="117"/>
      <c r="AC66" s="117"/>
      <c r="AD66" s="117"/>
      <c r="AE66" s="117"/>
      <c r="AF66" s="117"/>
    </row>
  </sheetData>
  <pageMargins left="0.75" right="0.75" top="1" bottom="1" header="0.5" footer="0.5"/>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1"/>
  <sheetViews>
    <sheetView showGridLines="0" zoomScaleNormal="100" workbookViewId="0">
      <pane xSplit="2" ySplit="14" topLeftCell="C15" activePane="bottomRight" state="frozen"/>
      <selection sqref="A1:E1"/>
      <selection pane="topRight" sqref="A1:E1"/>
      <selection pane="bottomLeft" sqref="A1:E1"/>
      <selection pane="bottomRight" activeCell="C15" sqref="C15"/>
    </sheetView>
  </sheetViews>
  <sheetFormatPr defaultColWidth="28.42578125" defaultRowHeight="12"/>
  <cols>
    <col min="1" max="1" width="12.28515625" style="32" customWidth="1"/>
    <col min="2" max="2" width="18" style="32" customWidth="1"/>
    <col min="3" max="3" width="15" style="32" customWidth="1"/>
    <col min="4" max="4" width="13.28515625" style="32" customWidth="1"/>
    <col min="5" max="5" width="14.85546875" style="32" customWidth="1"/>
    <col min="6" max="6" width="11.5703125" style="32" customWidth="1"/>
    <col min="7" max="10" width="14.28515625" style="32" customWidth="1"/>
    <col min="11" max="16384" width="28.42578125" style="32"/>
  </cols>
  <sheetData>
    <row r="1" spans="1:11">
      <c r="A1" s="4"/>
      <c r="B1" s="6"/>
    </row>
    <row r="2" spans="1:11">
      <c r="A2" s="6" t="s">
        <v>0</v>
      </c>
      <c r="B2" s="6" t="s">
        <v>310</v>
      </c>
    </row>
    <row r="3" spans="1:11">
      <c r="A3" s="6" t="s">
        <v>24</v>
      </c>
      <c r="B3" s="6" t="s">
        <v>311</v>
      </c>
    </row>
    <row r="4" spans="1:11">
      <c r="A4" s="32" t="s">
        <v>21</v>
      </c>
      <c r="B4" s="111" t="s">
        <v>408</v>
      </c>
      <c r="C4" s="6"/>
      <c r="D4" s="6"/>
    </row>
    <row r="5" spans="1:11">
      <c r="A5" s="32" t="s">
        <v>113</v>
      </c>
      <c r="B5" s="145" t="s">
        <v>407</v>
      </c>
      <c r="C5" s="6"/>
      <c r="D5" s="6"/>
      <c r="E5" s="6"/>
      <c r="F5" s="6"/>
      <c r="G5" s="6"/>
      <c r="H5" s="6"/>
      <c r="I5" s="6"/>
      <c r="J5" s="6"/>
    </row>
    <row r="6" spans="1:11">
      <c r="A6" s="7" t="s">
        <v>109</v>
      </c>
      <c r="B6" s="8" t="s">
        <v>318</v>
      </c>
      <c r="C6" s="6"/>
      <c r="D6" s="6"/>
      <c r="E6" s="6"/>
      <c r="F6" s="6"/>
      <c r="G6" s="6"/>
      <c r="H6" s="6"/>
      <c r="I6" s="6"/>
      <c r="J6" s="6"/>
    </row>
    <row r="7" spans="1:11">
      <c r="A7" s="7" t="s">
        <v>110</v>
      </c>
      <c r="B7" s="9" t="s">
        <v>319</v>
      </c>
      <c r="C7" s="6"/>
      <c r="D7" s="6"/>
      <c r="E7" s="6"/>
      <c r="F7" s="6"/>
      <c r="G7" s="6"/>
      <c r="H7" s="6"/>
      <c r="I7" s="6"/>
      <c r="J7" s="6"/>
    </row>
    <row r="8" spans="1:11">
      <c r="B8" s="33" t="s">
        <v>124</v>
      </c>
      <c r="C8" s="6"/>
      <c r="D8" s="6"/>
      <c r="E8" s="6"/>
      <c r="F8" s="6"/>
      <c r="G8" s="6"/>
      <c r="H8" s="6"/>
      <c r="I8" s="6"/>
      <c r="J8" s="6"/>
    </row>
    <row r="9" spans="1:11">
      <c r="A9" s="6" t="s">
        <v>11</v>
      </c>
      <c r="B9" s="6" t="s">
        <v>12</v>
      </c>
      <c r="C9" s="6"/>
      <c r="D9" s="6" t="s">
        <v>13</v>
      </c>
    </row>
    <row r="10" spans="1:11">
      <c r="A10" s="6"/>
      <c r="B10" s="6" t="s">
        <v>14</v>
      </c>
      <c r="C10" s="6"/>
      <c r="D10" s="6" t="s">
        <v>14</v>
      </c>
    </row>
    <row r="11" spans="1:11">
      <c r="A11" s="6"/>
      <c r="B11" s="6" t="s">
        <v>234</v>
      </c>
      <c r="C11" s="6"/>
      <c r="D11" s="6" t="s">
        <v>234</v>
      </c>
      <c r="J11" s="6"/>
    </row>
    <row r="12" spans="1:11">
      <c r="A12" s="6"/>
      <c r="B12" s="6"/>
      <c r="C12" s="6"/>
      <c r="D12" s="6"/>
      <c r="E12" s="6"/>
      <c r="F12" s="6"/>
      <c r="G12" s="6"/>
      <c r="H12" s="6"/>
      <c r="I12" s="6"/>
      <c r="J12" s="6"/>
    </row>
    <row r="13" spans="1:11" ht="24">
      <c r="C13" s="34" t="s">
        <v>108</v>
      </c>
      <c r="D13" s="34" t="s">
        <v>15</v>
      </c>
      <c r="E13" s="34" t="s">
        <v>16</v>
      </c>
      <c r="F13" s="34" t="s">
        <v>49</v>
      </c>
      <c r="G13" s="34" t="s">
        <v>17</v>
      </c>
      <c r="H13" s="34" t="s">
        <v>170</v>
      </c>
      <c r="I13" s="6"/>
      <c r="J13" s="6"/>
      <c r="K13" s="6"/>
    </row>
    <row r="14" spans="1:11" ht="36">
      <c r="A14" s="6"/>
      <c r="B14" s="6"/>
      <c r="C14" s="35" t="s">
        <v>88</v>
      </c>
      <c r="D14" s="35" t="s">
        <v>18</v>
      </c>
      <c r="E14" s="35" t="s">
        <v>19</v>
      </c>
      <c r="F14" s="35" t="s">
        <v>20</v>
      </c>
      <c r="G14" s="35" t="s">
        <v>188</v>
      </c>
      <c r="H14" s="36" t="s">
        <v>309</v>
      </c>
      <c r="I14" s="6" t="s">
        <v>102</v>
      </c>
      <c r="J14" s="6" t="s">
        <v>103</v>
      </c>
      <c r="K14" s="6"/>
    </row>
    <row r="15" spans="1:11">
      <c r="A15" s="149">
        <v>2013</v>
      </c>
      <c r="B15" s="149">
        <v>2013</v>
      </c>
      <c r="C15" s="98">
        <v>-0.2</v>
      </c>
      <c r="D15" s="98">
        <v>0.8</v>
      </c>
      <c r="E15" s="98">
        <v>-0.8</v>
      </c>
      <c r="F15" s="98">
        <v>-1</v>
      </c>
      <c r="G15" s="98">
        <v>0.9</v>
      </c>
      <c r="H15" s="98">
        <v>-0.2</v>
      </c>
      <c r="I15" s="38"/>
      <c r="J15" s="37"/>
      <c r="K15" s="6"/>
    </row>
    <row r="16" spans="1:11">
      <c r="A16" s="99"/>
      <c r="B16" s="99"/>
      <c r="C16" s="98">
        <v>0.8</v>
      </c>
      <c r="D16" s="98">
        <v>0.8</v>
      </c>
      <c r="E16" s="98">
        <v>1.7</v>
      </c>
      <c r="F16" s="98">
        <v>0.5</v>
      </c>
      <c r="G16" s="98">
        <v>-2.1</v>
      </c>
      <c r="H16" s="98">
        <v>1.7</v>
      </c>
      <c r="I16" s="38"/>
      <c r="J16" s="37"/>
      <c r="K16" s="6"/>
    </row>
    <row r="17" spans="1:12">
      <c r="A17" s="99"/>
      <c r="B17" s="99"/>
      <c r="C17" s="98">
        <v>0</v>
      </c>
      <c r="D17" s="98">
        <v>0.4</v>
      </c>
      <c r="E17" s="98">
        <v>2.6</v>
      </c>
      <c r="F17" s="98">
        <v>-1.3</v>
      </c>
      <c r="G17" s="98">
        <v>1.1000000000000001</v>
      </c>
      <c r="H17" s="98">
        <v>2.8</v>
      </c>
      <c r="I17" s="38"/>
      <c r="J17" s="38"/>
      <c r="K17" s="6"/>
    </row>
    <row r="18" spans="1:12">
      <c r="C18" s="98">
        <v>0.7</v>
      </c>
      <c r="D18" s="98">
        <v>0.5</v>
      </c>
      <c r="E18" s="98">
        <v>3.8</v>
      </c>
      <c r="F18" s="98">
        <v>-1.3</v>
      </c>
      <c r="G18" s="98">
        <v>0.1</v>
      </c>
      <c r="H18" s="98">
        <v>3.8</v>
      </c>
      <c r="I18" s="38"/>
      <c r="J18" s="38"/>
      <c r="K18" s="6"/>
    </row>
    <row r="19" spans="1:12">
      <c r="A19" s="149" t="s">
        <v>217</v>
      </c>
      <c r="B19" s="149" t="s">
        <v>217</v>
      </c>
      <c r="C19" s="98">
        <v>0.9</v>
      </c>
      <c r="D19" s="98">
        <v>1.1000000000000001</v>
      </c>
      <c r="E19" s="98">
        <v>3</v>
      </c>
      <c r="F19" s="98">
        <v>-1.2</v>
      </c>
      <c r="G19" s="98">
        <v>0.5</v>
      </c>
      <c r="H19" s="98">
        <v>4.4000000000000004</v>
      </c>
      <c r="I19" s="38"/>
      <c r="J19" s="38"/>
      <c r="K19" s="6"/>
    </row>
    <row r="20" spans="1:12">
      <c r="A20" s="149"/>
      <c r="B20" s="149"/>
      <c r="C20" s="98">
        <v>1.8</v>
      </c>
      <c r="D20" s="98">
        <v>0.8</v>
      </c>
      <c r="E20" s="98">
        <v>3.9</v>
      </c>
      <c r="F20" s="98">
        <v>-0.2</v>
      </c>
      <c r="G20" s="98">
        <v>-1.6</v>
      </c>
      <c r="H20" s="98">
        <v>4.7</v>
      </c>
      <c r="I20" s="38"/>
      <c r="J20" s="38"/>
      <c r="K20" s="6"/>
    </row>
    <row r="21" spans="1:12">
      <c r="A21" s="149"/>
      <c r="B21" s="149"/>
      <c r="C21" s="98">
        <v>1.1000000000000001</v>
      </c>
      <c r="D21" s="98">
        <v>0.8</v>
      </c>
      <c r="E21" s="98">
        <v>3</v>
      </c>
      <c r="F21" s="98">
        <v>0.9</v>
      </c>
      <c r="G21" s="98">
        <v>-1.8</v>
      </c>
      <c r="H21" s="98">
        <v>4</v>
      </c>
      <c r="I21" s="38"/>
      <c r="J21" s="38"/>
      <c r="K21" s="6"/>
    </row>
    <row r="22" spans="1:12">
      <c r="A22" s="149"/>
      <c r="B22" s="149"/>
      <c r="C22" s="98">
        <v>2.1</v>
      </c>
      <c r="D22" s="98">
        <v>1.1000000000000001</v>
      </c>
      <c r="E22" s="98">
        <v>0.6</v>
      </c>
      <c r="F22" s="98">
        <v>0.4</v>
      </c>
      <c r="G22" s="98">
        <v>-0.4</v>
      </c>
      <c r="H22" s="98">
        <v>3.9</v>
      </c>
      <c r="I22" s="38"/>
      <c r="J22" s="38"/>
      <c r="K22" s="6"/>
    </row>
    <row r="23" spans="1:12">
      <c r="A23" s="149" t="s">
        <v>218</v>
      </c>
      <c r="B23" s="149" t="s">
        <v>218</v>
      </c>
      <c r="C23" s="98">
        <v>2.2000000000000002</v>
      </c>
      <c r="D23" s="98">
        <v>-0.1</v>
      </c>
      <c r="E23" s="98">
        <v>-0.9</v>
      </c>
      <c r="F23" s="98">
        <v>-0.2</v>
      </c>
      <c r="G23" s="98">
        <v>3</v>
      </c>
      <c r="H23" s="98">
        <v>3.9</v>
      </c>
      <c r="I23" s="38"/>
      <c r="J23" s="38"/>
      <c r="K23" s="6"/>
    </row>
    <row r="24" spans="1:12">
      <c r="A24" s="149"/>
      <c r="B24" s="149"/>
      <c r="C24" s="98">
        <v>1.8</v>
      </c>
      <c r="D24" s="98">
        <v>-0.5</v>
      </c>
      <c r="E24" s="98">
        <v>1.1000000000000001</v>
      </c>
      <c r="F24" s="98">
        <v>-2</v>
      </c>
      <c r="G24" s="98">
        <v>2.8</v>
      </c>
      <c r="H24" s="98">
        <v>3.1</v>
      </c>
      <c r="I24" s="38"/>
      <c r="J24" s="38"/>
      <c r="K24" s="6"/>
    </row>
    <row r="25" spans="1:12">
      <c r="A25" s="149"/>
      <c r="B25" s="149"/>
      <c r="C25" s="98">
        <v>1.8</v>
      </c>
      <c r="D25" s="98">
        <v>0.3</v>
      </c>
      <c r="E25" s="98">
        <v>-0.3</v>
      </c>
      <c r="F25" s="98">
        <v>-0.3</v>
      </c>
      <c r="G25" s="98">
        <v>1.3</v>
      </c>
      <c r="H25" s="98">
        <v>2.8</v>
      </c>
      <c r="I25" s="38"/>
      <c r="J25" s="38"/>
      <c r="K25" s="6"/>
    </row>
    <row r="26" spans="1:12">
      <c r="A26" s="149"/>
      <c r="B26" s="149"/>
      <c r="C26" s="98">
        <v>2.2999999999999998</v>
      </c>
      <c r="D26" s="98">
        <v>0.4</v>
      </c>
      <c r="E26" s="98">
        <v>1.7</v>
      </c>
      <c r="F26" s="98">
        <v>-2.7</v>
      </c>
      <c r="G26" s="98">
        <v>1.9</v>
      </c>
      <c r="H26" s="98">
        <v>3.6</v>
      </c>
      <c r="I26" s="38"/>
      <c r="J26" s="12"/>
      <c r="K26" s="6"/>
    </row>
    <row r="27" spans="1:12">
      <c r="A27" s="149" t="s">
        <v>163</v>
      </c>
      <c r="B27" s="149" t="s">
        <v>163</v>
      </c>
      <c r="C27" s="98">
        <v>2.4</v>
      </c>
      <c r="D27" s="98">
        <v>0.3</v>
      </c>
      <c r="E27" s="98">
        <v>-0.8</v>
      </c>
      <c r="F27" s="98">
        <v>0.6</v>
      </c>
      <c r="G27" s="98">
        <v>-1.2</v>
      </c>
      <c r="H27" s="98">
        <v>1.3</v>
      </c>
      <c r="I27" s="38"/>
      <c r="J27" s="12"/>
      <c r="K27" s="6"/>
    </row>
    <row r="28" spans="1:12">
      <c r="A28" s="149"/>
      <c r="B28" s="149"/>
      <c r="C28" s="98">
        <v>2.6</v>
      </c>
      <c r="D28" s="98">
        <v>0.6</v>
      </c>
      <c r="E28" s="98">
        <v>-3.3</v>
      </c>
      <c r="F28" s="98">
        <v>0.2</v>
      </c>
      <c r="G28" s="98">
        <v>3</v>
      </c>
      <c r="H28" s="98">
        <v>3.1</v>
      </c>
      <c r="I28" s="38"/>
      <c r="J28" s="12"/>
      <c r="K28" s="6"/>
    </row>
    <row r="29" spans="1:12">
      <c r="A29" s="149"/>
      <c r="B29" s="149"/>
      <c r="C29" s="98">
        <v>1.9</v>
      </c>
      <c r="D29" s="98">
        <v>-0.2</v>
      </c>
      <c r="E29" s="98">
        <v>-1.1000000000000001</v>
      </c>
      <c r="F29" s="98">
        <v>0.8</v>
      </c>
      <c r="G29" s="98">
        <v>1</v>
      </c>
      <c r="H29" s="98">
        <v>2.5</v>
      </c>
      <c r="I29" s="38"/>
      <c r="J29" s="40"/>
      <c r="K29" s="40"/>
      <c r="L29" s="40"/>
    </row>
    <row r="30" spans="1:12">
      <c r="A30" s="149"/>
      <c r="B30" s="149"/>
      <c r="C30" s="98">
        <v>2.1</v>
      </c>
      <c r="D30" s="98">
        <v>-0.4</v>
      </c>
      <c r="E30" s="98">
        <v>-3.9</v>
      </c>
      <c r="F30" s="98">
        <v>4.2</v>
      </c>
      <c r="G30" s="98">
        <v>0</v>
      </c>
      <c r="H30" s="98">
        <v>1.9</v>
      </c>
      <c r="I30" s="38"/>
      <c r="J30" s="40"/>
      <c r="K30" s="40"/>
      <c r="L30" s="40"/>
    </row>
    <row r="31" spans="1:12">
      <c r="A31" s="149" t="s">
        <v>195</v>
      </c>
      <c r="B31" s="149" t="s">
        <v>195</v>
      </c>
      <c r="C31" s="98">
        <v>1.6</v>
      </c>
      <c r="D31" s="98">
        <v>-0.9</v>
      </c>
      <c r="E31" s="98">
        <v>3.1</v>
      </c>
      <c r="F31" s="98">
        <v>1.6</v>
      </c>
      <c r="G31" s="98">
        <v>-1.1000000000000001</v>
      </c>
      <c r="H31" s="98">
        <v>4.3</v>
      </c>
      <c r="I31" s="38"/>
      <c r="J31" s="40"/>
      <c r="K31" s="40"/>
      <c r="L31" s="40"/>
    </row>
    <row r="32" spans="1:12">
      <c r="A32" s="149"/>
      <c r="B32" s="149"/>
      <c r="C32" s="98">
        <v>2.1</v>
      </c>
      <c r="D32" s="98">
        <v>-0.3</v>
      </c>
      <c r="E32" s="98">
        <v>4.9000000000000004</v>
      </c>
      <c r="F32" s="98">
        <v>-2.8</v>
      </c>
      <c r="G32" s="98">
        <v>-0.8</v>
      </c>
      <c r="H32" s="98">
        <v>3.3</v>
      </c>
      <c r="I32" s="38"/>
      <c r="J32" s="234"/>
      <c r="K32" s="40"/>
      <c r="L32" s="40"/>
    </row>
    <row r="33" spans="1:15">
      <c r="A33" s="149"/>
      <c r="B33" s="149"/>
      <c r="C33" s="98">
        <v>2.7</v>
      </c>
      <c r="D33" s="98">
        <v>0.2</v>
      </c>
      <c r="E33" s="98">
        <v>4.3</v>
      </c>
      <c r="F33" s="98">
        <v>-0.1</v>
      </c>
      <c r="G33" s="98">
        <v>-3.2</v>
      </c>
      <c r="H33" s="98">
        <v>3.9</v>
      </c>
      <c r="I33" s="38"/>
      <c r="J33" s="234"/>
      <c r="K33" s="40"/>
      <c r="L33" s="40"/>
    </row>
    <row r="34" spans="1:15" s="6" customFormat="1">
      <c r="A34" s="149"/>
      <c r="B34" s="149"/>
      <c r="C34" s="32"/>
      <c r="D34" s="32"/>
      <c r="E34" s="267"/>
      <c r="F34" s="32"/>
      <c r="G34" s="267"/>
      <c r="H34" s="32"/>
      <c r="I34" s="39"/>
      <c r="J34" s="41"/>
      <c r="K34" s="41"/>
      <c r="L34" s="41"/>
      <c r="M34" s="40"/>
      <c r="N34" s="40"/>
      <c r="O34" s="40"/>
    </row>
    <row r="35" spans="1:15" s="6" customFormat="1">
      <c r="A35" s="87">
        <v>2017</v>
      </c>
      <c r="B35" s="87">
        <v>2017</v>
      </c>
      <c r="C35" s="37">
        <v>2.2000000000000002</v>
      </c>
      <c r="D35" s="37">
        <v>-0.1</v>
      </c>
      <c r="E35" s="37">
        <v>4.3</v>
      </c>
      <c r="F35" s="37">
        <v>-0.9</v>
      </c>
      <c r="G35" s="37">
        <v>-1.6</v>
      </c>
      <c r="H35" s="37">
        <v>3.9</v>
      </c>
      <c r="I35" s="39"/>
      <c r="J35" s="41"/>
      <c r="K35" s="41"/>
      <c r="L35" s="41"/>
      <c r="M35" s="41"/>
      <c r="N35" s="41"/>
      <c r="O35" s="41"/>
    </row>
    <row r="36" spans="1:15" s="6" customFormat="1">
      <c r="A36" s="87">
        <v>2018</v>
      </c>
      <c r="B36" s="87">
        <v>2018</v>
      </c>
      <c r="C36" s="37">
        <v>1.8</v>
      </c>
      <c r="D36" s="37">
        <v>0</v>
      </c>
      <c r="E36" s="37">
        <v>2.6</v>
      </c>
      <c r="F36" s="37">
        <v>0</v>
      </c>
      <c r="G36" s="37">
        <v>-0.5</v>
      </c>
      <c r="H36" s="37">
        <v>3.9</v>
      </c>
      <c r="I36" s="39"/>
      <c r="J36" s="41"/>
      <c r="K36" s="41"/>
      <c r="L36" s="41"/>
      <c r="M36" s="41"/>
      <c r="N36" s="41"/>
      <c r="O36" s="41"/>
    </row>
    <row r="37" spans="1:15" s="6" customFormat="1">
      <c r="A37" s="87">
        <v>2019</v>
      </c>
      <c r="B37" s="87">
        <v>2019</v>
      </c>
      <c r="C37" s="37">
        <v>1.5</v>
      </c>
      <c r="D37" s="37">
        <v>0.1</v>
      </c>
      <c r="E37" s="37">
        <v>1</v>
      </c>
      <c r="F37" s="37">
        <v>0</v>
      </c>
      <c r="G37" s="37">
        <v>0.6</v>
      </c>
      <c r="H37" s="37">
        <v>3.2</v>
      </c>
      <c r="I37" s="39"/>
      <c r="J37" s="41"/>
      <c r="K37" s="41"/>
      <c r="L37" s="41"/>
      <c r="M37" s="41"/>
      <c r="N37" s="41"/>
      <c r="O37" s="41"/>
    </row>
    <row r="38" spans="1:15" s="6" customFormat="1">
      <c r="A38" s="87">
        <v>2020</v>
      </c>
      <c r="B38" s="87">
        <v>2020</v>
      </c>
      <c r="C38" s="12">
        <v>1.5</v>
      </c>
      <c r="D38" s="12">
        <v>0.1</v>
      </c>
      <c r="E38" s="38">
        <v>-0.5</v>
      </c>
      <c r="F38" s="37">
        <v>0</v>
      </c>
      <c r="G38" s="38">
        <v>1.6</v>
      </c>
      <c r="H38" s="38">
        <v>2.7</v>
      </c>
      <c r="I38" s="41"/>
      <c r="J38" s="41"/>
      <c r="K38" s="41"/>
      <c r="L38" s="41"/>
      <c r="M38" s="41"/>
      <c r="N38" s="41"/>
      <c r="O38" s="41"/>
    </row>
    <row r="39" spans="1:15" s="6" customFormat="1">
      <c r="B39" s="12"/>
      <c r="C39" s="12"/>
      <c r="D39" s="12"/>
      <c r="E39" s="38"/>
      <c r="F39" s="41"/>
      <c r="G39" s="41"/>
      <c r="H39" s="41"/>
      <c r="I39" s="41"/>
      <c r="J39" s="41"/>
      <c r="K39" s="41"/>
      <c r="L39" s="41"/>
      <c r="M39" s="41"/>
      <c r="N39" s="41"/>
      <c r="O39" s="41"/>
    </row>
    <row r="40" spans="1:15" s="6" customFormat="1">
      <c r="B40" s="12"/>
      <c r="C40" s="12"/>
      <c r="D40" s="12"/>
      <c r="E40" s="12"/>
      <c r="F40" s="12"/>
      <c r="G40" s="12"/>
      <c r="H40" s="12"/>
      <c r="I40" s="41"/>
      <c r="J40" s="41"/>
      <c r="K40" s="41"/>
      <c r="L40" s="41"/>
      <c r="M40" s="41"/>
      <c r="N40" s="41"/>
      <c r="O40" s="41"/>
    </row>
    <row r="41" spans="1:15" s="6" customFormat="1">
      <c r="B41" s="12"/>
      <c r="C41" s="12"/>
      <c r="D41" s="12"/>
      <c r="E41" s="12"/>
      <c r="F41" s="12"/>
      <c r="G41" s="12"/>
      <c r="H41" s="12"/>
      <c r="I41" s="41"/>
      <c r="J41" s="41"/>
      <c r="K41" s="41"/>
      <c r="L41" s="41"/>
      <c r="M41" s="41"/>
      <c r="N41" s="41"/>
      <c r="O41" s="41"/>
    </row>
    <row r="42" spans="1:15" s="6" customFormat="1">
      <c r="B42" s="12"/>
      <c r="C42" s="12"/>
      <c r="D42" s="12"/>
      <c r="E42" s="12"/>
      <c r="F42" s="12"/>
      <c r="G42" s="12"/>
      <c r="H42" s="12"/>
      <c r="I42" s="41"/>
      <c r="J42" s="41"/>
      <c r="K42" s="41"/>
      <c r="L42" s="41"/>
      <c r="M42" s="41"/>
      <c r="N42" s="41"/>
      <c r="O42" s="41"/>
    </row>
    <row r="43" spans="1:15" s="6" customFormat="1">
      <c r="B43" s="12"/>
      <c r="C43" s="12"/>
      <c r="D43" s="12"/>
      <c r="E43" s="12"/>
      <c r="F43" s="12"/>
      <c r="G43" s="12"/>
      <c r="H43" s="12"/>
      <c r="I43" s="41"/>
      <c r="J43" s="41"/>
      <c r="K43" s="41"/>
      <c r="L43" s="41"/>
      <c r="M43" s="41"/>
      <c r="N43" s="41"/>
      <c r="O43" s="41"/>
    </row>
    <row r="44" spans="1:15" s="6" customFormat="1">
      <c r="B44" s="12"/>
      <c r="C44" s="12"/>
      <c r="D44" s="12"/>
      <c r="E44" s="38"/>
      <c r="F44" s="41"/>
      <c r="G44" s="41"/>
      <c r="H44" s="41"/>
      <c r="I44" s="42"/>
      <c r="J44" s="41"/>
      <c r="K44" s="41"/>
      <c r="L44" s="41"/>
      <c r="M44" s="41"/>
      <c r="N44" s="41"/>
      <c r="O44" s="41"/>
    </row>
    <row r="45" spans="1:15" s="6" customFormat="1">
      <c r="B45" s="12"/>
      <c r="C45" s="12"/>
      <c r="D45" s="12"/>
      <c r="E45" s="38"/>
      <c r="F45" s="41"/>
      <c r="G45" s="41"/>
      <c r="H45" s="42"/>
      <c r="I45" s="42"/>
      <c r="M45" s="41"/>
      <c r="N45" s="41"/>
      <c r="O45" s="41"/>
    </row>
    <row r="46" spans="1:15" s="6" customFormat="1">
      <c r="B46" s="12"/>
      <c r="C46" s="12"/>
      <c r="D46" s="12"/>
      <c r="E46" s="38"/>
      <c r="F46" s="41"/>
      <c r="G46" s="41"/>
      <c r="H46" s="42"/>
      <c r="I46" s="42"/>
      <c r="J46" s="32"/>
      <c r="K46" s="32"/>
      <c r="L46" s="32"/>
    </row>
    <row r="47" spans="1:15">
      <c r="A47" s="6"/>
      <c r="B47" s="12"/>
      <c r="C47" s="12"/>
      <c r="D47" s="12"/>
      <c r="E47" s="38"/>
      <c r="F47" s="41"/>
      <c r="G47" s="41"/>
      <c r="H47" s="42"/>
      <c r="I47" s="6"/>
    </row>
    <row r="48" spans="1:15">
      <c r="A48" s="6"/>
      <c r="B48" s="12"/>
      <c r="C48" s="12"/>
      <c r="D48" s="12"/>
      <c r="E48" s="38"/>
      <c r="F48" s="41"/>
      <c r="G48" s="6"/>
      <c r="H48" s="6"/>
    </row>
    <row r="49" spans="2:6">
      <c r="B49" s="12"/>
      <c r="C49" s="12"/>
      <c r="D49" s="12"/>
      <c r="E49" s="38"/>
      <c r="F49" s="41"/>
    </row>
    <row r="50" spans="2:6">
      <c r="B50" s="12"/>
      <c r="C50" s="12"/>
      <c r="D50" s="39"/>
      <c r="E50" s="38"/>
      <c r="F50" s="41"/>
    </row>
    <row r="51" spans="2:6">
      <c r="B51" s="12"/>
    </row>
  </sheetData>
  <pageMargins left="0.75" right="0.75" top="1" bottom="1" header="0.5" footer="0.5"/>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5"/>
  <sheetViews>
    <sheetView showGridLines="0" zoomScaleNormal="100" workbookViewId="0">
      <pane xSplit="1" ySplit="14" topLeftCell="B15" activePane="bottomRight" state="frozen"/>
      <selection sqref="A1:E1"/>
      <selection pane="topRight" sqref="A1:E1"/>
      <selection pane="bottomLeft" sqref="A1:E1"/>
      <selection pane="bottomRight" activeCell="B15" sqref="B15"/>
    </sheetView>
  </sheetViews>
  <sheetFormatPr defaultColWidth="9.140625" defaultRowHeight="12"/>
  <cols>
    <col min="1" max="1" width="14.140625" style="16" bestFit="1" customWidth="1"/>
    <col min="2" max="16384" width="9.140625" style="16"/>
  </cols>
  <sheetData>
    <row r="1" spans="1:4">
      <c r="A1" s="4"/>
      <c r="B1" s="6"/>
      <c r="C1" s="32"/>
      <c r="D1" s="32"/>
    </row>
    <row r="2" spans="1:4">
      <c r="A2" s="6" t="s">
        <v>0</v>
      </c>
      <c r="B2" s="6" t="s">
        <v>101</v>
      </c>
      <c r="C2" s="32"/>
      <c r="D2" s="32"/>
    </row>
    <row r="3" spans="1:4">
      <c r="A3" s="6" t="s">
        <v>24</v>
      </c>
      <c r="B3" s="6" t="s">
        <v>222</v>
      </c>
      <c r="C3" s="32"/>
      <c r="D3" s="32"/>
    </row>
    <row r="4" spans="1:4">
      <c r="A4" s="6" t="s">
        <v>21</v>
      </c>
      <c r="B4" s="6" t="s">
        <v>299</v>
      </c>
      <c r="C4" s="32"/>
      <c r="D4" s="32"/>
    </row>
    <row r="5" spans="1:4">
      <c r="A5" s="6" t="s">
        <v>113</v>
      </c>
      <c r="B5" s="6" t="s">
        <v>298</v>
      </c>
      <c r="C5" s="32"/>
      <c r="D5" s="32"/>
    </row>
    <row r="6" spans="1:4">
      <c r="A6" s="6" t="s">
        <v>109</v>
      </c>
      <c r="B6" s="8" t="s">
        <v>318</v>
      </c>
    </row>
    <row r="7" spans="1:4">
      <c r="A7" s="6" t="s">
        <v>110</v>
      </c>
      <c r="B7" s="9" t="s">
        <v>319</v>
      </c>
    </row>
    <row r="8" spans="1:4">
      <c r="A8" s="6"/>
      <c r="B8" s="45" t="s">
        <v>124</v>
      </c>
    </row>
    <row r="9" spans="1:4">
      <c r="A9" s="6" t="s">
        <v>11</v>
      </c>
      <c r="B9" s="6"/>
      <c r="C9" s="6"/>
      <c r="D9" s="6"/>
    </row>
    <row r="10" spans="1:4">
      <c r="A10" s="6"/>
      <c r="B10" s="6" t="s">
        <v>213</v>
      </c>
      <c r="C10" s="6"/>
      <c r="D10" s="6"/>
    </row>
    <row r="11" spans="1:4">
      <c r="A11" s="6"/>
      <c r="B11" s="6" t="s">
        <v>226</v>
      </c>
      <c r="C11" s="6"/>
      <c r="D11" s="6"/>
    </row>
    <row r="12" spans="1:4">
      <c r="A12" s="6"/>
      <c r="B12" s="6"/>
    </row>
    <row r="13" spans="1:4">
      <c r="B13" s="16" t="s">
        <v>153</v>
      </c>
      <c r="C13" s="16" t="s">
        <v>154</v>
      </c>
      <c r="D13" s="16" t="s">
        <v>155</v>
      </c>
    </row>
    <row r="14" spans="1:4">
      <c r="B14" s="16" t="s">
        <v>156</v>
      </c>
      <c r="C14" s="16" t="s">
        <v>157</v>
      </c>
      <c r="D14" s="16" t="s">
        <v>158</v>
      </c>
    </row>
    <row r="15" spans="1:4">
      <c r="A15" s="220">
        <v>2000</v>
      </c>
      <c r="B15" s="46">
        <v>3.5549166244321939</v>
      </c>
      <c r="C15" s="46">
        <v>5.29142385278164</v>
      </c>
      <c r="D15" s="46">
        <v>16.551961198134507</v>
      </c>
    </row>
    <row r="16" spans="1:4">
      <c r="A16" s="220">
        <v>2001</v>
      </c>
      <c r="B16" s="46">
        <v>3.9147399588070257</v>
      </c>
      <c r="C16" s="46">
        <v>5.8976658481598259</v>
      </c>
      <c r="D16" s="46">
        <v>14.94703936481622</v>
      </c>
    </row>
    <row r="17" spans="1:4">
      <c r="A17" s="220">
        <v>2002</v>
      </c>
      <c r="B17" s="46">
        <v>5.1222217768029452</v>
      </c>
      <c r="C17" s="46">
        <v>6.0484202569051124</v>
      </c>
      <c r="D17" s="46">
        <v>13.469363538363035</v>
      </c>
    </row>
    <row r="18" spans="1:4">
      <c r="A18" s="220">
        <v>2003</v>
      </c>
      <c r="B18" s="46">
        <v>3.7709916516701725</v>
      </c>
      <c r="C18" s="46">
        <v>6.2182877840847626</v>
      </c>
      <c r="D18" s="46">
        <v>13.615581370688117</v>
      </c>
    </row>
    <row r="19" spans="1:4">
      <c r="A19" s="220">
        <v>2004</v>
      </c>
      <c r="B19" s="46">
        <v>3.7918926087161768</v>
      </c>
      <c r="C19" s="46">
        <v>6.3786940731220927</v>
      </c>
      <c r="D19" s="46">
        <v>13.803919566142325</v>
      </c>
    </row>
    <row r="20" spans="1:4">
      <c r="A20" s="220">
        <v>2005</v>
      </c>
      <c r="B20" s="46">
        <v>4.1581382525084347</v>
      </c>
      <c r="C20" s="46">
        <v>5.4351441585682192</v>
      </c>
      <c r="D20" s="46">
        <v>14.18388308842427</v>
      </c>
    </row>
    <row r="21" spans="1:4">
      <c r="A21" s="220">
        <v>2006</v>
      </c>
      <c r="B21" s="46">
        <v>5.1290481324594843</v>
      </c>
      <c r="C21" s="46">
        <v>4.6005894309001745</v>
      </c>
      <c r="D21" s="46">
        <v>13.746297561530934</v>
      </c>
    </row>
    <row r="22" spans="1:4">
      <c r="A22" s="220">
        <v>2007</v>
      </c>
      <c r="B22" s="46">
        <v>4.2361679696282906</v>
      </c>
      <c r="C22" s="46">
        <v>5.0093702490173948</v>
      </c>
      <c r="D22" s="46">
        <v>14.30801035956363</v>
      </c>
    </row>
    <row r="23" spans="1:4">
      <c r="A23" s="220">
        <v>2008</v>
      </c>
      <c r="B23" s="46">
        <v>3.1954027468932984</v>
      </c>
      <c r="C23" s="46">
        <v>5.1722517368957357</v>
      </c>
      <c r="D23" s="46">
        <v>14.785985163208329</v>
      </c>
    </row>
    <row r="24" spans="1:4">
      <c r="A24" s="220">
        <v>2009</v>
      </c>
      <c r="B24" s="46">
        <v>3.4258110358058724</v>
      </c>
      <c r="C24" s="46">
        <v>5.1206330282187018</v>
      </c>
      <c r="D24" s="46">
        <v>14.158297784694751</v>
      </c>
    </row>
    <row r="25" spans="1:4">
      <c r="A25" s="220">
        <v>2010</v>
      </c>
      <c r="B25" s="46">
        <v>3.6571961996575233</v>
      </c>
      <c r="C25" s="46">
        <v>3.9929183162624367</v>
      </c>
      <c r="D25" s="46">
        <v>12.593296091461861</v>
      </c>
    </row>
    <row r="26" spans="1:4">
      <c r="A26" s="220">
        <v>2011</v>
      </c>
      <c r="B26" s="46">
        <v>3.3416784025458739</v>
      </c>
      <c r="C26" s="46">
        <v>3.0782014078250235</v>
      </c>
      <c r="D26" s="46">
        <v>13.253872079291916</v>
      </c>
    </row>
    <row r="27" spans="1:4">
      <c r="A27" s="220">
        <v>2012</v>
      </c>
      <c r="B27" s="46">
        <v>3.723312661408209</v>
      </c>
      <c r="C27" s="46">
        <v>2.8947435716761549</v>
      </c>
      <c r="D27" s="46">
        <v>12.657263182622259</v>
      </c>
    </row>
    <row r="28" spans="1:4">
      <c r="A28" s="220">
        <v>2013</v>
      </c>
      <c r="B28" s="46">
        <v>4.3655127402889198</v>
      </c>
      <c r="C28" s="46">
        <v>2.9271886337975732</v>
      </c>
      <c r="D28" s="46">
        <v>13.562279808149857</v>
      </c>
    </row>
    <row r="29" spans="1:4">
      <c r="A29" s="220">
        <v>2014</v>
      </c>
      <c r="B29" s="46">
        <v>5.3361202585454768</v>
      </c>
      <c r="C29" s="46">
        <v>2.9979185199624205</v>
      </c>
      <c r="D29" s="46">
        <v>13.857588604709193</v>
      </c>
    </row>
    <row r="30" spans="1:4">
      <c r="A30" s="220">
        <v>2015</v>
      </c>
      <c r="B30" s="46">
        <v>6.5740204188834044</v>
      </c>
      <c r="C30" s="46">
        <v>3.220022310847972</v>
      </c>
      <c r="D30" s="46">
        <v>12.135933921296928</v>
      </c>
    </row>
    <row r="31" spans="1:4">
      <c r="A31" s="220">
        <v>2016</v>
      </c>
      <c r="B31" s="46">
        <v>3.070520862418733</v>
      </c>
      <c r="C31" s="46">
        <v>3.359534865862309</v>
      </c>
      <c r="D31" s="46">
        <v>12.803828501653475</v>
      </c>
    </row>
    <row r="32" spans="1:4">
      <c r="A32" s="220">
        <v>2017</v>
      </c>
      <c r="B32" s="46">
        <v>4.5547116568373545</v>
      </c>
      <c r="C32" s="46">
        <v>3.5287715139868379</v>
      </c>
      <c r="D32" s="46">
        <v>14.755865914074203</v>
      </c>
    </row>
    <row r="33" spans="1:7">
      <c r="A33" s="220">
        <v>2018</v>
      </c>
      <c r="B33" s="46">
        <v>5.1583860224465008</v>
      </c>
      <c r="C33" s="46">
        <v>3.6789781185282839</v>
      </c>
      <c r="D33" s="46">
        <v>15.785074164487808</v>
      </c>
    </row>
    <row r="34" spans="1:7">
      <c r="A34" s="220">
        <v>2019</v>
      </c>
      <c r="B34" s="46">
        <v>5.1952973712754247</v>
      </c>
      <c r="C34" s="46">
        <v>3.6990014522164607</v>
      </c>
      <c r="D34" s="46">
        <v>15.931043551351943</v>
      </c>
    </row>
    <row r="35" spans="1:7">
      <c r="A35" s="16">
        <v>2020</v>
      </c>
      <c r="B35" s="46">
        <v>4.8245622194035969</v>
      </c>
      <c r="C35" s="46">
        <v>3.4118498811328544</v>
      </c>
      <c r="D35" s="46">
        <v>15.45645070408051</v>
      </c>
    </row>
    <row r="36" spans="1:7">
      <c r="B36" s="46"/>
      <c r="C36" s="46"/>
      <c r="D36" s="46"/>
      <c r="E36" s="46"/>
      <c r="F36" s="46"/>
      <c r="G36" s="46"/>
    </row>
    <row r="37" spans="1:7">
      <c r="B37" s="46"/>
      <c r="C37" s="46"/>
      <c r="D37" s="46"/>
      <c r="E37" s="46"/>
      <c r="F37" s="46"/>
      <c r="G37" s="46"/>
    </row>
    <row r="38" spans="1:7">
      <c r="B38" s="46"/>
      <c r="C38" s="46"/>
      <c r="D38" s="46"/>
      <c r="E38" s="46"/>
      <c r="F38" s="46"/>
      <c r="G38" s="46"/>
    </row>
    <row r="39" spans="1:7">
      <c r="B39" s="46"/>
      <c r="C39" s="46"/>
      <c r="D39" s="46"/>
      <c r="E39" s="46"/>
      <c r="F39" s="46"/>
      <c r="G39" s="46"/>
    </row>
    <row r="40" spans="1:7">
      <c r="B40" s="46"/>
      <c r="C40" s="46"/>
      <c r="D40" s="46"/>
      <c r="E40" s="46"/>
      <c r="F40" s="46"/>
      <c r="G40" s="46"/>
    </row>
    <row r="41" spans="1:7">
      <c r="E41" s="46"/>
      <c r="F41" s="46"/>
      <c r="G41" s="46"/>
    </row>
    <row r="42" spans="1:7">
      <c r="E42" s="46"/>
      <c r="F42" s="46"/>
      <c r="G42" s="46"/>
    </row>
    <row r="43" spans="1:7">
      <c r="E43" s="46"/>
      <c r="F43" s="46"/>
      <c r="G43" s="46"/>
    </row>
    <row r="44" spans="1:7">
      <c r="E44" s="46"/>
      <c r="F44" s="46"/>
      <c r="G44" s="46"/>
    </row>
    <row r="45" spans="1:7">
      <c r="E45" s="46"/>
      <c r="F45" s="46"/>
      <c r="G45" s="46"/>
    </row>
    <row r="46" spans="1:7">
      <c r="E46" s="46"/>
      <c r="F46" s="46"/>
      <c r="G46" s="46"/>
    </row>
    <row r="47" spans="1:7">
      <c r="E47" s="46"/>
      <c r="F47" s="46"/>
      <c r="G47" s="46"/>
    </row>
    <row r="48" spans="1:7">
      <c r="E48" s="46"/>
      <c r="F48" s="46"/>
      <c r="G48" s="46"/>
    </row>
    <row r="49" spans="5:7">
      <c r="E49" s="46"/>
      <c r="F49" s="46"/>
      <c r="G49" s="46"/>
    </row>
    <row r="50" spans="5:7">
      <c r="E50" s="46"/>
      <c r="F50" s="46"/>
      <c r="G50" s="46"/>
    </row>
    <row r="51" spans="5:7">
      <c r="E51" s="46"/>
      <c r="F51" s="46"/>
      <c r="G51" s="46"/>
    </row>
    <row r="52" spans="5:7">
      <c r="E52" s="46"/>
      <c r="F52" s="46"/>
      <c r="G52" s="46"/>
    </row>
    <row r="53" spans="5:7">
      <c r="E53" s="46"/>
      <c r="F53" s="46"/>
      <c r="G53" s="46"/>
    </row>
    <row r="54" spans="5:7">
      <c r="E54" s="46"/>
      <c r="F54" s="46"/>
      <c r="G54" s="46"/>
    </row>
    <row r="55" spans="5:7">
      <c r="E55" s="46"/>
      <c r="F55" s="46"/>
      <c r="G55" s="4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68"/>
  <sheetViews>
    <sheetView showGridLines="0" zoomScaleNormal="100" workbookViewId="0">
      <pane xSplit="1" ySplit="14" topLeftCell="B15" activePane="bottomRight" state="frozen"/>
      <selection sqref="A1:E1"/>
      <selection pane="topRight" sqref="A1:E1"/>
      <selection pane="bottomLeft" sqref="A1:E1"/>
      <selection pane="bottomRight" activeCell="B15" sqref="B15"/>
    </sheetView>
  </sheetViews>
  <sheetFormatPr defaultColWidth="9.140625" defaultRowHeight="12"/>
  <cols>
    <col min="1" max="1" width="14.28515625" style="43" customWidth="1"/>
    <col min="2" max="2" width="14.5703125" style="44" customWidth="1"/>
    <col min="3" max="5" width="14.5703125" style="43" customWidth="1"/>
    <col min="6" max="11" width="9.140625" style="48" customWidth="1"/>
    <col min="12" max="12" width="9.140625" style="43"/>
    <col min="13" max="13" width="9.140625" style="47"/>
    <col min="14" max="16384" width="9.140625" style="43"/>
  </cols>
  <sheetData>
    <row r="1" spans="1:17">
      <c r="A1" s="4"/>
      <c r="B1" s="6"/>
      <c r="C1" s="6"/>
      <c r="D1" s="6"/>
      <c r="E1" s="4"/>
      <c r="F1" s="43"/>
      <c r="G1" s="43"/>
      <c r="H1" s="43"/>
      <c r="I1" s="43"/>
      <c r="J1" s="43"/>
      <c r="K1" s="43"/>
      <c r="L1" s="47"/>
      <c r="M1" s="43"/>
    </row>
    <row r="2" spans="1:17">
      <c r="A2" s="6" t="s">
        <v>0</v>
      </c>
      <c r="B2" s="185" t="s">
        <v>246</v>
      </c>
      <c r="C2" s="6"/>
      <c r="D2" s="6"/>
      <c r="E2" s="4"/>
      <c r="F2" s="43"/>
      <c r="G2" s="43"/>
      <c r="H2" s="43"/>
      <c r="I2" s="43"/>
      <c r="J2" s="43"/>
      <c r="K2" s="43"/>
      <c r="L2" s="47"/>
      <c r="M2" s="43"/>
    </row>
    <row r="3" spans="1:17">
      <c r="A3" s="6" t="s">
        <v>24</v>
      </c>
      <c r="B3" s="186" t="s">
        <v>247</v>
      </c>
      <c r="C3" s="6"/>
      <c r="D3" s="6"/>
      <c r="E3" s="4"/>
      <c r="F3" s="43"/>
      <c r="G3" s="43"/>
      <c r="H3" s="43"/>
      <c r="I3" s="43"/>
      <c r="J3" s="43"/>
      <c r="K3" s="43"/>
      <c r="L3" s="47"/>
      <c r="M3" s="43"/>
    </row>
    <row r="4" spans="1:17">
      <c r="A4" s="146" t="s">
        <v>21</v>
      </c>
      <c r="B4" s="6" t="s">
        <v>248</v>
      </c>
      <c r="C4" s="6"/>
      <c r="D4" s="6"/>
      <c r="E4" s="4"/>
      <c r="F4" s="43"/>
      <c r="G4" s="43"/>
      <c r="H4" s="43"/>
      <c r="I4" s="43"/>
      <c r="J4" s="43"/>
      <c r="K4" s="43"/>
      <c r="L4" s="47"/>
      <c r="M4" s="43"/>
    </row>
    <row r="5" spans="1:17">
      <c r="A5" s="146" t="s">
        <v>113</v>
      </c>
      <c r="B5" s="6" t="s">
        <v>238</v>
      </c>
      <c r="C5" s="6"/>
      <c r="D5" s="6"/>
      <c r="E5" s="4"/>
      <c r="F5" s="43"/>
      <c r="G5" s="43"/>
      <c r="H5" s="43"/>
      <c r="I5" s="43"/>
      <c r="J5" s="43"/>
      <c r="K5" s="43"/>
      <c r="L5" s="47"/>
      <c r="M5" s="43"/>
    </row>
    <row r="6" spans="1:17">
      <c r="A6" s="43" t="s">
        <v>109</v>
      </c>
      <c r="B6" s="44" t="s">
        <v>111</v>
      </c>
      <c r="C6" s="6"/>
      <c r="D6" s="6"/>
      <c r="E6" s="4"/>
      <c r="F6" s="43"/>
      <c r="G6" s="43"/>
      <c r="H6" s="43"/>
      <c r="I6" s="43"/>
      <c r="J6" s="43"/>
      <c r="K6" s="43"/>
      <c r="L6" s="47"/>
      <c r="M6" s="43"/>
    </row>
    <row r="7" spans="1:17">
      <c r="A7" s="43" t="s">
        <v>110</v>
      </c>
      <c r="B7" s="44" t="s">
        <v>111</v>
      </c>
      <c r="C7" s="6"/>
      <c r="D7" s="6"/>
      <c r="E7" s="4"/>
      <c r="F7" s="43"/>
      <c r="G7" s="43"/>
      <c r="H7" s="43"/>
      <c r="I7" s="43"/>
      <c r="J7" s="43"/>
      <c r="K7" s="43"/>
      <c r="L7" s="47"/>
      <c r="M7" s="43"/>
    </row>
    <row r="8" spans="1:17">
      <c r="B8" s="45" t="s">
        <v>124</v>
      </c>
      <c r="C8" s="6"/>
      <c r="D8" s="6"/>
      <c r="E8" s="4"/>
      <c r="F8" s="43"/>
      <c r="G8" s="43"/>
      <c r="H8" s="43"/>
      <c r="I8" s="43"/>
      <c r="J8" s="43"/>
      <c r="K8" s="43"/>
      <c r="L8" s="47"/>
      <c r="M8" s="43"/>
    </row>
    <row r="9" spans="1:17">
      <c r="A9" s="44" t="s">
        <v>11</v>
      </c>
      <c r="B9" s="44" t="s">
        <v>12</v>
      </c>
      <c r="C9" s="44"/>
      <c r="D9" s="44" t="s">
        <v>13</v>
      </c>
      <c r="E9" s="4"/>
      <c r="F9" s="43"/>
      <c r="G9" s="43"/>
      <c r="H9" s="43"/>
      <c r="I9" s="43"/>
      <c r="J9" s="43"/>
      <c r="K9" s="43"/>
      <c r="L9" s="47"/>
      <c r="M9" s="43"/>
    </row>
    <row r="10" spans="1:17">
      <c r="A10" s="44"/>
      <c r="B10" s="44" t="s">
        <v>14</v>
      </c>
      <c r="C10" s="44"/>
      <c r="D10" s="44" t="s">
        <v>14</v>
      </c>
      <c r="E10" s="4"/>
      <c r="F10" s="43"/>
      <c r="G10" s="43"/>
      <c r="H10" s="43"/>
      <c r="I10" s="43"/>
      <c r="J10" s="43"/>
      <c r="K10" s="43"/>
      <c r="L10" s="47"/>
      <c r="M10" s="43"/>
    </row>
    <row r="11" spans="1:17">
      <c r="A11" s="44"/>
      <c r="B11" s="44" t="s">
        <v>234</v>
      </c>
      <c r="C11" s="44"/>
      <c r="D11" s="44" t="s">
        <v>234</v>
      </c>
      <c r="E11" s="4"/>
      <c r="F11" s="43"/>
      <c r="G11" s="43"/>
      <c r="H11" s="43"/>
      <c r="I11" s="43"/>
      <c r="J11" s="43"/>
      <c r="K11" s="43"/>
      <c r="L11" s="47"/>
      <c r="M11" s="43"/>
    </row>
    <row r="12" spans="1:17">
      <c r="A12" s="4"/>
      <c r="B12" s="4"/>
      <c r="C12" s="4"/>
      <c r="D12" s="4"/>
      <c r="E12" s="4"/>
      <c r="F12" s="4"/>
      <c r="G12" s="43"/>
      <c r="H12" s="47"/>
      <c r="I12" s="43"/>
      <c r="J12" s="43"/>
      <c r="K12" s="43"/>
      <c r="M12" s="43"/>
    </row>
    <row r="13" spans="1:17" ht="24">
      <c r="B13" s="178" t="s">
        <v>239</v>
      </c>
      <c r="C13" s="178" t="s">
        <v>240</v>
      </c>
      <c r="D13" s="178" t="s">
        <v>241</v>
      </c>
      <c r="E13" s="178" t="s">
        <v>242</v>
      </c>
      <c r="F13" s="179"/>
      <c r="G13" s="180"/>
      <c r="H13" s="43"/>
      <c r="I13" s="43"/>
      <c r="J13" s="43"/>
      <c r="K13" s="43"/>
      <c r="M13" s="43"/>
    </row>
    <row r="14" spans="1:17" s="51" customFormat="1" ht="24">
      <c r="A14" s="50"/>
      <c r="B14" s="178" t="s">
        <v>158</v>
      </c>
      <c r="C14" s="178" t="s">
        <v>243</v>
      </c>
      <c r="D14" s="178" t="s">
        <v>245</v>
      </c>
      <c r="E14" s="178" t="s">
        <v>244</v>
      </c>
      <c r="F14" s="47"/>
    </row>
    <row r="15" spans="1:17">
      <c r="A15" s="181">
        <v>2009</v>
      </c>
      <c r="B15" s="182">
        <v>4.2471527792038843</v>
      </c>
      <c r="C15" s="182">
        <v>3.5826563092342241</v>
      </c>
      <c r="D15" s="239"/>
      <c r="E15" s="239"/>
      <c r="F15" s="183"/>
      <c r="G15" s="183"/>
      <c r="H15" s="43"/>
      <c r="I15" s="43"/>
      <c r="J15" s="43"/>
      <c r="K15" s="43"/>
      <c r="M15" s="51"/>
      <c r="N15" s="107"/>
      <c r="O15" s="177"/>
      <c r="P15" s="107"/>
      <c r="Q15" s="52"/>
    </row>
    <row r="16" spans="1:17">
      <c r="A16" s="181"/>
      <c r="B16" s="182">
        <v>1.2617054452846217</v>
      </c>
      <c r="C16" s="182">
        <v>-0.49156311088971449</v>
      </c>
      <c r="D16" s="239"/>
      <c r="E16" s="239"/>
      <c r="F16" s="183"/>
      <c r="G16" s="183"/>
      <c r="H16" s="43"/>
      <c r="I16" s="43"/>
      <c r="J16" s="43"/>
      <c r="K16" s="43"/>
      <c r="M16" s="51"/>
      <c r="N16" s="107"/>
      <c r="O16" s="177"/>
      <c r="P16" s="107"/>
      <c r="Q16" s="52"/>
    </row>
    <row r="17" spans="1:17">
      <c r="A17" s="181"/>
      <c r="B17" s="182">
        <v>-5.3767514303395858</v>
      </c>
      <c r="C17" s="182">
        <v>-5.3957039477856057</v>
      </c>
      <c r="D17" s="239"/>
      <c r="E17" s="239"/>
      <c r="F17" s="183"/>
      <c r="G17" s="183"/>
      <c r="H17" s="43"/>
      <c r="I17" s="43"/>
      <c r="J17" s="43"/>
      <c r="K17" s="43"/>
      <c r="M17" s="51"/>
      <c r="N17" s="107"/>
      <c r="O17" s="177"/>
      <c r="P17" s="107"/>
      <c r="Q17" s="52"/>
    </row>
    <row r="18" spans="1:17">
      <c r="A18" s="181"/>
      <c r="B18" s="182">
        <v>-7.0957457844881926</v>
      </c>
      <c r="C18" s="182">
        <v>-7.5897172260660568</v>
      </c>
      <c r="D18" s="239"/>
      <c r="E18" s="239"/>
      <c r="F18" s="183"/>
      <c r="G18" s="183"/>
      <c r="H18" s="43"/>
      <c r="I18" s="43"/>
      <c r="J18" s="43"/>
      <c r="K18" s="43"/>
      <c r="M18" s="51"/>
      <c r="N18" s="107"/>
      <c r="O18" s="177"/>
      <c r="P18" s="107"/>
      <c r="Q18" s="52"/>
    </row>
    <row r="19" spans="1:17">
      <c r="A19" s="181">
        <v>2010</v>
      </c>
      <c r="B19" s="182">
        <v>-6.0060527532258288</v>
      </c>
      <c r="C19" s="182">
        <v>-6.0215550335950923</v>
      </c>
      <c r="D19" s="239"/>
      <c r="E19" s="239"/>
      <c r="F19" s="183"/>
      <c r="G19" s="183"/>
      <c r="H19" s="43"/>
      <c r="I19" s="43"/>
      <c r="J19" s="43"/>
      <c r="K19" s="43"/>
      <c r="M19" s="51"/>
      <c r="N19" s="107"/>
      <c r="O19" s="177"/>
      <c r="P19" s="107"/>
      <c r="Q19" s="52"/>
    </row>
    <row r="20" spans="1:17">
      <c r="A20" s="181"/>
      <c r="B20" s="182">
        <v>-7.8196778946047765</v>
      </c>
      <c r="C20" s="182">
        <v>-7.2151162427270634</v>
      </c>
      <c r="D20" s="239"/>
      <c r="E20" s="239"/>
      <c r="F20" s="183"/>
      <c r="G20" s="183"/>
      <c r="H20" s="43"/>
      <c r="I20" s="43"/>
      <c r="J20" s="43"/>
      <c r="K20" s="43"/>
      <c r="M20" s="51"/>
      <c r="N20" s="107"/>
      <c r="O20" s="177"/>
      <c r="P20" s="107"/>
      <c r="Q20" s="52"/>
    </row>
    <row r="21" spans="1:17">
      <c r="A21" s="181"/>
      <c r="B21" s="182">
        <v>-5.4580861657869457</v>
      </c>
      <c r="C21" s="182">
        <v>-7.3101156849853339</v>
      </c>
      <c r="D21" s="239"/>
      <c r="E21" s="239"/>
      <c r="F21" s="183"/>
      <c r="G21" s="183"/>
      <c r="H21" s="43"/>
      <c r="I21" s="43"/>
      <c r="J21" s="43"/>
      <c r="K21" s="43"/>
      <c r="M21" s="51"/>
      <c r="N21" s="107"/>
      <c r="O21" s="177"/>
      <c r="P21" s="107"/>
      <c r="Q21" s="52"/>
    </row>
    <row r="22" spans="1:17">
      <c r="A22" s="181"/>
      <c r="B22" s="182">
        <v>-4.3709926216945227</v>
      </c>
      <c r="C22" s="182">
        <v>-6.9484270985573566</v>
      </c>
      <c r="D22" s="239"/>
      <c r="E22" s="239"/>
      <c r="F22" s="183"/>
      <c r="G22" s="183"/>
      <c r="H22" s="43"/>
      <c r="I22" s="43"/>
      <c r="J22" s="43"/>
      <c r="K22" s="43"/>
      <c r="M22" s="51"/>
      <c r="N22" s="107"/>
      <c r="O22" s="177"/>
      <c r="P22" s="107"/>
      <c r="Q22" s="52"/>
    </row>
    <row r="23" spans="1:17">
      <c r="A23" s="181">
        <v>2011</v>
      </c>
      <c r="B23" s="183">
        <v>-5.2449354612478878</v>
      </c>
      <c r="C23" s="183">
        <v>-5.8633613392734247</v>
      </c>
      <c r="D23" s="183"/>
      <c r="E23" s="184"/>
      <c r="F23" s="183"/>
      <c r="G23" s="183"/>
      <c r="H23" s="43"/>
      <c r="I23" s="43"/>
      <c r="J23" s="43"/>
      <c r="K23" s="43"/>
      <c r="M23" s="51"/>
      <c r="N23" s="107"/>
      <c r="O23" s="177"/>
      <c r="P23" s="107"/>
      <c r="Q23" s="52"/>
    </row>
    <row r="24" spans="1:17">
      <c r="A24" s="181"/>
      <c r="B24" s="183">
        <v>-3.9446542428414304</v>
      </c>
      <c r="C24" s="183">
        <v>-4.8926251045693405</v>
      </c>
      <c r="D24" s="183"/>
      <c r="E24" s="184"/>
      <c r="F24" s="183"/>
      <c r="G24" s="183"/>
      <c r="H24" s="43"/>
      <c r="I24" s="43"/>
      <c r="J24" s="43"/>
      <c r="K24" s="43"/>
      <c r="M24" s="51"/>
      <c r="N24" s="107"/>
      <c r="O24" s="177"/>
      <c r="P24" s="107"/>
      <c r="Q24" s="52"/>
    </row>
    <row r="25" spans="1:17">
      <c r="A25" s="181"/>
      <c r="B25" s="183">
        <v>-4.827324623405155</v>
      </c>
      <c r="C25" s="183">
        <v>-4.5690463596679791</v>
      </c>
      <c r="D25" s="183"/>
      <c r="E25" s="184"/>
      <c r="F25" s="183"/>
      <c r="G25" s="183"/>
      <c r="H25" s="43"/>
      <c r="I25" s="43"/>
      <c r="J25" s="43"/>
      <c r="K25" s="43"/>
      <c r="M25" s="51"/>
      <c r="N25" s="107"/>
      <c r="O25" s="177"/>
      <c r="P25" s="107"/>
      <c r="Q25" s="52"/>
    </row>
    <row r="26" spans="1:17">
      <c r="A26" s="181"/>
      <c r="B26" s="183">
        <v>-5.0581607370174853</v>
      </c>
      <c r="C26" s="183">
        <v>-4.8455759146690198</v>
      </c>
      <c r="D26" s="183"/>
      <c r="E26" s="184"/>
      <c r="F26" s="183"/>
      <c r="G26" s="183"/>
      <c r="H26" s="43"/>
      <c r="I26" s="43"/>
      <c r="J26" s="43"/>
      <c r="K26" s="43"/>
      <c r="M26" s="51"/>
      <c r="N26" s="107"/>
      <c r="O26" s="177"/>
      <c r="P26" s="107"/>
      <c r="Q26" s="52"/>
    </row>
    <row r="27" spans="1:17">
      <c r="A27" s="181">
        <v>2012</v>
      </c>
      <c r="B27" s="183">
        <v>-4.8160604093267319</v>
      </c>
      <c r="C27" s="183">
        <v>-4.9377524330027001</v>
      </c>
      <c r="D27" s="183"/>
      <c r="E27" s="184"/>
      <c r="F27" s="183"/>
      <c r="G27" s="183"/>
      <c r="H27" s="43"/>
      <c r="I27" s="43"/>
      <c r="J27" s="43"/>
      <c r="K27" s="43"/>
      <c r="M27" s="51"/>
      <c r="N27" s="107"/>
      <c r="O27" s="177"/>
      <c r="P27" s="107"/>
      <c r="Q27" s="52"/>
    </row>
    <row r="28" spans="1:17">
      <c r="A28" s="181"/>
      <c r="B28" s="183">
        <v>-4.6532500511660757</v>
      </c>
      <c r="C28" s="183">
        <v>-4.8455759146690198</v>
      </c>
      <c r="D28" s="183"/>
      <c r="E28" s="184"/>
      <c r="F28" s="183"/>
      <c r="G28" s="183"/>
      <c r="H28" s="43"/>
      <c r="I28" s="43"/>
      <c r="J28" s="43"/>
      <c r="K28" s="43"/>
      <c r="M28" s="51"/>
      <c r="N28" s="107"/>
      <c r="O28" s="177"/>
      <c r="P28" s="107"/>
      <c r="Q28" s="52"/>
    </row>
    <row r="29" spans="1:17">
      <c r="A29" s="181"/>
      <c r="B29" s="183">
        <v>-4.574428724274382</v>
      </c>
      <c r="C29" s="183">
        <v>-4.3687517634245552</v>
      </c>
      <c r="D29" s="183"/>
      <c r="E29" s="184"/>
      <c r="F29" s="183"/>
      <c r="G29" s="183"/>
      <c r="H29" s="43"/>
      <c r="I29" s="43"/>
      <c r="J29" s="43"/>
      <c r="K29" s="43"/>
      <c r="M29" s="51"/>
      <c r="N29" s="107"/>
      <c r="O29" s="177"/>
      <c r="P29" s="107"/>
      <c r="Q29" s="52"/>
    </row>
    <row r="30" spans="1:17">
      <c r="A30" s="181"/>
      <c r="B30" s="183">
        <v>-4.3549533676698884</v>
      </c>
      <c r="C30" s="183">
        <v>-4.2263414738551717</v>
      </c>
      <c r="D30" s="183"/>
      <c r="E30" s="184"/>
      <c r="F30" s="183"/>
      <c r="G30" s="183"/>
      <c r="H30" s="43"/>
      <c r="I30" s="43"/>
      <c r="J30" s="43"/>
      <c r="K30" s="43"/>
      <c r="M30" s="51"/>
      <c r="N30" s="107"/>
      <c r="O30" s="177"/>
      <c r="P30" s="107"/>
      <c r="Q30" s="52"/>
    </row>
    <row r="31" spans="1:17">
      <c r="A31" s="181">
        <v>2013</v>
      </c>
      <c r="B31" s="183">
        <v>-4.6229884011890388</v>
      </c>
      <c r="C31" s="183">
        <v>-5.0990248013575723</v>
      </c>
      <c r="D31" s="183"/>
      <c r="E31" s="184"/>
      <c r="F31" s="183"/>
      <c r="G31" s="183"/>
      <c r="H31" s="43"/>
      <c r="I31" s="43"/>
      <c r="J31" s="43"/>
      <c r="K31" s="43"/>
      <c r="M31" s="51"/>
      <c r="N31" s="107"/>
      <c r="O31" s="177"/>
      <c r="P31" s="107"/>
      <c r="Q31" s="52"/>
    </row>
    <row r="32" spans="1:17">
      <c r="A32" s="181"/>
      <c r="B32" s="183">
        <v>-4.3182357128789421</v>
      </c>
      <c r="C32" s="183">
        <v>-6.4142185564771523</v>
      </c>
      <c r="D32" s="183"/>
      <c r="E32" s="184"/>
      <c r="F32" s="183"/>
      <c r="G32" s="183"/>
      <c r="H32" s="43"/>
      <c r="I32" s="43"/>
      <c r="J32" s="43"/>
      <c r="K32" s="43"/>
      <c r="M32" s="51"/>
      <c r="N32" s="107"/>
      <c r="O32" s="177"/>
      <c r="P32" s="107"/>
      <c r="Q32" s="52"/>
    </row>
    <row r="33" spans="1:17">
      <c r="A33" s="181"/>
      <c r="B33" s="183">
        <v>-0.89946623081683796</v>
      </c>
      <c r="C33" s="183">
        <v>0.67</v>
      </c>
      <c r="D33" s="183"/>
      <c r="E33" s="184"/>
      <c r="F33" s="183"/>
      <c r="G33" s="183"/>
      <c r="H33" s="43"/>
      <c r="I33" s="43"/>
      <c r="J33" s="43"/>
      <c r="K33" s="43"/>
      <c r="M33" s="51"/>
      <c r="N33" s="107"/>
      <c r="O33" s="177"/>
      <c r="P33" s="107"/>
      <c r="Q33" s="52"/>
    </row>
    <row r="34" spans="1:17">
      <c r="A34" s="181"/>
      <c r="B34" s="183">
        <v>-1.5745389446733604</v>
      </c>
      <c r="C34" s="183">
        <v>2.2604379304E-2</v>
      </c>
      <c r="D34" s="183"/>
      <c r="E34" s="183"/>
      <c r="F34" s="183"/>
      <c r="G34" s="183"/>
      <c r="H34" s="43"/>
      <c r="I34" s="43"/>
      <c r="J34" s="43"/>
      <c r="K34" s="43"/>
      <c r="M34" s="51"/>
      <c r="N34" s="107"/>
      <c r="O34" s="177"/>
      <c r="P34" s="107"/>
      <c r="Q34" s="52"/>
    </row>
    <row r="35" spans="1:17">
      <c r="A35" s="181">
        <v>2014</v>
      </c>
      <c r="B35" s="183">
        <v>-1.521126177641448</v>
      </c>
      <c r="C35" s="183">
        <v>0.49910182496025191</v>
      </c>
      <c r="D35" s="183"/>
      <c r="E35" s="183"/>
      <c r="F35" s="183"/>
      <c r="G35" s="183"/>
      <c r="H35" s="43"/>
      <c r="I35" s="43"/>
      <c r="J35" s="43"/>
      <c r="K35" s="43"/>
      <c r="M35" s="51"/>
      <c r="N35" s="107"/>
      <c r="O35" s="177"/>
      <c r="P35" s="107"/>
      <c r="Q35" s="52"/>
    </row>
    <row r="36" spans="1:17">
      <c r="A36" s="181"/>
      <c r="B36" s="183">
        <v>0.11958916664358844</v>
      </c>
      <c r="C36" s="183">
        <v>1.2058073718786109</v>
      </c>
      <c r="D36" s="183"/>
      <c r="E36" s="183"/>
      <c r="F36" s="183"/>
      <c r="G36" s="183"/>
      <c r="H36" s="43"/>
      <c r="I36" s="43"/>
      <c r="J36" s="43"/>
      <c r="K36" s="43"/>
      <c r="M36" s="51"/>
      <c r="N36" s="107"/>
      <c r="O36" s="177"/>
      <c r="P36" s="107"/>
      <c r="Q36" s="52"/>
    </row>
    <row r="37" spans="1:17">
      <c r="A37" s="181"/>
      <c r="B37" s="183">
        <v>-1.3860431254642602</v>
      </c>
      <c r="C37" s="183">
        <v>-3.2405238247377253</v>
      </c>
      <c r="D37" s="183"/>
      <c r="E37" s="183"/>
      <c r="F37" s="183"/>
      <c r="G37" s="183"/>
      <c r="H37" s="43"/>
      <c r="I37" s="43"/>
      <c r="J37" s="43"/>
      <c r="K37" s="43"/>
      <c r="M37" s="51"/>
      <c r="N37" s="107"/>
      <c r="O37" s="177"/>
      <c r="P37" s="107"/>
      <c r="Q37" s="52"/>
    </row>
    <row r="38" spans="1:17">
      <c r="A38" s="181"/>
      <c r="B38" s="183">
        <v>2.2491732995151033</v>
      </c>
      <c r="C38" s="183">
        <v>-1.5380132542280385</v>
      </c>
      <c r="D38" s="183"/>
      <c r="E38" s="183"/>
      <c r="F38" s="183"/>
      <c r="G38" s="183"/>
      <c r="H38" s="43"/>
      <c r="I38" s="43"/>
      <c r="J38" s="43"/>
      <c r="K38" s="43"/>
      <c r="M38" s="51"/>
      <c r="N38" s="107"/>
      <c r="O38" s="177"/>
      <c r="P38" s="107"/>
      <c r="Q38" s="52"/>
    </row>
    <row r="39" spans="1:17">
      <c r="A39" s="181">
        <v>2015</v>
      </c>
      <c r="B39" s="183">
        <v>1.2652041816880029</v>
      </c>
      <c r="C39" s="183">
        <v>0.62731605195289319</v>
      </c>
      <c r="D39" s="183"/>
      <c r="E39" s="183"/>
      <c r="F39" s="183"/>
      <c r="G39" s="183"/>
      <c r="H39" s="43"/>
      <c r="I39" s="43"/>
      <c r="J39" s="43"/>
      <c r="K39" s="43"/>
      <c r="M39" s="51"/>
      <c r="N39" s="107"/>
      <c r="O39" s="177"/>
      <c r="P39" s="107"/>
      <c r="Q39" s="52"/>
    </row>
    <row r="40" spans="1:17">
      <c r="A40" s="181"/>
      <c r="B40" s="183">
        <v>-2.7121787531694781</v>
      </c>
      <c r="C40" s="183">
        <v>1.9198772145865901</v>
      </c>
      <c r="D40" s="183"/>
      <c r="E40" s="183"/>
      <c r="F40" s="183"/>
      <c r="G40" s="183"/>
      <c r="H40" s="43"/>
      <c r="I40" s="43"/>
      <c r="J40" s="43"/>
      <c r="K40" s="43"/>
      <c r="M40" s="51"/>
      <c r="N40" s="107"/>
      <c r="O40" s="177"/>
      <c r="P40" s="107"/>
      <c r="Q40" s="52"/>
    </row>
    <row r="41" spans="1:17">
      <c r="A41" s="181"/>
      <c r="B41" s="183">
        <v>-3.6836245685204343</v>
      </c>
      <c r="C41" s="183">
        <v>3.5142322718295684</v>
      </c>
      <c r="D41" s="183"/>
      <c r="E41" s="183"/>
      <c r="F41" s="183"/>
      <c r="G41" s="183"/>
      <c r="H41" s="43"/>
      <c r="I41" s="43"/>
      <c r="J41" s="43"/>
      <c r="K41" s="43"/>
      <c r="M41" s="51"/>
      <c r="N41" s="107"/>
      <c r="O41" s="177"/>
      <c r="P41" s="107"/>
      <c r="Q41" s="52"/>
    </row>
    <row r="42" spans="1:17">
      <c r="A42" s="181"/>
      <c r="B42" s="183">
        <v>-4.5720133406588062</v>
      </c>
      <c r="C42" s="183">
        <v>5.5439861774073407</v>
      </c>
      <c r="D42" s="183"/>
      <c r="E42" s="183"/>
      <c r="F42" s="183"/>
      <c r="G42" s="183"/>
      <c r="H42" s="43"/>
      <c r="I42" s="43"/>
      <c r="J42" s="43"/>
      <c r="K42" s="43"/>
      <c r="M42" s="51"/>
      <c r="N42" s="107"/>
      <c r="O42" s="107"/>
      <c r="P42" s="107"/>
      <c r="Q42" s="52"/>
    </row>
    <row r="43" spans="1:17">
      <c r="A43" s="181">
        <v>2016</v>
      </c>
      <c r="B43" s="183">
        <v>-0.9934515622196729</v>
      </c>
      <c r="C43" s="183">
        <v>6.7252601126772964</v>
      </c>
      <c r="D43" s="183"/>
      <c r="E43" s="183"/>
      <c r="F43" s="183"/>
      <c r="G43" s="183"/>
      <c r="H43" s="43"/>
      <c r="I43" s="43"/>
      <c r="J43" s="43"/>
      <c r="K43" s="43"/>
      <c r="M43" s="51"/>
      <c r="N43" s="107"/>
      <c r="O43" s="107"/>
      <c r="P43" s="107"/>
      <c r="Q43" s="52"/>
    </row>
    <row r="44" spans="1:17">
      <c r="A44" s="181"/>
      <c r="B44" s="183">
        <v>2.0059569047607524</v>
      </c>
      <c r="C44" s="183">
        <v>7.0997811792657117</v>
      </c>
      <c r="D44" s="183"/>
      <c r="E44" s="183"/>
      <c r="F44" s="183"/>
      <c r="G44" s="183"/>
      <c r="H44" s="43"/>
      <c r="I44" s="43"/>
      <c r="J44" s="43"/>
      <c r="K44" s="43"/>
      <c r="M44" s="51"/>
      <c r="N44" s="107"/>
      <c r="O44" s="107"/>
      <c r="P44" s="107"/>
      <c r="Q44" s="52"/>
    </row>
    <row r="45" spans="1:17">
      <c r="A45" s="181"/>
      <c r="B45" s="183">
        <v>2.9976601129449501</v>
      </c>
      <c r="C45" s="183">
        <v>8.7770671797806994</v>
      </c>
      <c r="D45" s="183"/>
      <c r="E45" s="183"/>
      <c r="F45" s="183"/>
      <c r="G45" s="183"/>
      <c r="H45" s="43"/>
      <c r="I45" s="43"/>
      <c r="J45" s="43"/>
      <c r="K45" s="43"/>
      <c r="M45" s="51"/>
      <c r="N45" s="107"/>
      <c r="O45" s="107"/>
      <c r="P45" s="107"/>
      <c r="Q45" s="52"/>
    </row>
    <row r="46" spans="1:17">
      <c r="A46" s="181"/>
      <c r="B46" s="183">
        <v>4.0589298299226284</v>
      </c>
      <c r="C46" s="183">
        <v>12.652033068500824</v>
      </c>
      <c r="D46" s="183"/>
      <c r="E46" s="183"/>
      <c r="F46" s="183"/>
      <c r="G46" s="183"/>
      <c r="H46" s="43"/>
      <c r="I46" s="43"/>
      <c r="J46" s="43"/>
      <c r="K46" s="43"/>
      <c r="M46" s="51"/>
      <c r="N46" s="107"/>
      <c r="O46" s="107"/>
      <c r="P46" s="107"/>
      <c r="Q46" s="52"/>
    </row>
    <row r="47" spans="1:17">
      <c r="A47" s="181">
        <v>2017</v>
      </c>
      <c r="B47" s="183">
        <v>4.135828122487526</v>
      </c>
      <c r="C47" s="183">
        <v>12.810550141452781</v>
      </c>
      <c r="D47" s="183"/>
      <c r="E47" s="183"/>
      <c r="F47" s="183"/>
      <c r="G47" s="183"/>
      <c r="H47" s="43"/>
      <c r="I47" s="43"/>
      <c r="J47" s="43"/>
      <c r="K47" s="43"/>
      <c r="M47" s="51"/>
      <c r="N47" s="107"/>
      <c r="O47" s="107"/>
      <c r="P47" s="107"/>
      <c r="Q47" s="52"/>
    </row>
    <row r="48" spans="1:17">
      <c r="A48" s="181"/>
      <c r="B48" s="183">
        <v>6.51232610294654</v>
      </c>
      <c r="C48" s="183">
        <v>12.932693772256293</v>
      </c>
      <c r="D48" s="183"/>
      <c r="E48" s="183"/>
      <c r="F48" s="183"/>
      <c r="G48" s="183"/>
      <c r="H48" s="43"/>
      <c r="I48" s="43"/>
      <c r="J48" s="43"/>
      <c r="K48" s="43"/>
      <c r="M48" s="51"/>
      <c r="N48" s="107"/>
      <c r="O48" s="107"/>
      <c r="P48" s="107"/>
      <c r="Q48" s="52"/>
    </row>
    <row r="49" spans="1:18">
      <c r="A49" s="181"/>
      <c r="B49" s="183">
        <v>8.3211570717324079</v>
      </c>
      <c r="C49" s="183">
        <v>12.846681231937213</v>
      </c>
      <c r="D49" s="183">
        <v>8.3211570717324079</v>
      </c>
      <c r="E49" s="183">
        <v>12.846681231937213</v>
      </c>
      <c r="F49" s="183"/>
      <c r="G49" s="183"/>
      <c r="H49" s="43"/>
      <c r="I49" s="43"/>
      <c r="J49" s="43"/>
      <c r="K49" s="43"/>
      <c r="M49" s="43"/>
      <c r="N49" s="51"/>
      <c r="O49" s="107"/>
      <c r="P49" s="107"/>
      <c r="Q49" s="107"/>
      <c r="R49" s="52"/>
    </row>
    <row r="50" spans="1:18">
      <c r="A50" s="181"/>
      <c r="B50" s="239"/>
      <c r="C50" s="239"/>
      <c r="D50" s="183">
        <v>8.2570238592011105</v>
      </c>
      <c r="E50" s="183">
        <v>10.056636360990208</v>
      </c>
      <c r="F50" s="183"/>
      <c r="G50" s="183"/>
      <c r="H50" s="43"/>
      <c r="I50" s="43"/>
      <c r="J50" s="43"/>
      <c r="K50" s="43"/>
      <c r="M50" s="43"/>
      <c r="N50" s="51"/>
      <c r="O50" s="107"/>
      <c r="P50" s="107"/>
      <c r="Q50" s="107"/>
      <c r="R50" s="52"/>
    </row>
    <row r="51" spans="1:18">
      <c r="A51" s="181">
        <v>2018</v>
      </c>
      <c r="B51" s="239"/>
      <c r="C51" s="239"/>
      <c r="D51" s="183">
        <v>7.5677933533138955</v>
      </c>
      <c r="E51" s="183">
        <v>10.713032194827599</v>
      </c>
      <c r="F51" s="183"/>
      <c r="G51" s="183"/>
      <c r="H51" s="43"/>
      <c r="I51" s="43"/>
      <c r="J51" s="43"/>
      <c r="K51" s="43"/>
      <c r="M51" s="43"/>
      <c r="N51" s="51"/>
      <c r="O51" s="107"/>
      <c r="P51" s="107"/>
      <c r="Q51" s="107"/>
      <c r="R51" s="52"/>
    </row>
    <row r="52" spans="1:18">
      <c r="A52" s="181"/>
      <c r="B52" s="239"/>
      <c r="C52" s="239"/>
      <c r="D52" s="183">
        <v>6.2420974751273874</v>
      </c>
      <c r="E52" s="183">
        <v>10.390665521158745</v>
      </c>
      <c r="F52" s="183"/>
      <c r="G52" s="183"/>
      <c r="H52" s="43"/>
      <c r="I52" s="43"/>
      <c r="J52" s="43"/>
      <c r="K52" s="43"/>
      <c r="M52" s="43"/>
      <c r="N52" s="51"/>
      <c r="O52" s="107"/>
      <c r="P52" s="107"/>
      <c r="Q52" s="107"/>
      <c r="R52" s="52"/>
    </row>
    <row r="53" spans="1:18">
      <c r="A53" s="181"/>
      <c r="B53" s="239"/>
      <c r="C53" s="239"/>
      <c r="D53" s="183">
        <v>3.9520674813582528</v>
      </c>
      <c r="E53" s="183">
        <v>7.8790548684513597</v>
      </c>
      <c r="F53" s="183"/>
      <c r="G53" s="183"/>
      <c r="H53" s="43"/>
      <c r="I53" s="43"/>
      <c r="J53" s="43"/>
      <c r="K53" s="43"/>
      <c r="M53" s="43"/>
      <c r="N53" s="51"/>
      <c r="O53" s="107"/>
      <c r="P53" s="107"/>
      <c r="Q53" s="107"/>
      <c r="R53" s="52"/>
    </row>
    <row r="54" spans="1:18">
      <c r="A54" s="181"/>
      <c r="B54" s="239"/>
      <c r="C54" s="239"/>
      <c r="D54" s="183">
        <v>3.4818116272998259</v>
      </c>
      <c r="E54" s="183">
        <v>7.1391011918902407</v>
      </c>
      <c r="F54" s="183"/>
      <c r="G54" s="183"/>
      <c r="H54" s="53"/>
      <c r="I54" s="43"/>
      <c r="J54" s="43"/>
      <c r="K54" s="43"/>
      <c r="M54" s="43"/>
      <c r="N54" s="51"/>
      <c r="O54" s="107"/>
      <c r="P54" s="107"/>
      <c r="Q54" s="107"/>
      <c r="R54" s="52"/>
    </row>
    <row r="55" spans="1:18">
      <c r="A55" s="181">
        <v>2019</v>
      </c>
      <c r="B55" s="239"/>
      <c r="C55" s="239"/>
      <c r="D55" s="183">
        <v>3.6262474141739656</v>
      </c>
      <c r="E55" s="183">
        <v>6.7953746970586231</v>
      </c>
      <c r="F55" s="183"/>
      <c r="G55" s="183"/>
      <c r="H55" s="53"/>
      <c r="I55" s="43"/>
      <c r="J55" s="43"/>
      <c r="K55" s="43"/>
      <c r="M55" s="43"/>
      <c r="N55" s="51"/>
      <c r="O55" s="107"/>
      <c r="P55" s="107"/>
      <c r="Q55" s="107"/>
      <c r="R55" s="52"/>
    </row>
    <row r="56" spans="1:18">
      <c r="A56" s="181"/>
      <c r="B56" s="239"/>
      <c r="C56" s="239"/>
      <c r="D56" s="183">
        <v>3.7070227036465733</v>
      </c>
      <c r="E56" s="183">
        <v>6.1598282314690485</v>
      </c>
      <c r="F56" s="183"/>
      <c r="G56" s="183"/>
      <c r="H56" s="53"/>
      <c r="I56" s="43"/>
      <c r="J56" s="43"/>
      <c r="K56" s="43"/>
      <c r="M56" s="43"/>
      <c r="N56" s="51"/>
      <c r="O56" s="107"/>
      <c r="P56" s="107"/>
      <c r="Q56" s="107"/>
      <c r="R56" s="52"/>
    </row>
    <row r="57" spans="1:18">
      <c r="A57" s="181"/>
      <c r="B57" s="239"/>
      <c r="C57" s="239"/>
      <c r="D57" s="183">
        <v>3.846012564783031</v>
      </c>
      <c r="E57" s="183">
        <v>5.6416029019098657</v>
      </c>
      <c r="F57" s="183"/>
      <c r="G57" s="183"/>
      <c r="H57" s="53"/>
      <c r="I57" s="43"/>
      <c r="J57" s="43"/>
      <c r="K57" s="43"/>
      <c r="M57" s="43"/>
      <c r="N57" s="51"/>
      <c r="O57" s="107"/>
      <c r="P57" s="107"/>
      <c r="Q57" s="107"/>
      <c r="R57" s="52"/>
    </row>
    <row r="58" spans="1:18">
      <c r="A58" s="181"/>
      <c r="B58" s="239"/>
      <c r="C58" s="239"/>
      <c r="D58" s="183">
        <v>3.9877801355641527</v>
      </c>
      <c r="E58" s="183">
        <v>4.9954678282197111</v>
      </c>
      <c r="F58" s="183"/>
      <c r="G58" s="183"/>
      <c r="H58" s="53"/>
      <c r="I58" s="53"/>
      <c r="J58" s="43"/>
      <c r="K58" s="43"/>
      <c r="M58" s="43"/>
      <c r="N58" s="51"/>
      <c r="O58" s="107"/>
      <c r="P58" s="107"/>
      <c r="Q58" s="107"/>
      <c r="R58" s="52"/>
    </row>
    <row r="59" spans="1:18">
      <c r="A59" s="181">
        <v>2020</v>
      </c>
      <c r="B59" s="101"/>
      <c r="C59" s="48"/>
      <c r="D59" s="183">
        <v>4.1043766459821374</v>
      </c>
      <c r="E59" s="183">
        <v>5.0513970246748148</v>
      </c>
      <c r="G59" s="124"/>
      <c r="H59" s="53"/>
      <c r="I59" s="53"/>
      <c r="J59" s="43"/>
      <c r="K59" s="43"/>
      <c r="M59" s="43"/>
      <c r="N59" s="51"/>
      <c r="O59" s="107"/>
      <c r="P59" s="107"/>
      <c r="Q59" s="107"/>
      <c r="R59" s="52"/>
    </row>
    <row r="60" spans="1:18">
      <c r="A60" s="181"/>
      <c r="B60" s="101"/>
      <c r="C60" s="48"/>
      <c r="D60" s="183">
        <v>4.2260272793292506</v>
      </c>
      <c r="E60" s="183">
        <v>5.1109535810182276</v>
      </c>
      <c r="G60" s="124"/>
      <c r="H60" s="53"/>
      <c r="I60" s="53"/>
      <c r="J60" s="43"/>
      <c r="K60" s="43"/>
      <c r="M60" s="43"/>
      <c r="N60" s="51"/>
      <c r="O60" s="107"/>
      <c r="P60" s="107"/>
      <c r="Q60" s="107"/>
      <c r="R60" s="52"/>
    </row>
    <row r="61" spans="1:18">
      <c r="A61" s="181"/>
      <c r="B61" s="101"/>
      <c r="C61" s="48"/>
      <c r="D61" s="183">
        <v>4.2530163617858303</v>
      </c>
      <c r="E61" s="183">
        <v>5.0995194269598505</v>
      </c>
      <c r="G61" s="124"/>
      <c r="H61" s="53"/>
      <c r="I61" s="53"/>
      <c r="J61" s="43"/>
      <c r="K61" s="43"/>
      <c r="M61" s="43"/>
      <c r="N61" s="51"/>
      <c r="O61" s="107"/>
      <c r="P61" s="107"/>
      <c r="Q61" s="107"/>
      <c r="R61" s="52"/>
    </row>
    <row r="62" spans="1:18">
      <c r="B62" s="43"/>
      <c r="C62" s="48"/>
      <c r="D62" s="183">
        <v>4.1880876349242531</v>
      </c>
      <c r="E62" s="183">
        <v>5.0197411159371805</v>
      </c>
      <c r="G62" s="124"/>
      <c r="H62" s="53"/>
      <c r="I62" s="53"/>
      <c r="J62" s="43"/>
      <c r="K62" s="43"/>
      <c r="M62" s="43"/>
      <c r="N62" s="51"/>
      <c r="O62" s="107"/>
      <c r="P62" s="107"/>
      <c r="Q62" s="107"/>
      <c r="R62" s="52"/>
    </row>
    <row r="63" spans="1:18">
      <c r="B63" s="43"/>
      <c r="C63" s="48"/>
      <c r="D63" s="48"/>
      <c r="E63" s="48"/>
      <c r="G63" s="124"/>
      <c r="H63" s="53"/>
      <c r="I63" s="53"/>
      <c r="J63" s="43"/>
      <c r="K63" s="43"/>
      <c r="M63" s="43"/>
      <c r="N63" s="51"/>
      <c r="O63" s="107"/>
      <c r="P63" s="107"/>
      <c r="Q63" s="107"/>
      <c r="R63" s="52"/>
    </row>
    <row r="64" spans="1:18">
      <c r="B64" s="43"/>
      <c r="C64" s="48"/>
      <c r="D64" s="48"/>
      <c r="E64" s="48"/>
      <c r="G64" s="124"/>
      <c r="H64" s="53"/>
      <c r="I64" s="53"/>
      <c r="J64" s="43"/>
      <c r="K64" s="43"/>
      <c r="M64" s="43"/>
      <c r="N64" s="51"/>
      <c r="O64" s="107"/>
      <c r="P64" s="107"/>
      <c r="Q64" s="107"/>
      <c r="R64" s="52"/>
    </row>
    <row r="65" spans="2:22">
      <c r="B65" s="43"/>
      <c r="C65" s="48"/>
      <c r="D65" s="48"/>
      <c r="E65" s="48"/>
      <c r="G65" s="124"/>
      <c r="H65" s="53"/>
      <c r="I65" s="53"/>
      <c r="J65" s="43"/>
      <c r="K65" s="43"/>
      <c r="M65" s="43"/>
      <c r="N65" s="51"/>
      <c r="O65" s="107"/>
      <c r="P65" s="107"/>
      <c r="Q65" s="107"/>
      <c r="R65" s="52"/>
    </row>
    <row r="66" spans="2:22">
      <c r="B66" s="43"/>
      <c r="C66" s="48"/>
      <c r="D66" s="48"/>
      <c r="E66" s="48"/>
      <c r="G66" s="124"/>
      <c r="H66" s="53"/>
      <c r="I66" s="53"/>
      <c r="J66" s="43"/>
      <c r="K66" s="43"/>
      <c r="M66" s="43"/>
      <c r="N66" s="51"/>
      <c r="O66" s="51"/>
      <c r="P66" s="51"/>
      <c r="Q66" s="51"/>
    </row>
    <row r="67" spans="2:22">
      <c r="B67" s="43"/>
      <c r="C67" s="48"/>
      <c r="D67" s="48"/>
      <c r="E67" s="48"/>
      <c r="G67" s="124"/>
      <c r="H67" s="53"/>
      <c r="I67" s="53"/>
      <c r="J67" s="43"/>
      <c r="K67" s="43"/>
      <c r="M67" s="43"/>
      <c r="N67" s="51"/>
      <c r="O67" s="51"/>
      <c r="P67" s="51"/>
      <c r="Q67" s="51"/>
    </row>
    <row r="68" spans="2:22">
      <c r="F68" s="43"/>
      <c r="G68" s="43"/>
      <c r="S68" s="51"/>
      <c r="T68" s="51"/>
      <c r="U68" s="51"/>
      <c r="V68" s="51"/>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2"/>
  <sheetViews>
    <sheetView showGridLines="0" zoomScaleNormal="100" workbookViewId="0"/>
  </sheetViews>
  <sheetFormatPr defaultColWidth="9" defaultRowHeight="12"/>
  <cols>
    <col min="1" max="1" width="12.28515625" style="26" customWidth="1"/>
    <col min="2" max="2" width="16.42578125" style="26" customWidth="1"/>
    <col min="3" max="3" width="12" style="26" customWidth="1"/>
    <col min="4" max="4" width="20.5703125" style="26" customWidth="1"/>
    <col min="5" max="12" width="9" style="26"/>
    <col min="13" max="13" width="13.7109375" style="26" customWidth="1"/>
    <col min="14" max="16384" width="9" style="26"/>
  </cols>
  <sheetData>
    <row r="1" spans="1:6">
      <c r="A1" s="4"/>
      <c r="B1" s="6"/>
      <c r="C1" s="6"/>
      <c r="D1" s="6"/>
    </row>
    <row r="2" spans="1:6">
      <c r="A2" s="6" t="s">
        <v>0</v>
      </c>
      <c r="B2" s="185" t="s">
        <v>320</v>
      </c>
      <c r="C2" s="6"/>
      <c r="D2" s="6"/>
    </row>
    <row r="3" spans="1:6">
      <c r="A3" s="6" t="s">
        <v>24</v>
      </c>
      <c r="B3" s="186" t="s">
        <v>278</v>
      </c>
      <c r="C3" s="6"/>
      <c r="D3" s="6"/>
    </row>
    <row r="4" spans="1:6">
      <c r="A4" s="146" t="s">
        <v>21</v>
      </c>
      <c r="B4" s="6"/>
      <c r="C4" s="6"/>
      <c r="D4" s="6"/>
    </row>
    <row r="5" spans="1:6">
      <c r="A5" s="146" t="s">
        <v>113</v>
      </c>
      <c r="B5" s="6"/>
      <c r="C5" s="6"/>
      <c r="D5" s="6"/>
    </row>
    <row r="6" spans="1:6">
      <c r="A6" s="43" t="s">
        <v>109</v>
      </c>
      <c r="B6" s="44" t="s">
        <v>111</v>
      </c>
      <c r="C6" s="6"/>
      <c r="D6" s="6"/>
    </row>
    <row r="7" spans="1:6">
      <c r="A7" s="43" t="s">
        <v>110</v>
      </c>
      <c r="B7" s="44" t="s">
        <v>111</v>
      </c>
      <c r="C7" s="6"/>
      <c r="D7" s="6"/>
    </row>
    <row r="8" spans="1:6">
      <c r="A8" s="43"/>
      <c r="B8" s="45" t="s">
        <v>124</v>
      </c>
      <c r="C8" s="6"/>
      <c r="D8" s="6"/>
    </row>
    <row r="9" spans="1:6">
      <c r="A9" s="44" t="s">
        <v>11</v>
      </c>
      <c r="B9" s="44" t="s">
        <v>12</v>
      </c>
      <c r="C9" s="44" t="s">
        <v>13</v>
      </c>
    </row>
    <row r="10" spans="1:6">
      <c r="A10" s="44"/>
      <c r="B10" s="44" t="s">
        <v>14</v>
      </c>
      <c r="C10" s="44" t="s">
        <v>14</v>
      </c>
    </row>
    <row r="11" spans="1:6">
      <c r="A11" s="44"/>
      <c r="B11" s="44" t="s">
        <v>234</v>
      </c>
      <c r="C11" s="44" t="s">
        <v>234</v>
      </c>
    </row>
    <row r="13" spans="1:6">
      <c r="B13" s="26" t="s">
        <v>296</v>
      </c>
      <c r="C13" s="26" t="s">
        <v>39</v>
      </c>
    </row>
    <row r="14" spans="1:6">
      <c r="A14" s="240"/>
      <c r="B14" s="26" t="s">
        <v>283</v>
      </c>
      <c r="C14" s="26" t="s">
        <v>297</v>
      </c>
    </row>
    <row r="15" spans="1:6">
      <c r="A15" s="241">
        <v>39814</v>
      </c>
      <c r="B15" s="242">
        <v>12.153893113647806</v>
      </c>
      <c r="C15" s="242"/>
      <c r="E15" s="242"/>
      <c r="F15" s="242"/>
    </row>
    <row r="16" spans="1:6">
      <c r="A16" s="241">
        <v>39904</v>
      </c>
      <c r="B16" s="242">
        <v>7.6701763250006456</v>
      </c>
      <c r="C16" s="242"/>
      <c r="E16" s="242"/>
      <c r="F16" s="242"/>
    </row>
    <row r="17" spans="1:6">
      <c r="A17" s="241">
        <v>39995</v>
      </c>
      <c r="B17" s="242">
        <v>2.2638148205015147</v>
      </c>
      <c r="C17" s="242"/>
      <c r="E17" s="242"/>
      <c r="F17" s="242"/>
    </row>
    <row r="18" spans="1:6">
      <c r="A18" s="241">
        <v>40087</v>
      </c>
      <c r="B18" s="242">
        <v>-0.55285598714839879</v>
      </c>
      <c r="C18" s="242"/>
      <c r="E18" s="242"/>
      <c r="F18" s="242"/>
    </row>
    <row r="19" spans="1:6">
      <c r="A19" s="241">
        <v>40179</v>
      </c>
      <c r="B19" s="242">
        <v>-0.78035635036595163</v>
      </c>
      <c r="C19" s="242"/>
      <c r="E19" s="242"/>
      <c r="F19" s="242"/>
    </row>
    <row r="20" spans="1:6">
      <c r="A20" s="241">
        <v>40269</v>
      </c>
      <c r="B20" s="242">
        <v>-1.630014333844618</v>
      </c>
      <c r="C20" s="242"/>
      <c r="E20" s="242"/>
      <c r="F20" s="242"/>
    </row>
    <row r="21" spans="1:6">
      <c r="A21" s="241">
        <v>40360</v>
      </c>
      <c r="B21" s="242">
        <v>-2.1411116339928449</v>
      </c>
      <c r="C21" s="242"/>
      <c r="E21" s="242"/>
      <c r="F21" s="242"/>
    </row>
    <row r="22" spans="1:6">
      <c r="A22" s="241">
        <v>40452</v>
      </c>
      <c r="B22" s="242">
        <v>-3.0521713109507154</v>
      </c>
      <c r="C22" s="242"/>
      <c r="E22" s="242"/>
      <c r="F22" s="242"/>
    </row>
    <row r="23" spans="1:6">
      <c r="A23" s="241">
        <v>40544</v>
      </c>
      <c r="B23" s="242">
        <v>-3.9196290475704076</v>
      </c>
      <c r="C23" s="242"/>
      <c r="E23" s="242"/>
      <c r="F23" s="242"/>
    </row>
    <row r="24" spans="1:6">
      <c r="A24" s="241">
        <v>40634</v>
      </c>
      <c r="B24" s="242">
        <v>-3.7687237736247874</v>
      </c>
      <c r="C24" s="242"/>
      <c r="E24" s="242"/>
      <c r="F24" s="242"/>
    </row>
    <row r="25" spans="1:6">
      <c r="A25" s="241">
        <v>40725</v>
      </c>
      <c r="B25" s="242">
        <v>-4.3564307582464554</v>
      </c>
      <c r="C25" s="242"/>
      <c r="E25" s="242"/>
      <c r="F25" s="242"/>
    </row>
    <row r="26" spans="1:6">
      <c r="A26" s="241">
        <v>40817</v>
      </c>
      <c r="B26" s="242">
        <v>-9.4508750511563733</v>
      </c>
      <c r="C26" s="242"/>
      <c r="E26" s="242"/>
      <c r="F26" s="242"/>
    </row>
    <row r="27" spans="1:6">
      <c r="A27" s="241">
        <v>40909</v>
      </c>
      <c r="B27" s="242">
        <v>-14.98495785730748</v>
      </c>
      <c r="C27" s="242"/>
      <c r="E27" s="242"/>
      <c r="F27" s="242"/>
    </row>
    <row r="28" spans="1:6">
      <c r="A28" s="241">
        <v>41000</v>
      </c>
      <c r="B28" s="242">
        <v>-14.552802039358129</v>
      </c>
      <c r="C28" s="242"/>
      <c r="E28" s="242"/>
      <c r="F28" s="242"/>
    </row>
    <row r="29" spans="1:6">
      <c r="A29" s="241">
        <v>41091</v>
      </c>
      <c r="B29" s="242">
        <v>-14.165539147681342</v>
      </c>
      <c r="C29" s="242"/>
      <c r="E29" s="242"/>
      <c r="F29" s="242"/>
    </row>
    <row r="30" spans="1:6">
      <c r="A30" s="241">
        <v>41183</v>
      </c>
      <c r="B30" s="242">
        <v>-9.2997683541213245</v>
      </c>
      <c r="C30" s="242"/>
      <c r="E30" s="242"/>
      <c r="F30" s="242"/>
    </row>
    <row r="31" spans="1:6">
      <c r="A31" s="241">
        <v>41275</v>
      </c>
      <c r="B31" s="242">
        <v>-5.2081845055106282</v>
      </c>
      <c r="C31" s="242"/>
      <c r="E31" s="242"/>
      <c r="F31" s="242"/>
    </row>
    <row r="32" spans="1:6">
      <c r="A32" s="241">
        <v>41365</v>
      </c>
      <c r="B32" s="242">
        <v>-5.4314978114639114</v>
      </c>
      <c r="C32" s="242"/>
      <c r="E32" s="242"/>
      <c r="F32" s="242"/>
    </row>
    <row r="33" spans="1:7">
      <c r="A33" s="241">
        <v>41456</v>
      </c>
      <c r="B33" s="242">
        <v>-5.15769231769701</v>
      </c>
      <c r="C33" s="242"/>
      <c r="E33" s="242"/>
      <c r="F33" s="242"/>
    </row>
    <row r="34" spans="1:7">
      <c r="A34" s="241">
        <v>41548</v>
      </c>
      <c r="B34" s="242">
        <v>-5.2910772625416334</v>
      </c>
      <c r="C34" s="242"/>
      <c r="E34" s="242"/>
      <c r="F34" s="242"/>
    </row>
    <row r="35" spans="1:7">
      <c r="A35" s="241">
        <v>41640</v>
      </c>
      <c r="B35" s="242">
        <v>-5.1206574219176542</v>
      </c>
      <c r="C35" s="242"/>
      <c r="E35" s="242"/>
      <c r="F35" s="242"/>
    </row>
    <row r="36" spans="1:7">
      <c r="A36" s="241">
        <v>41730</v>
      </c>
      <c r="B36" s="242">
        <v>-5.1195450557439219</v>
      </c>
      <c r="C36" s="242"/>
      <c r="E36" s="242"/>
      <c r="F36" s="242"/>
    </row>
    <row r="37" spans="1:7">
      <c r="A37" s="241">
        <v>41821</v>
      </c>
      <c r="B37" s="242">
        <v>-4.5523344768911143</v>
      </c>
      <c r="C37" s="242"/>
      <c r="E37" s="242"/>
      <c r="F37" s="242"/>
    </row>
    <row r="38" spans="1:7">
      <c r="A38" s="241">
        <v>41913</v>
      </c>
      <c r="B38" s="242">
        <v>-4.0820925618412813</v>
      </c>
      <c r="C38" s="242"/>
      <c r="E38" s="242"/>
      <c r="F38" s="242"/>
    </row>
    <row r="39" spans="1:7">
      <c r="A39" s="241">
        <v>42005</v>
      </c>
      <c r="B39" s="242">
        <v>-8.423993388710862</v>
      </c>
      <c r="C39" s="242"/>
      <c r="E39" s="242"/>
      <c r="F39" s="242"/>
    </row>
    <row r="40" spans="1:7">
      <c r="A40" s="241">
        <v>42095</v>
      </c>
      <c r="B40" s="242">
        <v>-9.008163803157391</v>
      </c>
      <c r="C40" s="242"/>
      <c r="E40" s="242"/>
      <c r="F40" s="242"/>
    </row>
    <row r="41" spans="1:7">
      <c r="A41" s="241">
        <v>42186</v>
      </c>
      <c r="B41" s="242">
        <v>-9.5670149557740718</v>
      </c>
      <c r="C41" s="242"/>
      <c r="E41" s="242"/>
      <c r="F41" s="242"/>
    </row>
    <row r="42" spans="1:7">
      <c r="A42" s="241">
        <v>42278</v>
      </c>
      <c r="B42" s="242">
        <v>-9.6679505255582772</v>
      </c>
      <c r="C42" s="242"/>
      <c r="E42" s="242"/>
      <c r="F42" s="242"/>
    </row>
    <row r="43" spans="1:7">
      <c r="A43" s="241">
        <v>42370</v>
      </c>
      <c r="B43" s="242">
        <v>-5.1527895891019071</v>
      </c>
      <c r="C43" s="242"/>
      <c r="E43" s="242"/>
      <c r="F43" s="242"/>
    </row>
    <row r="44" spans="1:7">
      <c r="A44" s="241">
        <v>42461</v>
      </c>
      <c r="B44" s="242">
        <v>-3.9176728980753466</v>
      </c>
      <c r="C44" s="242"/>
      <c r="E44" s="242"/>
      <c r="F44" s="242"/>
      <c r="G44" s="243"/>
    </row>
    <row r="45" spans="1:7">
      <c r="A45" s="241">
        <v>42552</v>
      </c>
      <c r="B45" s="242">
        <v>-3.0770861227497273</v>
      </c>
      <c r="C45" s="242"/>
      <c r="E45" s="242"/>
      <c r="F45" s="242"/>
      <c r="G45" s="243"/>
    </row>
    <row r="46" spans="1:7">
      <c r="A46" s="241">
        <v>42644</v>
      </c>
      <c r="B46" s="242">
        <v>-1.5717819853430552</v>
      </c>
      <c r="C46" s="242"/>
      <c r="E46" s="242"/>
      <c r="F46" s="242"/>
      <c r="G46" s="243"/>
    </row>
    <row r="47" spans="1:7">
      <c r="A47" s="241">
        <v>42736</v>
      </c>
      <c r="B47" s="244">
        <v>-1.0866095159486258</v>
      </c>
      <c r="C47" s="242"/>
      <c r="E47" s="242"/>
      <c r="F47" s="242"/>
    </row>
    <row r="48" spans="1:7">
      <c r="A48" s="241">
        <v>42826</v>
      </c>
      <c r="B48" s="242">
        <v>0.60332011553433695</v>
      </c>
      <c r="C48" s="242"/>
      <c r="E48" s="242"/>
      <c r="F48" s="242"/>
    </row>
    <row r="49" spans="1:6">
      <c r="A49" s="241">
        <v>42917</v>
      </c>
      <c r="B49" s="242">
        <v>1.938943300978601</v>
      </c>
      <c r="C49" s="242">
        <v>1.938943300978601</v>
      </c>
      <c r="E49" s="242"/>
      <c r="F49" s="242"/>
    </row>
    <row r="50" spans="1:6">
      <c r="A50" s="241">
        <v>43009</v>
      </c>
      <c r="B50" s="242"/>
      <c r="C50" s="242">
        <v>2.578973943278009</v>
      </c>
      <c r="E50" s="242"/>
      <c r="F50" s="242"/>
    </row>
    <row r="51" spans="1:6">
      <c r="A51" s="241">
        <v>43101</v>
      </c>
      <c r="B51" s="242"/>
      <c r="C51" s="242">
        <v>3.9438816938713677</v>
      </c>
      <c r="E51" s="242"/>
      <c r="F51" s="242"/>
    </row>
    <row r="52" spans="1:6">
      <c r="A52" s="241">
        <v>43191</v>
      </c>
      <c r="B52" s="242"/>
      <c r="C52" s="242">
        <v>3.4765230168157371</v>
      </c>
      <c r="E52" s="242"/>
      <c r="F52" s="242"/>
    </row>
    <row r="53" spans="1:6">
      <c r="A53" s="241">
        <v>43282</v>
      </c>
      <c r="B53" s="242"/>
      <c r="C53" s="242">
        <v>3.2145713024872431</v>
      </c>
      <c r="E53" s="242"/>
      <c r="F53" s="242"/>
    </row>
    <row r="54" spans="1:6">
      <c r="A54" s="241">
        <v>43374</v>
      </c>
      <c r="B54" s="242"/>
      <c r="C54" s="242">
        <v>3.2827506958830881</v>
      </c>
      <c r="E54" s="242"/>
      <c r="F54" s="242"/>
    </row>
    <row r="55" spans="1:6">
      <c r="A55" s="241">
        <v>43466</v>
      </c>
      <c r="B55" s="242"/>
      <c r="C55" s="242">
        <v>3.2492414532340419</v>
      </c>
      <c r="E55" s="242"/>
      <c r="F55" s="242"/>
    </row>
    <row r="56" spans="1:6">
      <c r="A56" s="241">
        <v>43556</v>
      </c>
      <c r="B56" s="242"/>
      <c r="C56" s="242">
        <v>3.1605327679124788</v>
      </c>
      <c r="E56" s="242"/>
      <c r="F56" s="242"/>
    </row>
    <row r="57" spans="1:6">
      <c r="A57" s="241">
        <v>43647</v>
      </c>
      <c r="B57" s="242"/>
      <c r="C57" s="242">
        <v>3.0315961762093671</v>
      </c>
      <c r="E57" s="242"/>
      <c r="F57" s="242"/>
    </row>
    <row r="58" spans="1:6">
      <c r="A58" s="241">
        <v>43739</v>
      </c>
      <c r="B58" s="242"/>
      <c r="C58" s="242">
        <v>2.9193629125743343</v>
      </c>
      <c r="E58" s="242"/>
      <c r="F58" s="242"/>
    </row>
    <row r="59" spans="1:6">
      <c r="A59" s="241">
        <v>43831</v>
      </c>
      <c r="B59" s="242"/>
      <c r="C59" s="242">
        <v>2.8680658918395969</v>
      </c>
    </row>
    <row r="60" spans="1:6">
      <c r="A60" s="241">
        <v>43922</v>
      </c>
      <c r="B60" s="242"/>
      <c r="C60" s="242">
        <v>2.9675315650889122</v>
      </c>
    </row>
    <row r="61" spans="1:6">
      <c r="A61" s="241">
        <v>44013</v>
      </c>
      <c r="C61" s="242">
        <v>3.0642773982874472</v>
      </c>
    </row>
    <row r="62" spans="1:6">
      <c r="A62" s="241">
        <v>44105</v>
      </c>
      <c r="C62" s="242">
        <v>3.1582310765417345</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5"/>
  <sheetViews>
    <sheetView showGridLines="0" zoomScaleNormal="100" workbookViewId="0">
      <pane xSplit="1" ySplit="14" topLeftCell="B15" activePane="bottomRight" state="frozen"/>
      <selection sqref="A1:E1"/>
      <selection pane="topRight" sqref="A1:E1"/>
      <selection pane="bottomLeft" sqref="A1:E1"/>
      <selection pane="bottomRight" activeCell="B15" sqref="B15"/>
    </sheetView>
  </sheetViews>
  <sheetFormatPr defaultColWidth="9.140625" defaultRowHeight="12"/>
  <cols>
    <col min="1" max="1" width="14.28515625" style="90" bestFit="1" customWidth="1"/>
    <col min="2" max="4" width="18.5703125" style="90" customWidth="1"/>
    <col min="5" max="7" width="9.140625" style="90" customWidth="1"/>
    <col min="8" max="16384" width="9.140625" style="90"/>
  </cols>
  <sheetData>
    <row r="1" spans="1:15">
      <c r="A1" s="4"/>
      <c r="B1" s="6"/>
      <c r="C1" s="6"/>
      <c r="D1" s="6"/>
      <c r="E1" s="4"/>
    </row>
    <row r="2" spans="1:15">
      <c r="A2" s="6" t="s">
        <v>0</v>
      </c>
      <c r="B2" s="148" t="s">
        <v>224</v>
      </c>
      <c r="C2" s="6"/>
      <c r="D2" s="6"/>
      <c r="E2" s="4"/>
    </row>
    <row r="3" spans="1:15">
      <c r="A3" s="6" t="s">
        <v>24</v>
      </c>
      <c r="B3" s="43" t="s">
        <v>312</v>
      </c>
      <c r="C3" s="4"/>
      <c r="D3" s="4"/>
      <c r="E3" s="4"/>
    </row>
    <row r="4" spans="1:15">
      <c r="A4" s="90" t="s">
        <v>21</v>
      </c>
    </row>
    <row r="5" spans="1:15">
      <c r="A5" s="90" t="s">
        <v>113</v>
      </c>
    </row>
    <row r="6" spans="1:15">
      <c r="A6" s="6" t="s">
        <v>109</v>
      </c>
      <c r="B6" s="8" t="s">
        <v>318</v>
      </c>
      <c r="C6" s="6"/>
      <c r="D6" s="6"/>
      <c r="E6" s="4"/>
    </row>
    <row r="7" spans="1:15">
      <c r="A7" s="6" t="s">
        <v>110</v>
      </c>
      <c r="B7" s="9" t="s">
        <v>319</v>
      </c>
      <c r="C7" s="6"/>
      <c r="D7" s="6"/>
      <c r="E7" s="4"/>
    </row>
    <row r="8" spans="1:15">
      <c r="A8" s="6"/>
      <c r="B8" s="19" t="s">
        <v>124</v>
      </c>
      <c r="C8" s="6"/>
      <c r="D8" s="6"/>
      <c r="E8" s="4"/>
    </row>
    <row r="9" spans="1:15">
      <c r="A9" s="6" t="s">
        <v>11</v>
      </c>
      <c r="B9" s="6" t="s">
        <v>12</v>
      </c>
      <c r="C9" s="6" t="s">
        <v>13</v>
      </c>
      <c r="E9" s="4"/>
    </row>
    <row r="10" spans="1:15">
      <c r="B10" s="6" t="s">
        <v>14</v>
      </c>
      <c r="C10" s="6" t="s">
        <v>14</v>
      </c>
      <c r="D10" s="92"/>
      <c r="E10" s="4"/>
    </row>
    <row r="11" spans="1:15">
      <c r="A11" s="6"/>
      <c r="B11" s="90" t="s">
        <v>234</v>
      </c>
      <c r="C11" s="90" t="s">
        <v>234</v>
      </c>
      <c r="E11" s="4"/>
    </row>
    <row r="12" spans="1:15">
      <c r="B12" s="6"/>
      <c r="C12" s="6"/>
    </row>
    <row r="13" spans="1:15">
      <c r="A13" s="91"/>
      <c r="B13" s="92" t="s">
        <v>208</v>
      </c>
      <c r="C13" s="148" t="s">
        <v>209</v>
      </c>
      <c r="D13" s="148" t="s">
        <v>210</v>
      </c>
      <c r="E13" s="91"/>
      <c r="F13" s="91"/>
    </row>
    <row r="14" spans="1:15">
      <c r="A14" s="91"/>
      <c r="B14" s="92" t="s">
        <v>276</v>
      </c>
      <c r="C14" s="92" t="s">
        <v>212</v>
      </c>
      <c r="D14" s="92" t="s">
        <v>211</v>
      </c>
      <c r="E14" s="91"/>
      <c r="F14" s="91"/>
    </row>
    <row r="15" spans="1:15">
      <c r="A15" s="148">
        <v>1995</v>
      </c>
      <c r="B15" s="93">
        <v>78.58635440727403</v>
      </c>
      <c r="C15" s="93">
        <v>13.966242133023167</v>
      </c>
      <c r="D15" s="93">
        <v>7.4474034597027945</v>
      </c>
      <c r="E15" s="93"/>
      <c r="F15" s="94"/>
      <c r="J15" s="95"/>
      <c r="K15" s="95"/>
      <c r="L15" s="95"/>
      <c r="M15" s="95"/>
      <c r="N15" s="95"/>
      <c r="O15" s="95"/>
    </row>
    <row r="16" spans="1:15">
      <c r="A16" s="148">
        <v>1996</v>
      </c>
      <c r="B16" s="93">
        <v>77.128785184562616</v>
      </c>
      <c r="C16" s="93">
        <v>14.616061178390131</v>
      </c>
      <c r="D16" s="93">
        <v>8.2551536370472558</v>
      </c>
      <c r="E16" s="93"/>
      <c r="F16" s="94"/>
      <c r="J16" s="95"/>
      <c r="K16" s="95"/>
      <c r="L16" s="95"/>
      <c r="M16" s="95"/>
      <c r="N16" s="95"/>
      <c r="O16" s="95"/>
    </row>
    <row r="17" spans="1:15">
      <c r="A17" s="148">
        <v>1997</v>
      </c>
      <c r="B17" s="93">
        <v>78.350646670812424</v>
      </c>
      <c r="C17" s="93">
        <v>13.472549044753126</v>
      </c>
      <c r="D17" s="93">
        <v>8.1768042844344588</v>
      </c>
      <c r="E17" s="93"/>
      <c r="F17" s="94"/>
      <c r="J17" s="95"/>
      <c r="K17" s="95"/>
      <c r="L17" s="95"/>
      <c r="M17" s="95"/>
      <c r="N17" s="95"/>
      <c r="O17" s="95"/>
    </row>
    <row r="18" spans="1:15">
      <c r="A18" s="148">
        <v>1998</v>
      </c>
      <c r="B18" s="93">
        <v>79.172564199271392</v>
      </c>
      <c r="C18" s="93">
        <v>14.082164213071461</v>
      </c>
      <c r="D18" s="93">
        <v>6.7452715876571414</v>
      </c>
      <c r="E18" s="93"/>
      <c r="F18" s="94"/>
      <c r="J18" s="95"/>
      <c r="K18" s="95"/>
      <c r="L18" s="95"/>
      <c r="M18" s="95"/>
      <c r="N18" s="95"/>
      <c r="O18" s="95"/>
    </row>
    <row r="19" spans="1:15">
      <c r="A19" s="148">
        <v>1999</v>
      </c>
      <c r="B19" s="93">
        <v>83.291118851980386</v>
      </c>
      <c r="C19" s="93">
        <v>10.039811301159419</v>
      </c>
      <c r="D19" s="93">
        <v>6.669069846860193</v>
      </c>
      <c r="E19" s="93"/>
      <c r="F19" s="94"/>
      <c r="J19" s="95"/>
      <c r="K19" s="95"/>
      <c r="L19" s="95"/>
      <c r="M19" s="95"/>
      <c r="N19" s="147"/>
      <c r="O19" s="95"/>
    </row>
    <row r="20" spans="1:15">
      <c r="A20" s="148">
        <v>2000</v>
      </c>
      <c r="B20" s="93">
        <v>84.557792633922404</v>
      </c>
      <c r="C20" s="93">
        <v>7.9142416114080723</v>
      </c>
      <c r="D20" s="93">
        <v>7.5279657546695162</v>
      </c>
      <c r="E20" s="93"/>
      <c r="F20" s="94"/>
      <c r="J20" s="95"/>
      <c r="K20" s="95"/>
      <c r="L20" s="95"/>
      <c r="M20" s="147"/>
      <c r="N20" s="95"/>
      <c r="O20" s="95"/>
    </row>
    <row r="21" spans="1:15">
      <c r="A21" s="148">
        <v>2001</v>
      </c>
      <c r="B21" s="93">
        <v>84.757233049183455</v>
      </c>
      <c r="C21" s="93">
        <v>6.7850770434396201</v>
      </c>
      <c r="D21" s="93">
        <v>8.4576899073769081</v>
      </c>
      <c r="E21" s="93"/>
      <c r="F21" s="94"/>
      <c r="J21" s="95"/>
      <c r="K21" s="95"/>
      <c r="L21" s="95"/>
      <c r="M21" s="95"/>
      <c r="N21" s="95"/>
      <c r="O21" s="95"/>
    </row>
    <row r="22" spans="1:15">
      <c r="A22" s="148">
        <v>2002</v>
      </c>
      <c r="B22" s="93">
        <v>88.124210167606904</v>
      </c>
      <c r="C22" s="93">
        <v>2.9997525787544927</v>
      </c>
      <c r="D22" s="93">
        <v>8.8760372536385876</v>
      </c>
      <c r="E22" s="93"/>
      <c r="F22" s="94"/>
      <c r="J22" s="95"/>
      <c r="K22" s="95"/>
      <c r="L22" s="95"/>
      <c r="M22" s="95"/>
      <c r="N22" s="95"/>
      <c r="O22" s="95"/>
    </row>
    <row r="23" spans="1:15">
      <c r="A23" s="148">
        <v>2003</v>
      </c>
      <c r="B23" s="93">
        <v>91.016907243843391</v>
      </c>
      <c r="C23" s="93">
        <v>-0.35556867102295425</v>
      </c>
      <c r="D23" s="93">
        <v>9.3386614271795718</v>
      </c>
      <c r="E23" s="93"/>
      <c r="F23" s="94"/>
      <c r="J23" s="95"/>
      <c r="K23" s="95"/>
      <c r="L23" s="95"/>
      <c r="M23" s="95"/>
      <c r="N23" s="95"/>
      <c r="O23" s="95"/>
    </row>
    <row r="24" spans="1:15">
      <c r="A24" s="148">
        <v>2004</v>
      </c>
      <c r="B24" s="93">
        <v>87.843827326682685</v>
      </c>
      <c r="C24" s="93">
        <v>2.2846306800286866</v>
      </c>
      <c r="D24" s="93">
        <v>9.8715419932886217</v>
      </c>
      <c r="E24" s="93"/>
      <c r="F24" s="94"/>
      <c r="J24" s="95"/>
      <c r="K24" s="95"/>
      <c r="L24" s="95"/>
      <c r="M24" s="95"/>
      <c r="N24" s="95"/>
      <c r="O24" s="95"/>
    </row>
    <row r="25" spans="1:15">
      <c r="A25" s="148">
        <v>2005</v>
      </c>
      <c r="B25" s="93">
        <v>87.607577812238247</v>
      </c>
      <c r="C25" s="93">
        <v>4.1117084344898798</v>
      </c>
      <c r="D25" s="93">
        <v>8.2807137532718773</v>
      </c>
      <c r="E25" s="93"/>
      <c r="F25" s="94"/>
      <c r="J25" s="95"/>
      <c r="K25" s="95"/>
      <c r="L25" s="95"/>
      <c r="M25" s="95"/>
      <c r="N25" s="95"/>
      <c r="O25" s="95"/>
    </row>
    <row r="26" spans="1:15">
      <c r="A26" s="148">
        <v>2006</v>
      </c>
      <c r="B26" s="93">
        <v>89.622248748256098</v>
      </c>
      <c r="C26" s="93">
        <v>3.1451993229618802</v>
      </c>
      <c r="D26" s="93">
        <v>7.2325519287820255</v>
      </c>
      <c r="E26" s="93"/>
      <c r="F26" s="94"/>
      <c r="J26" s="95"/>
      <c r="K26" s="95"/>
      <c r="L26" s="95"/>
      <c r="M26" s="95"/>
      <c r="N26" s="95"/>
      <c r="O26" s="95"/>
    </row>
    <row r="27" spans="1:15">
      <c r="A27" s="148">
        <v>2007</v>
      </c>
      <c r="B27" s="93">
        <v>91.617092416853012</v>
      </c>
      <c r="C27" s="93">
        <v>0.41353837519447867</v>
      </c>
      <c r="D27" s="93">
        <v>7.9693692079525178</v>
      </c>
      <c r="E27" s="93"/>
      <c r="F27" s="94"/>
      <c r="J27" s="95"/>
      <c r="K27" s="95"/>
      <c r="L27" s="95"/>
      <c r="M27" s="95"/>
      <c r="N27" s="95"/>
      <c r="O27" s="95"/>
    </row>
    <row r="28" spans="1:15">
      <c r="A28" s="148">
        <v>2008</v>
      </c>
      <c r="B28" s="93">
        <v>92.086795268122685</v>
      </c>
      <c r="C28" s="93">
        <v>-0.650839433419939</v>
      </c>
      <c r="D28" s="93">
        <v>8.5640441652972523</v>
      </c>
      <c r="E28" s="93"/>
      <c r="F28" s="94"/>
      <c r="J28" s="95"/>
      <c r="K28" s="95"/>
      <c r="L28" s="95"/>
      <c r="M28" s="95"/>
      <c r="N28" s="95"/>
      <c r="O28" s="95"/>
    </row>
    <row r="29" spans="1:15">
      <c r="A29" s="148">
        <v>2009</v>
      </c>
      <c r="B29" s="93">
        <v>88.71302069992916</v>
      </c>
      <c r="C29" s="93">
        <v>3.0417760566110337</v>
      </c>
      <c r="D29" s="93">
        <v>8.2452032434598124</v>
      </c>
      <c r="E29" s="93"/>
      <c r="F29" s="94"/>
      <c r="J29" s="95"/>
      <c r="K29" s="95"/>
      <c r="L29" s="95"/>
      <c r="M29" s="95"/>
      <c r="N29" s="95"/>
      <c r="O29" s="95"/>
    </row>
    <row r="30" spans="1:15">
      <c r="A30" s="148">
        <v>2010</v>
      </c>
      <c r="B30" s="85">
        <v>88.135757179422626</v>
      </c>
      <c r="C30" s="85">
        <v>5.265337021298131</v>
      </c>
      <c r="D30" s="85">
        <v>6.5989057992792315</v>
      </c>
      <c r="E30" s="93"/>
      <c r="F30" s="94"/>
      <c r="J30" s="95"/>
      <c r="K30" s="95"/>
      <c r="L30" s="95"/>
      <c r="M30" s="95"/>
      <c r="N30" s="95"/>
      <c r="O30" s="95"/>
    </row>
    <row r="31" spans="1:15">
      <c r="A31" s="148">
        <v>2011</v>
      </c>
      <c r="B31" s="85">
        <v>87.067106734791309</v>
      </c>
      <c r="C31" s="85">
        <v>9.0857277686572218</v>
      </c>
      <c r="D31" s="85">
        <v>3.8471654965514781</v>
      </c>
      <c r="E31" s="93"/>
      <c r="F31" s="94"/>
      <c r="J31" s="95"/>
      <c r="K31" s="95"/>
      <c r="L31" s="95"/>
      <c r="M31" s="95"/>
      <c r="N31" s="95"/>
      <c r="O31" s="95"/>
    </row>
    <row r="32" spans="1:15">
      <c r="A32" s="148">
        <v>2012</v>
      </c>
      <c r="B32" s="85">
        <v>89.211570171620878</v>
      </c>
      <c r="C32" s="85">
        <v>7.5217268414544485</v>
      </c>
      <c r="D32" s="85">
        <v>3.2667029869246731</v>
      </c>
      <c r="E32" s="93"/>
      <c r="F32" s="94"/>
      <c r="J32" s="95"/>
      <c r="K32" s="95"/>
      <c r="L32" s="95"/>
      <c r="M32" s="95"/>
      <c r="N32" s="95"/>
      <c r="O32" s="95"/>
    </row>
    <row r="33" spans="1:15">
      <c r="A33" s="148">
        <v>2013</v>
      </c>
      <c r="B33" s="85">
        <v>87.125707642779048</v>
      </c>
      <c r="C33" s="85">
        <v>8.2477586375973146</v>
      </c>
      <c r="D33" s="85">
        <v>4.6265337196236453</v>
      </c>
      <c r="E33" s="93"/>
      <c r="F33" s="94"/>
      <c r="J33" s="95"/>
      <c r="K33" s="95"/>
      <c r="L33" s="95"/>
      <c r="M33" s="95"/>
      <c r="N33" s="147"/>
      <c r="O33" s="95"/>
    </row>
    <row r="34" spans="1:15">
      <c r="A34" s="148">
        <v>2014</v>
      </c>
      <c r="B34" s="95">
        <v>86.668936517800915</v>
      </c>
      <c r="C34" s="85">
        <v>9.0125503973582379</v>
      </c>
      <c r="D34" s="85">
        <v>4.3185130848408448</v>
      </c>
      <c r="E34" s="93"/>
      <c r="F34" s="94"/>
      <c r="J34" s="95"/>
      <c r="K34" s="95"/>
      <c r="L34" s="95"/>
      <c r="M34" s="95"/>
      <c r="N34" s="95"/>
      <c r="O34" s="95"/>
    </row>
    <row r="35" spans="1:15">
      <c r="A35" s="148">
        <v>2015</v>
      </c>
      <c r="B35" s="95">
        <v>85.797640520144043</v>
      </c>
      <c r="C35" s="95">
        <v>9.9245914807791689</v>
      </c>
      <c r="D35" s="95">
        <v>4.2777679990767767</v>
      </c>
      <c r="E35" s="93"/>
      <c r="F35" s="94"/>
    </row>
    <row r="36" spans="1:15">
      <c r="A36" s="148">
        <v>2016</v>
      </c>
      <c r="B36" s="95">
        <v>85.841838394201005</v>
      </c>
      <c r="C36" s="95">
        <v>8.1570521891640162</v>
      </c>
      <c r="D36" s="95">
        <v>6.0011094166349732</v>
      </c>
      <c r="E36" s="93"/>
      <c r="F36" s="94"/>
    </row>
    <row r="37" spans="1:15">
      <c r="A37" s="148">
        <v>2017</v>
      </c>
      <c r="B37" s="95">
        <v>85.288757126275129</v>
      </c>
      <c r="C37" s="95">
        <v>8.4491431025169739</v>
      </c>
      <c r="D37" s="95">
        <v>6.2620997712078994</v>
      </c>
      <c r="E37" s="93"/>
    </row>
    <row r="38" spans="1:15">
      <c r="A38" s="148">
        <v>2018</v>
      </c>
      <c r="B38" s="95">
        <v>85.086124000200087</v>
      </c>
      <c r="C38" s="95">
        <v>8.3488473864695933</v>
      </c>
      <c r="D38" s="95">
        <v>6.5650286133303215</v>
      </c>
      <c r="E38" s="93"/>
    </row>
    <row r="39" spans="1:15">
      <c r="A39" s="148">
        <v>2019</v>
      </c>
      <c r="B39" s="95">
        <v>85.497767749262678</v>
      </c>
      <c r="C39" s="95">
        <v>7.8462464680653818</v>
      </c>
      <c r="D39" s="95">
        <v>6.6559857826719275</v>
      </c>
      <c r="E39" s="93"/>
    </row>
    <row r="40" spans="1:15">
      <c r="A40" s="148">
        <v>2020</v>
      </c>
      <c r="B40" s="95">
        <v>86.03620625341847</v>
      </c>
      <c r="C40" s="95">
        <v>7.8053435463835914</v>
      </c>
      <c r="D40" s="95">
        <v>6.158450200197942</v>
      </c>
      <c r="E40" s="93"/>
    </row>
    <row r="41" spans="1:15">
      <c r="A41" s="128"/>
      <c r="B41" s="95"/>
      <c r="C41" s="95"/>
      <c r="D41" s="95"/>
      <c r="E41" s="95"/>
    </row>
    <row r="42" spans="1:15">
      <c r="A42" s="128"/>
      <c r="B42" s="95"/>
      <c r="C42" s="95"/>
      <c r="D42" s="95"/>
      <c r="E42" s="95"/>
    </row>
    <row r="43" spans="1:15">
      <c r="A43" s="128"/>
      <c r="B43" s="95"/>
      <c r="C43" s="95"/>
      <c r="D43" s="95"/>
      <c r="E43" s="95"/>
    </row>
    <row r="44" spans="1:15">
      <c r="A44" s="128"/>
      <c r="B44" s="95"/>
      <c r="C44" s="95"/>
      <c r="D44" s="95"/>
      <c r="E44" s="95"/>
    </row>
    <row r="45" spans="1:15">
      <c r="A45" s="128"/>
      <c r="B45" s="95"/>
      <c r="C45" s="95"/>
      <c r="D45" s="95"/>
      <c r="E45" s="95"/>
    </row>
    <row r="46" spans="1:15">
      <c r="A46" s="128"/>
      <c r="B46" s="95"/>
      <c r="C46" s="95"/>
      <c r="D46" s="95"/>
      <c r="E46" s="95"/>
    </row>
    <row r="47" spans="1:15">
      <c r="A47" s="128"/>
      <c r="B47" s="95"/>
      <c r="C47" s="95"/>
      <c r="D47" s="95"/>
      <c r="E47" s="96"/>
    </row>
    <row r="48" spans="1:15">
      <c r="A48" s="128"/>
      <c r="B48" s="95"/>
      <c r="C48" s="95"/>
      <c r="D48" s="95"/>
      <c r="E48" s="95"/>
    </row>
    <row r="49" spans="1:5">
      <c r="A49" s="128"/>
      <c r="B49" s="95"/>
      <c r="C49" s="95"/>
      <c r="D49" s="95"/>
      <c r="E49" s="95"/>
    </row>
    <row r="50" spans="1:5">
      <c r="A50" s="128"/>
      <c r="B50" s="95"/>
      <c r="C50" s="95"/>
      <c r="D50" s="95"/>
      <c r="E50" s="95"/>
    </row>
    <row r="51" spans="1:5">
      <c r="A51" s="128"/>
      <c r="B51" s="95"/>
      <c r="C51" s="95"/>
      <c r="D51" s="95"/>
      <c r="E51" s="95"/>
    </row>
    <row r="52" spans="1:5">
      <c r="A52" s="128"/>
      <c r="B52" s="95"/>
      <c r="C52" s="95"/>
      <c r="D52" s="95"/>
      <c r="E52" s="95"/>
    </row>
    <row r="53" spans="1:5">
      <c r="A53" s="128"/>
      <c r="B53" s="95"/>
      <c r="C53" s="95"/>
      <c r="D53" s="95"/>
    </row>
    <row r="54" spans="1:5">
      <c r="A54" s="128"/>
      <c r="B54" s="95"/>
      <c r="C54" s="95"/>
      <c r="D54" s="95"/>
    </row>
    <row r="55" spans="1:5">
      <c r="A55" s="128"/>
      <c r="B55" s="95"/>
      <c r="C55" s="95"/>
      <c r="D55" s="95"/>
    </row>
    <row r="56" spans="1:5">
      <c r="A56" s="128"/>
      <c r="B56" s="95"/>
      <c r="C56" s="95"/>
      <c r="D56" s="95"/>
    </row>
    <row r="57" spans="1:5">
      <c r="A57" s="128"/>
      <c r="B57" s="95"/>
      <c r="C57" s="95"/>
      <c r="D57" s="95"/>
    </row>
    <row r="58" spans="1:5">
      <c r="A58" s="128"/>
      <c r="B58" s="95"/>
      <c r="C58" s="95"/>
      <c r="D58" s="95"/>
    </row>
    <row r="59" spans="1:5">
      <c r="A59" s="128"/>
      <c r="B59" s="95"/>
      <c r="C59" s="95"/>
      <c r="D59" s="95"/>
    </row>
    <row r="60" spans="1:5">
      <c r="A60" s="128"/>
      <c r="B60" s="95"/>
      <c r="C60" s="95"/>
      <c r="D60" s="95"/>
    </row>
    <row r="61" spans="1:5">
      <c r="A61" s="128"/>
      <c r="B61" s="95"/>
      <c r="C61" s="95"/>
      <c r="D61" s="95"/>
    </row>
    <row r="62" spans="1:5">
      <c r="A62" s="128"/>
      <c r="B62" s="95"/>
      <c r="C62" s="95"/>
      <c r="D62" s="95"/>
    </row>
    <row r="63" spans="1:5">
      <c r="A63" s="128"/>
      <c r="B63" s="95"/>
      <c r="C63" s="95"/>
      <c r="D63" s="95"/>
    </row>
    <row r="64" spans="1:5">
      <c r="A64" s="128"/>
      <c r="B64" s="95"/>
      <c r="C64" s="95"/>
      <c r="D64" s="95"/>
    </row>
    <row r="65" spans="1:4">
      <c r="A65" s="128"/>
      <c r="B65" s="95"/>
      <c r="C65" s="95"/>
      <c r="D65" s="95"/>
    </row>
    <row r="66" spans="1:4">
      <c r="A66" s="128"/>
      <c r="B66" s="95"/>
      <c r="C66" s="95"/>
      <c r="D66" s="95"/>
    </row>
    <row r="67" spans="1:4">
      <c r="A67" s="128"/>
      <c r="B67" s="95"/>
      <c r="C67" s="95"/>
      <c r="D67" s="95"/>
    </row>
    <row r="68" spans="1:4">
      <c r="A68" s="128"/>
      <c r="B68" s="95"/>
      <c r="C68" s="95"/>
      <c r="D68" s="95"/>
    </row>
    <row r="69" spans="1:4">
      <c r="A69" s="128"/>
      <c r="B69" s="95"/>
      <c r="C69" s="95"/>
      <c r="D69" s="95"/>
    </row>
    <row r="70" spans="1:4">
      <c r="A70" s="128"/>
      <c r="B70" s="95"/>
      <c r="C70" s="95"/>
      <c r="D70" s="95"/>
    </row>
    <row r="71" spans="1:4">
      <c r="A71" s="128"/>
      <c r="B71" s="95"/>
      <c r="C71" s="95"/>
      <c r="D71" s="95"/>
    </row>
    <row r="72" spans="1:4">
      <c r="A72" s="128"/>
      <c r="B72" s="95"/>
      <c r="C72" s="95"/>
      <c r="D72" s="95"/>
    </row>
    <row r="73" spans="1:4">
      <c r="A73" s="128"/>
      <c r="B73" s="95"/>
      <c r="C73" s="95"/>
      <c r="D73" s="95"/>
    </row>
    <row r="74" spans="1:4">
      <c r="A74" s="128"/>
      <c r="B74" s="95"/>
      <c r="C74" s="95"/>
      <c r="D74" s="95"/>
    </row>
    <row r="75" spans="1:4">
      <c r="A75" s="128"/>
      <c r="B75" s="95"/>
      <c r="C75" s="95"/>
      <c r="D75" s="95"/>
    </row>
    <row r="76" spans="1:4">
      <c r="A76" s="128"/>
      <c r="B76" s="95"/>
      <c r="C76" s="95"/>
      <c r="D76" s="95"/>
    </row>
    <row r="77" spans="1:4">
      <c r="A77" s="128"/>
      <c r="B77" s="95"/>
      <c r="C77" s="95"/>
      <c r="D77" s="95"/>
    </row>
    <row r="78" spans="1:4">
      <c r="A78" s="128"/>
      <c r="B78" s="95"/>
      <c r="C78" s="95"/>
      <c r="D78" s="95"/>
    </row>
    <row r="79" spans="1:4">
      <c r="A79" s="128"/>
      <c r="B79" s="95"/>
      <c r="C79" s="95"/>
      <c r="D79" s="95"/>
    </row>
    <row r="80" spans="1:4">
      <c r="A80" s="128"/>
      <c r="B80" s="95"/>
      <c r="C80" s="95"/>
      <c r="D80" s="95"/>
    </row>
    <row r="81" spans="1:4">
      <c r="A81" s="128"/>
      <c r="B81" s="95"/>
      <c r="C81" s="95"/>
      <c r="D81" s="95"/>
    </row>
    <row r="82" spans="1:4">
      <c r="A82" s="128"/>
      <c r="B82" s="95"/>
      <c r="C82" s="95"/>
      <c r="D82" s="95"/>
    </row>
    <row r="83" spans="1:4">
      <c r="A83" s="128"/>
      <c r="B83" s="95"/>
      <c r="C83" s="95"/>
    </row>
    <row r="84" spans="1:4">
      <c r="A84" s="128"/>
      <c r="B84" s="95"/>
      <c r="C84" s="95"/>
    </row>
    <row r="85" spans="1:4">
      <c r="A85" s="128"/>
      <c r="B85" s="95"/>
      <c r="C85" s="95"/>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5"/>
  <sheetViews>
    <sheetView showGridLines="0" zoomScaleNormal="100" workbookViewId="0">
      <pane xSplit="1" ySplit="14" topLeftCell="B15" activePane="bottomRight" state="frozen"/>
      <selection sqref="A1:E1"/>
      <selection pane="topRight" sqref="A1:E1"/>
      <selection pane="bottomLeft" sqref="A1:E1"/>
      <selection pane="bottomRight" activeCell="B15" sqref="B15"/>
    </sheetView>
  </sheetViews>
  <sheetFormatPr defaultColWidth="9.140625" defaultRowHeight="12"/>
  <cols>
    <col min="1" max="1" width="14.28515625" style="81" bestFit="1" customWidth="1"/>
    <col min="2" max="2" width="9.140625" style="81"/>
    <col min="3" max="3" width="17.28515625" style="81" customWidth="1"/>
    <col min="4" max="4" width="12.28515625" style="81" customWidth="1"/>
    <col min="5" max="5" width="9.140625" style="81" customWidth="1"/>
    <col min="6" max="16384" width="9.140625" style="81"/>
  </cols>
  <sheetData>
    <row r="1" spans="1:6">
      <c r="A1" s="43"/>
      <c r="B1" s="44"/>
      <c r="C1" s="44"/>
      <c r="D1" s="44"/>
      <c r="E1" s="43"/>
      <c r="F1" s="43"/>
    </row>
    <row r="2" spans="1:6">
      <c r="A2" s="44" t="s">
        <v>0</v>
      </c>
      <c r="B2" s="44" t="s">
        <v>175</v>
      </c>
      <c r="C2" s="44"/>
      <c r="D2" s="44"/>
      <c r="E2" s="43"/>
      <c r="F2" s="43"/>
    </row>
    <row r="3" spans="1:6">
      <c r="A3" s="44" t="s">
        <v>24</v>
      </c>
      <c r="B3" s="16" t="s">
        <v>147</v>
      </c>
      <c r="C3" s="44"/>
      <c r="D3" s="44"/>
      <c r="E3" s="43"/>
      <c r="F3" s="43"/>
    </row>
    <row r="4" spans="1:6">
      <c r="A4" s="44" t="s">
        <v>21</v>
      </c>
      <c r="B4" s="16" t="s">
        <v>148</v>
      </c>
      <c r="C4" s="44"/>
      <c r="D4" s="44"/>
      <c r="E4" s="43"/>
      <c r="F4" s="43"/>
    </row>
    <row r="5" spans="1:6">
      <c r="A5" s="44" t="s">
        <v>113</v>
      </c>
      <c r="B5" s="44" t="s">
        <v>149</v>
      </c>
      <c r="C5" s="44"/>
      <c r="D5" s="44"/>
      <c r="E5" s="43"/>
      <c r="F5" s="43"/>
    </row>
    <row r="6" spans="1:6">
      <c r="A6" s="7" t="s">
        <v>109</v>
      </c>
      <c r="B6" s="8" t="s">
        <v>318</v>
      </c>
      <c r="C6" s="44"/>
      <c r="D6" s="44"/>
      <c r="E6" s="44"/>
      <c r="F6" s="44"/>
    </row>
    <row r="7" spans="1:6">
      <c r="A7" s="7" t="s">
        <v>110</v>
      </c>
      <c r="B7" s="9" t="s">
        <v>319</v>
      </c>
      <c r="C7" s="82"/>
      <c r="D7" s="82"/>
      <c r="E7" s="82"/>
      <c r="F7" s="82"/>
    </row>
    <row r="8" spans="1:6">
      <c r="A8" s="7"/>
      <c r="B8" s="83" t="s">
        <v>124</v>
      </c>
      <c r="C8" s="82"/>
      <c r="D8" s="82"/>
      <c r="E8" s="82"/>
      <c r="F8" s="82"/>
    </row>
    <row r="9" spans="1:6">
      <c r="A9" s="44" t="s">
        <v>11</v>
      </c>
      <c r="B9" s="44" t="s">
        <v>12</v>
      </c>
      <c r="C9" s="44"/>
      <c r="D9" s="44" t="s">
        <v>13</v>
      </c>
      <c r="E9" s="43"/>
      <c r="F9" s="43"/>
    </row>
    <row r="10" spans="1:6">
      <c r="A10" s="44"/>
      <c r="B10" s="44" t="s">
        <v>14</v>
      </c>
      <c r="C10" s="44"/>
      <c r="D10" s="44" t="s">
        <v>14</v>
      </c>
      <c r="E10" s="43"/>
      <c r="F10" s="43"/>
    </row>
    <row r="11" spans="1:6">
      <c r="A11" s="44"/>
      <c r="B11" s="44" t="s">
        <v>234</v>
      </c>
      <c r="C11" s="44"/>
      <c r="D11" s="44" t="s">
        <v>234</v>
      </c>
      <c r="E11" s="44"/>
      <c r="F11" s="44"/>
    </row>
    <row r="12" spans="1:6">
      <c r="A12" s="7"/>
      <c r="B12" s="82"/>
      <c r="C12" s="82"/>
      <c r="D12" s="82"/>
      <c r="E12" s="82"/>
      <c r="F12" s="82"/>
    </row>
    <row r="13" spans="1:6">
      <c r="A13" s="82"/>
      <c r="B13" s="100" t="s">
        <v>150</v>
      </c>
      <c r="C13" s="100" t="s">
        <v>10</v>
      </c>
      <c r="D13" s="100" t="s">
        <v>206</v>
      </c>
      <c r="E13" s="82"/>
      <c r="F13" s="82"/>
    </row>
    <row r="14" spans="1:6">
      <c r="A14" s="82"/>
      <c r="B14" s="100" t="s">
        <v>151</v>
      </c>
      <c r="C14" s="100" t="s">
        <v>193</v>
      </c>
      <c r="D14" s="100" t="s">
        <v>207</v>
      </c>
      <c r="E14" s="82"/>
      <c r="F14" s="82"/>
    </row>
    <row r="15" spans="1:6">
      <c r="A15" s="84">
        <v>36526</v>
      </c>
      <c r="B15" s="85">
        <v>11.071993780807684</v>
      </c>
      <c r="C15" s="85">
        <v>24.914007671203485</v>
      </c>
      <c r="D15" s="86">
        <v>12.481971181314474</v>
      </c>
      <c r="E15" s="82"/>
      <c r="F15" s="82"/>
    </row>
    <row r="16" spans="1:6">
      <c r="A16" s="84">
        <v>36892</v>
      </c>
      <c r="B16" s="86">
        <v>5.5472346368729504</v>
      </c>
      <c r="C16" s="86">
        <v>9.2370372194298298</v>
      </c>
      <c r="D16" s="86">
        <v>3.4354070535300529</v>
      </c>
      <c r="E16" s="82"/>
      <c r="F16" s="82"/>
    </row>
    <row r="17" spans="1:7">
      <c r="A17" s="84">
        <v>37257</v>
      </c>
      <c r="B17" s="86">
        <v>4.4752825265629212</v>
      </c>
      <c r="C17" s="86">
        <v>5.727960189934663</v>
      </c>
      <c r="D17" s="86">
        <v>1.2895318390147921</v>
      </c>
      <c r="E17" s="82"/>
      <c r="F17" s="82"/>
    </row>
    <row r="18" spans="1:7">
      <c r="A18" s="84">
        <v>37622</v>
      </c>
      <c r="B18" s="86">
        <v>0.52229210169299733</v>
      </c>
      <c r="C18" s="86">
        <v>6.313801401866769</v>
      </c>
      <c r="D18" s="86">
        <v>5.7490528699807797</v>
      </c>
      <c r="E18" s="82"/>
      <c r="F18" s="82"/>
    </row>
    <row r="19" spans="1:7">
      <c r="A19" s="84">
        <v>37987</v>
      </c>
      <c r="B19" s="86">
        <v>7.6508660435072784</v>
      </c>
      <c r="C19" s="86">
        <v>18.03158265989785</v>
      </c>
      <c r="D19" s="86">
        <v>9.6692517882307172</v>
      </c>
      <c r="E19" s="82"/>
      <c r="F19" s="82"/>
    </row>
    <row r="20" spans="1:7">
      <c r="A20" s="84">
        <v>38353</v>
      </c>
      <c r="B20" s="86">
        <v>5.0999333233295516</v>
      </c>
      <c r="C20" s="86">
        <v>12.843718636644649</v>
      </c>
      <c r="D20" s="86">
        <v>7.3721070905186288</v>
      </c>
      <c r="E20" s="82"/>
      <c r="F20" s="82"/>
    </row>
    <row r="21" spans="1:7">
      <c r="A21" s="84">
        <v>38718</v>
      </c>
      <c r="B21" s="86">
        <v>6.671869498331052</v>
      </c>
      <c r="C21" s="86">
        <v>19.503851621058043</v>
      </c>
      <c r="D21" s="86">
        <v>12.044606182767083</v>
      </c>
      <c r="E21" s="82"/>
      <c r="F21" s="82"/>
    </row>
    <row r="22" spans="1:7">
      <c r="A22" s="84">
        <v>39083</v>
      </c>
      <c r="B22" s="86">
        <v>4.9420953154988183</v>
      </c>
      <c r="C22" s="86">
        <v>16.248817626604051</v>
      </c>
      <c r="D22" s="86">
        <v>10.766510234167509</v>
      </c>
      <c r="E22" s="82"/>
      <c r="F22" s="82"/>
    </row>
    <row r="23" spans="1:7">
      <c r="A23" s="84">
        <v>39448</v>
      </c>
      <c r="B23" s="86">
        <v>3.6651940029608667</v>
      </c>
      <c r="C23" s="86">
        <v>7.1187975956434038</v>
      </c>
      <c r="D23" s="86">
        <v>3.2936831140991458</v>
      </c>
      <c r="E23" s="82"/>
      <c r="F23" s="82"/>
    </row>
    <row r="24" spans="1:7">
      <c r="A24" s="84">
        <v>39814</v>
      </c>
      <c r="B24" s="86">
        <v>4.8048216306151161</v>
      </c>
      <c r="C24" s="86">
        <v>-11.125248855515864</v>
      </c>
      <c r="D24" s="86">
        <v>-15.253028081460723</v>
      </c>
      <c r="E24" s="82"/>
      <c r="F24" s="82"/>
    </row>
    <row r="25" spans="1:7">
      <c r="A25" s="84">
        <v>40179</v>
      </c>
      <c r="B25" s="86">
        <v>-1.3102810925969202</v>
      </c>
      <c r="C25" s="86">
        <v>11.317212859995063</v>
      </c>
      <c r="D25" s="86">
        <v>12.861967859849514</v>
      </c>
      <c r="E25" s="82"/>
      <c r="F25" s="82"/>
    </row>
    <row r="26" spans="1:7">
      <c r="A26" s="84">
        <v>40544</v>
      </c>
      <c r="B26" s="86">
        <v>-1.0322490510045021</v>
      </c>
      <c r="C26" s="86">
        <v>6.6544804950571432</v>
      </c>
      <c r="D26" s="86">
        <v>7.7643413041953089</v>
      </c>
      <c r="E26" s="82"/>
      <c r="F26" s="82"/>
    </row>
    <row r="27" spans="1:7">
      <c r="A27" s="84">
        <v>40909</v>
      </c>
      <c r="B27" s="86">
        <v>-3.1181388964595058</v>
      </c>
      <c r="C27" s="86">
        <v>-1.7805408950455828</v>
      </c>
      <c r="D27" s="86">
        <v>1.3753740054887444</v>
      </c>
      <c r="E27" s="82"/>
      <c r="F27" s="82"/>
    </row>
    <row r="28" spans="1:7">
      <c r="A28" s="84">
        <v>41275</v>
      </c>
      <c r="B28" s="86">
        <v>0.27219914298470727</v>
      </c>
      <c r="C28" s="86">
        <v>4.2186902545463063</v>
      </c>
      <c r="D28" s="86">
        <v>3.9029065633715838</v>
      </c>
      <c r="E28" s="82"/>
      <c r="F28" s="82"/>
      <c r="G28" s="82"/>
    </row>
    <row r="29" spans="1:7">
      <c r="A29" s="84">
        <v>41640</v>
      </c>
      <c r="B29" s="86">
        <v>4.1461333026391038</v>
      </c>
      <c r="C29" s="86">
        <v>9.1043609508134118</v>
      </c>
      <c r="D29" s="86">
        <v>4.7677856918730441</v>
      </c>
      <c r="E29" s="82"/>
      <c r="F29" s="82"/>
      <c r="G29" s="82"/>
    </row>
    <row r="30" spans="1:7">
      <c r="A30" s="84">
        <v>42005</v>
      </c>
      <c r="B30" s="86">
        <v>2.7254339798001048</v>
      </c>
      <c r="C30" s="86">
        <v>8.5037097970687476</v>
      </c>
      <c r="D30" s="86">
        <v>5.6302828948992421</v>
      </c>
      <c r="E30" s="82"/>
      <c r="F30" s="82"/>
    </row>
    <row r="31" spans="1:7">
      <c r="A31" s="84">
        <v>42370</v>
      </c>
      <c r="B31" s="86">
        <v>-1.0716100139009228</v>
      </c>
      <c r="C31" s="86">
        <v>3.4434550975693163</v>
      </c>
      <c r="D31" s="86">
        <v>4.5744312176258752</v>
      </c>
      <c r="E31" s="82"/>
    </row>
    <row r="32" spans="1:7">
      <c r="A32" s="84">
        <v>42736</v>
      </c>
      <c r="B32" s="86">
        <v>1.9968432290048135</v>
      </c>
      <c r="C32" s="86">
        <v>6.7729723756149127</v>
      </c>
      <c r="D32" s="86">
        <v>4.6854139844818548</v>
      </c>
      <c r="E32" s="82"/>
    </row>
    <row r="33" spans="1:5">
      <c r="A33" s="84">
        <v>43101</v>
      </c>
      <c r="B33" s="86">
        <v>3.238888861449599</v>
      </c>
      <c r="C33" s="86">
        <v>7.7845309021725591</v>
      </c>
      <c r="D33" s="86">
        <v>4.4081789763392223</v>
      </c>
      <c r="E33" s="82"/>
    </row>
    <row r="34" spans="1:5">
      <c r="A34" s="84">
        <v>43466</v>
      </c>
      <c r="B34" s="86">
        <v>3.454569073435418</v>
      </c>
      <c r="C34" s="86">
        <v>7.334062395786674</v>
      </c>
      <c r="D34" s="86">
        <v>4.0669484977936321</v>
      </c>
    </row>
    <row r="35" spans="1:5">
      <c r="A35" s="84">
        <v>43831</v>
      </c>
      <c r="B35" s="86">
        <v>2.9068674869601088</v>
      </c>
      <c r="C35" s="86">
        <v>6.5826992105070872</v>
      </c>
      <c r="D35" s="86">
        <v>3.8810376920386958</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T75"/>
  <sheetViews>
    <sheetView showGridLines="0" zoomScaleNormal="100" workbookViewId="0">
      <pane xSplit="1" ySplit="12" topLeftCell="B13" activePane="bottomRight" state="frozen"/>
      <selection sqref="A1:E1"/>
      <selection pane="topRight" sqref="A1:E1"/>
      <selection pane="bottomLeft" sqref="A1:E1"/>
      <selection pane="bottomRight" activeCell="B13" sqref="B13"/>
    </sheetView>
  </sheetViews>
  <sheetFormatPr defaultColWidth="9.140625" defaultRowHeight="12"/>
  <cols>
    <col min="1" max="1" width="14.28515625" style="43" customWidth="1"/>
    <col min="2" max="2" width="15.28515625" style="44" customWidth="1"/>
    <col min="3" max="3" width="14.42578125" style="43" customWidth="1"/>
    <col min="4" max="4" width="12.42578125" style="48" customWidth="1"/>
    <col min="5" max="9" width="9.140625" style="48" customWidth="1"/>
    <col min="10" max="10" width="9.140625" style="43"/>
    <col min="11" max="11" width="9.140625" style="47"/>
    <col min="12" max="16384" width="9.140625" style="43"/>
  </cols>
  <sheetData>
    <row r="1" spans="1:11">
      <c r="A1" s="4"/>
      <c r="B1" s="6"/>
      <c r="C1" s="6"/>
      <c r="D1" s="43"/>
      <c r="E1" s="43"/>
      <c r="F1" s="43"/>
      <c r="G1" s="43"/>
      <c r="H1" s="43"/>
      <c r="I1" s="43"/>
      <c r="J1" s="47"/>
      <c r="K1" s="43"/>
    </row>
    <row r="2" spans="1:11">
      <c r="A2" s="6" t="s">
        <v>0</v>
      </c>
      <c r="B2" s="6" t="s">
        <v>287</v>
      </c>
      <c r="C2" s="6"/>
      <c r="D2" s="43"/>
      <c r="E2" s="43"/>
      <c r="F2" s="43"/>
      <c r="G2" s="43"/>
      <c r="H2" s="43"/>
      <c r="I2" s="43"/>
      <c r="J2" s="47"/>
      <c r="K2" s="43"/>
    </row>
    <row r="3" spans="1:11">
      <c r="A3" s="6" t="s">
        <v>24</v>
      </c>
      <c r="B3" s="6" t="s">
        <v>313</v>
      </c>
      <c r="C3" s="6"/>
      <c r="D3" s="43"/>
      <c r="E3" s="43"/>
      <c r="F3" s="43"/>
      <c r="G3" s="43"/>
      <c r="H3" s="43"/>
      <c r="I3" s="43"/>
      <c r="J3" s="47"/>
      <c r="K3" s="43"/>
    </row>
    <row r="4" spans="1:11">
      <c r="A4" s="146" t="s">
        <v>21</v>
      </c>
      <c r="B4" s="6" t="s">
        <v>293</v>
      </c>
      <c r="C4" s="6"/>
      <c r="D4" s="43"/>
      <c r="E4" s="43"/>
      <c r="F4" s="43"/>
      <c r="G4" s="43"/>
      <c r="H4" s="43"/>
      <c r="I4" s="43"/>
      <c r="J4" s="47"/>
      <c r="K4" s="43"/>
    </row>
    <row r="5" spans="1:11">
      <c r="A5" s="146" t="s">
        <v>113</v>
      </c>
      <c r="B5" s="6" t="s">
        <v>294</v>
      </c>
      <c r="C5" s="6"/>
      <c r="D5" s="43"/>
      <c r="E5" s="43"/>
      <c r="F5" s="43"/>
      <c r="G5" s="43"/>
      <c r="H5" s="43"/>
      <c r="I5" s="43"/>
      <c r="J5" s="47"/>
      <c r="K5" s="43"/>
    </row>
    <row r="6" spans="1:11">
      <c r="A6" s="43" t="s">
        <v>109</v>
      </c>
      <c r="B6" s="8" t="s">
        <v>318</v>
      </c>
      <c r="C6" s="6"/>
      <c r="D6" s="43"/>
      <c r="E6" s="43"/>
      <c r="F6" s="43"/>
      <c r="G6" s="43"/>
      <c r="H6" s="43"/>
      <c r="I6" s="43"/>
      <c r="J6" s="47"/>
      <c r="K6" s="43"/>
    </row>
    <row r="7" spans="1:11">
      <c r="A7" s="43" t="s">
        <v>110</v>
      </c>
      <c r="B7" s="9" t="s">
        <v>319</v>
      </c>
      <c r="C7" s="6"/>
      <c r="D7" s="43"/>
      <c r="E7" s="43"/>
      <c r="F7" s="43"/>
      <c r="G7" s="43"/>
      <c r="H7" s="43"/>
      <c r="I7" s="43"/>
      <c r="J7" s="47"/>
      <c r="K7" s="43"/>
    </row>
    <row r="8" spans="1:11">
      <c r="B8" s="83" t="s">
        <v>124</v>
      </c>
      <c r="C8" s="6"/>
      <c r="D8" s="43"/>
      <c r="E8" s="43"/>
      <c r="F8" s="43"/>
      <c r="G8" s="43"/>
      <c r="H8" s="43"/>
      <c r="I8" s="43"/>
      <c r="J8" s="47"/>
      <c r="K8" s="43"/>
    </row>
    <row r="9" spans="1:11">
      <c r="B9" s="6"/>
      <c r="C9" s="6"/>
      <c r="D9" s="43"/>
      <c r="E9" s="43"/>
      <c r="F9" s="43"/>
      <c r="G9" s="43"/>
      <c r="H9" s="43"/>
      <c r="I9" s="43"/>
      <c r="J9" s="47"/>
      <c r="K9" s="43"/>
    </row>
    <row r="10" spans="1:11">
      <c r="A10" s="4"/>
      <c r="B10" s="4"/>
      <c r="C10" s="4"/>
      <c r="D10" s="4"/>
      <c r="E10" s="43"/>
      <c r="F10" s="47"/>
      <c r="G10" s="43"/>
      <c r="H10" s="43"/>
      <c r="I10" s="43"/>
      <c r="K10" s="43"/>
    </row>
    <row r="11" spans="1:11">
      <c r="B11" s="224" t="s">
        <v>285</v>
      </c>
      <c r="C11" s="225" t="s">
        <v>284</v>
      </c>
      <c r="D11" s="224" t="s">
        <v>286</v>
      </c>
      <c r="E11" s="43"/>
      <c r="F11" s="43"/>
      <c r="G11" s="43"/>
      <c r="H11" s="43"/>
      <c r="I11" s="43"/>
      <c r="K11" s="43"/>
    </row>
    <row r="12" spans="1:11" s="51" customFormat="1">
      <c r="A12" s="50"/>
      <c r="B12" s="227" t="s">
        <v>288</v>
      </c>
      <c r="C12" s="47" t="s">
        <v>289</v>
      </c>
      <c r="D12" s="51" t="s">
        <v>292</v>
      </c>
    </row>
    <row r="13" spans="1:11" s="51" customFormat="1">
      <c r="A13" s="125">
        <v>1996</v>
      </c>
      <c r="B13" s="226">
        <v>5.3985416093434964</v>
      </c>
      <c r="C13" s="226">
        <v>0.849705636875143</v>
      </c>
      <c r="D13" s="226">
        <v>-6.2213386515239222E-2</v>
      </c>
    </row>
    <row r="14" spans="1:11" s="51" customFormat="1">
      <c r="A14" s="125">
        <v>1997</v>
      </c>
      <c r="B14" s="226">
        <v>9.153525596341666</v>
      </c>
      <c r="C14" s="226">
        <v>0.28594159585750845</v>
      </c>
      <c r="D14" s="226">
        <v>3.1803806064520046</v>
      </c>
    </row>
    <row r="15" spans="1:11" s="51" customFormat="1">
      <c r="A15" s="125">
        <v>1998</v>
      </c>
      <c r="B15" s="226">
        <v>2.4748213183515304</v>
      </c>
      <c r="C15" s="226">
        <v>0.91520712623174916</v>
      </c>
      <c r="D15" s="226">
        <v>2.6371528501782109</v>
      </c>
    </row>
    <row r="16" spans="1:11" s="51" customFormat="1">
      <c r="A16" s="125">
        <v>1999</v>
      </c>
      <c r="B16" s="226">
        <v>4.2429185949386152</v>
      </c>
      <c r="C16" s="226">
        <v>-1.9234975518174195</v>
      </c>
      <c r="D16" s="226">
        <v>0.37486120428778236</v>
      </c>
    </row>
    <row r="17" spans="1:14" s="51" customFormat="1">
      <c r="A17" s="125">
        <v>2000</v>
      </c>
      <c r="B17" s="226">
        <v>3.25010062310443</v>
      </c>
      <c r="C17" s="226">
        <v>1.8026658021779127</v>
      </c>
      <c r="D17" s="226">
        <v>3.1977439991672298</v>
      </c>
    </row>
    <row r="18" spans="1:14" s="51" customFormat="1">
      <c r="A18" s="125">
        <v>2001</v>
      </c>
      <c r="B18" s="226">
        <v>1.5933801209068577</v>
      </c>
      <c r="C18" s="226">
        <v>2.3674107557425828</v>
      </c>
      <c r="D18" s="226">
        <v>4.0050911278820536</v>
      </c>
    </row>
    <row r="19" spans="1:14" s="51" customFormat="1">
      <c r="A19" s="125">
        <v>2002</v>
      </c>
      <c r="B19" s="226">
        <v>6.0541797243675006</v>
      </c>
      <c r="C19" s="226">
        <v>4.6927154481614366</v>
      </c>
      <c r="D19" s="226">
        <v>4.6114934976952782</v>
      </c>
    </row>
    <row r="20" spans="1:14" s="51" customFormat="1">
      <c r="A20" s="125">
        <v>2003</v>
      </c>
      <c r="B20" s="226">
        <v>9.5605012247852841</v>
      </c>
      <c r="C20" s="226">
        <v>0.62781057633480941</v>
      </c>
      <c r="D20" s="226">
        <v>3.8493576206034987</v>
      </c>
    </row>
    <row r="21" spans="1:14" s="51" customFormat="1">
      <c r="A21" s="125">
        <v>2004</v>
      </c>
      <c r="B21" s="226">
        <v>9.5694639870820026</v>
      </c>
      <c r="C21" s="226">
        <v>0.94894303194659813</v>
      </c>
      <c r="D21" s="226">
        <v>6.0195177001462099</v>
      </c>
    </row>
    <row r="22" spans="1:14">
      <c r="A22" s="125">
        <v>2005</v>
      </c>
      <c r="B22" s="226">
        <v>6.8936014758381106</v>
      </c>
      <c r="C22" s="226">
        <v>3.4617637345918126</v>
      </c>
      <c r="D22" s="226">
        <v>4.6945792132868149</v>
      </c>
      <c r="E22" s="43"/>
      <c r="F22" s="43"/>
      <c r="G22" s="43"/>
      <c r="H22" s="43"/>
      <c r="I22" s="43"/>
      <c r="J22" s="51"/>
      <c r="K22" s="107"/>
      <c r="L22" s="107"/>
      <c r="M22" s="107"/>
      <c r="N22" s="52"/>
    </row>
    <row r="23" spans="1:14">
      <c r="A23" s="125">
        <v>2006</v>
      </c>
      <c r="B23" s="226">
        <v>6.0340582100003388</v>
      </c>
      <c r="C23" s="226">
        <v>3.47874068312764</v>
      </c>
      <c r="D23" s="226">
        <v>3.4046213063979565</v>
      </c>
      <c r="E23" s="43"/>
      <c r="F23" s="43"/>
      <c r="G23" s="43"/>
      <c r="H23" s="43"/>
      <c r="I23" s="43"/>
      <c r="J23" s="51"/>
      <c r="K23" s="107"/>
      <c r="L23" s="107"/>
      <c r="M23" s="107"/>
      <c r="N23" s="52"/>
    </row>
    <row r="24" spans="1:14">
      <c r="A24" s="125">
        <v>2007</v>
      </c>
      <c r="B24" s="226">
        <v>8.7956541912062249</v>
      </c>
      <c r="C24" s="226">
        <v>-1.809172370054938</v>
      </c>
      <c r="D24" s="226">
        <v>0.29770099877318046</v>
      </c>
      <c r="E24" s="43"/>
      <c r="F24" s="43"/>
      <c r="G24" s="43"/>
      <c r="H24" s="43"/>
      <c r="I24" s="43"/>
      <c r="J24" s="51"/>
      <c r="K24" s="107"/>
      <c r="L24" s="107"/>
      <c r="M24" s="107"/>
      <c r="N24" s="52"/>
    </row>
    <row r="25" spans="1:14">
      <c r="A25" s="125">
        <v>2008</v>
      </c>
      <c r="B25" s="226">
        <v>-3.2331548342478555</v>
      </c>
      <c r="C25" s="226">
        <v>1.7816032396523553</v>
      </c>
      <c r="D25" s="226">
        <v>2.8762778467486214</v>
      </c>
      <c r="E25" s="43"/>
      <c r="F25" s="43"/>
      <c r="G25" s="43"/>
      <c r="H25" s="43"/>
      <c r="I25" s="43"/>
      <c r="J25" s="51"/>
      <c r="K25" s="107"/>
      <c r="L25" s="107"/>
      <c r="M25" s="107"/>
      <c r="N25" s="52"/>
    </row>
    <row r="26" spans="1:14">
      <c r="A26" s="125">
        <v>2009</v>
      </c>
      <c r="B26" s="226">
        <v>-8.9044932899319633</v>
      </c>
      <c r="C26" s="226">
        <v>-2.9376868955985316</v>
      </c>
      <c r="D26" s="226">
        <v>-4.2114619884104627</v>
      </c>
      <c r="E26" s="43"/>
      <c r="F26" s="43"/>
      <c r="G26" s="43"/>
      <c r="H26" s="43"/>
      <c r="I26" s="43"/>
      <c r="J26" s="51"/>
      <c r="K26" s="107"/>
      <c r="L26" s="107"/>
      <c r="M26" s="107"/>
      <c r="N26" s="52"/>
    </row>
    <row r="27" spans="1:14">
      <c r="A27" s="125">
        <v>2010</v>
      </c>
      <c r="B27" s="226">
        <v>10.72420639170528</v>
      </c>
      <c r="C27" s="226">
        <v>9.9847191910072297E-2</v>
      </c>
      <c r="D27" s="226">
        <v>1.7886684421935257</v>
      </c>
      <c r="E27" s="43"/>
      <c r="F27" s="43"/>
      <c r="G27" s="43"/>
      <c r="H27" s="43"/>
      <c r="I27" s="43"/>
      <c r="J27" s="51"/>
      <c r="K27" s="107"/>
      <c r="L27" s="107"/>
      <c r="M27" s="107"/>
      <c r="N27" s="52"/>
    </row>
    <row r="28" spans="1:14">
      <c r="A28" s="125">
        <v>2011</v>
      </c>
      <c r="B28" s="226">
        <v>0.73520159720202116</v>
      </c>
      <c r="C28" s="226">
        <v>0.72052039463336826</v>
      </c>
      <c r="D28" s="226">
        <v>1.6576460533353412</v>
      </c>
      <c r="E28" s="43"/>
      <c r="F28" s="43"/>
      <c r="G28" s="43"/>
      <c r="H28" s="43"/>
      <c r="I28" s="43"/>
      <c r="J28" s="51"/>
      <c r="K28" s="107"/>
      <c r="L28" s="107"/>
      <c r="M28" s="107"/>
      <c r="N28" s="52"/>
    </row>
    <row r="29" spans="1:14">
      <c r="A29" s="125">
        <v>2012</v>
      </c>
      <c r="B29" s="226">
        <v>-1.3674236729896165</v>
      </c>
      <c r="C29" s="226">
        <v>-8.0943706784481151E-2</v>
      </c>
      <c r="D29" s="226">
        <v>-1.8017347997149784</v>
      </c>
      <c r="E29" s="43"/>
      <c r="F29" s="43"/>
      <c r="G29" s="43"/>
      <c r="H29" s="43"/>
      <c r="I29" s="43"/>
      <c r="J29" s="51"/>
      <c r="K29" s="107"/>
      <c r="L29" s="107"/>
      <c r="M29" s="107"/>
      <c r="N29" s="52"/>
    </row>
    <row r="30" spans="1:14">
      <c r="A30" s="125">
        <v>2013</v>
      </c>
      <c r="B30" s="226">
        <v>2.6739412876291624</v>
      </c>
      <c r="C30" s="226">
        <v>0.11056503362189574</v>
      </c>
      <c r="D30" s="226">
        <v>0.98724928541575707</v>
      </c>
      <c r="E30" s="43"/>
      <c r="F30" s="43"/>
      <c r="G30" s="43"/>
      <c r="H30" s="43"/>
      <c r="I30" s="43"/>
      <c r="J30" s="51"/>
      <c r="K30" s="107"/>
      <c r="L30" s="107"/>
      <c r="M30" s="107"/>
      <c r="N30" s="52"/>
    </row>
    <row r="31" spans="1:14">
      <c r="A31" s="125">
        <v>2014</v>
      </c>
      <c r="B31" s="226">
        <v>2.7493927003233125</v>
      </c>
      <c r="C31" s="226">
        <v>-3.1079069316106711</v>
      </c>
      <c r="D31" s="226">
        <v>-0.57555029235622612</v>
      </c>
      <c r="E31" s="43"/>
      <c r="F31" s="43"/>
      <c r="G31" s="43"/>
      <c r="H31" s="43"/>
      <c r="I31" s="43"/>
      <c r="J31" s="51"/>
      <c r="K31" s="107"/>
      <c r="L31" s="107"/>
      <c r="M31" s="107"/>
      <c r="N31" s="52"/>
    </row>
    <row r="32" spans="1:14">
      <c r="A32" s="125">
        <v>2015</v>
      </c>
      <c r="B32" s="226">
        <v>9.998855006558216</v>
      </c>
      <c r="C32" s="226">
        <v>-2.3954637950373865</v>
      </c>
      <c r="D32" s="226">
        <v>0.92623410763053471</v>
      </c>
      <c r="E32" s="43"/>
      <c r="F32" s="43"/>
      <c r="G32" s="43"/>
      <c r="H32" s="43"/>
      <c r="I32" s="43"/>
      <c r="J32" s="51"/>
      <c r="K32" s="107"/>
      <c r="L32" s="107"/>
      <c r="M32" s="107"/>
      <c r="N32" s="52"/>
    </row>
    <row r="33" spans="1:15">
      <c r="A33" s="125">
        <v>2016</v>
      </c>
      <c r="B33" s="226">
        <v>-0.88130857870450541</v>
      </c>
      <c r="C33" s="226">
        <v>-7.0074382271002378E-2</v>
      </c>
      <c r="D33" s="226">
        <v>-0.4151822720919256</v>
      </c>
      <c r="E33" s="43"/>
      <c r="F33" s="43"/>
      <c r="G33" s="43"/>
      <c r="H33" s="43"/>
      <c r="I33" s="43"/>
      <c r="J33" s="51"/>
      <c r="K33" s="107"/>
      <c r="L33" s="107"/>
      <c r="M33" s="107"/>
      <c r="N33" s="52"/>
    </row>
    <row r="34" spans="1:15">
      <c r="A34" s="125">
        <v>2017</v>
      </c>
      <c r="B34" s="52"/>
      <c r="C34" s="52"/>
      <c r="D34" s="226">
        <v>1.9876350766435706</v>
      </c>
      <c r="E34" s="43"/>
      <c r="F34" s="43"/>
      <c r="G34" s="43"/>
      <c r="H34" s="43"/>
      <c r="I34" s="43"/>
      <c r="J34" s="51"/>
      <c r="K34" s="107"/>
      <c r="L34" s="107"/>
      <c r="M34" s="107"/>
      <c r="N34" s="52"/>
    </row>
    <row r="35" spans="1:15">
      <c r="A35" s="125">
        <v>2018</v>
      </c>
      <c r="B35" s="52"/>
      <c r="C35" s="52"/>
      <c r="D35" s="226">
        <v>3.2330416092013223</v>
      </c>
      <c r="E35" s="43"/>
      <c r="F35" s="43"/>
      <c r="G35" s="43"/>
      <c r="H35" s="43"/>
      <c r="I35" s="43"/>
      <c r="J35" s="51"/>
      <c r="K35" s="107"/>
      <c r="L35" s="107"/>
      <c r="M35" s="107"/>
      <c r="N35" s="52"/>
    </row>
    <row r="36" spans="1:15">
      <c r="A36" s="125">
        <v>2019</v>
      </c>
      <c r="B36" s="52"/>
      <c r="C36" s="52"/>
      <c r="D36" s="226">
        <v>2.9205688672180514</v>
      </c>
      <c r="E36" s="43"/>
      <c r="F36" s="43"/>
      <c r="G36" s="43"/>
      <c r="H36" s="43"/>
      <c r="I36" s="43"/>
      <c r="J36" s="51"/>
      <c r="K36" s="107"/>
      <c r="L36" s="107"/>
      <c r="M36" s="107"/>
      <c r="N36" s="52"/>
    </row>
    <row r="37" spans="1:15">
      <c r="A37" s="125">
        <v>2020</v>
      </c>
      <c r="B37" s="43"/>
      <c r="C37" s="124"/>
      <c r="D37" s="226">
        <v>2.4762535267076231</v>
      </c>
      <c r="E37" s="43"/>
      <c r="F37" s="43"/>
      <c r="G37" s="43"/>
      <c r="H37" s="43"/>
      <c r="I37" s="43"/>
      <c r="J37" s="51"/>
      <c r="K37" s="107"/>
      <c r="L37" s="107"/>
      <c r="M37" s="107"/>
      <c r="N37" s="52"/>
    </row>
    <row r="38" spans="1:15">
      <c r="B38" s="52"/>
      <c r="C38" s="52"/>
      <c r="D38" s="124"/>
      <c r="E38" s="43"/>
      <c r="F38" s="43"/>
      <c r="G38" s="43"/>
      <c r="H38" s="43"/>
      <c r="I38" s="43"/>
      <c r="K38" s="51"/>
      <c r="L38" s="107"/>
      <c r="M38" s="107"/>
      <c r="N38" s="107"/>
      <c r="O38" s="52"/>
    </row>
    <row r="39" spans="1:15">
      <c r="B39" s="43"/>
      <c r="D39" s="124"/>
      <c r="E39" s="43"/>
      <c r="F39" s="43"/>
      <c r="G39" s="43"/>
      <c r="H39" s="43"/>
      <c r="I39" s="43"/>
      <c r="K39" s="51"/>
      <c r="L39" s="107"/>
      <c r="M39" s="107"/>
      <c r="N39" s="107"/>
      <c r="O39" s="52"/>
    </row>
    <row r="40" spans="1:15">
      <c r="B40" s="43"/>
      <c r="D40" s="124"/>
      <c r="E40" s="43"/>
      <c r="F40" s="43"/>
      <c r="G40" s="43"/>
      <c r="H40" s="43"/>
      <c r="I40" s="43"/>
      <c r="K40" s="51"/>
      <c r="L40" s="107"/>
      <c r="M40" s="107"/>
      <c r="N40" s="107"/>
      <c r="O40" s="52"/>
    </row>
    <row r="41" spans="1:15">
      <c r="F41" s="43"/>
      <c r="G41" s="43"/>
      <c r="H41" s="43"/>
      <c r="I41" s="43"/>
      <c r="K41" s="51"/>
      <c r="L41" s="107"/>
      <c r="M41" s="107"/>
      <c r="N41" s="107"/>
      <c r="O41" s="52"/>
    </row>
    <row r="42" spans="1:15">
      <c r="F42" s="43"/>
      <c r="G42" s="43"/>
      <c r="H42" s="43"/>
      <c r="I42" s="43"/>
      <c r="K42" s="51"/>
      <c r="L42" s="107"/>
      <c r="M42" s="107"/>
      <c r="N42" s="107"/>
      <c r="O42" s="52"/>
    </row>
    <row r="43" spans="1:15">
      <c r="F43" s="43"/>
      <c r="G43" s="43"/>
      <c r="H43" s="43"/>
      <c r="I43" s="43"/>
      <c r="K43" s="43"/>
      <c r="L43" s="107"/>
      <c r="M43" s="107"/>
      <c r="N43" s="107"/>
      <c r="O43" s="52"/>
    </row>
    <row r="44" spans="1:15">
      <c r="B44" s="48"/>
      <c r="C44" s="48"/>
      <c r="D44" s="124"/>
      <c r="E44" s="43"/>
      <c r="F44" s="43"/>
      <c r="G44" s="43"/>
      <c r="J44" s="48"/>
      <c r="K44" s="124"/>
      <c r="M44" s="107"/>
      <c r="N44" s="107"/>
      <c r="O44" s="52"/>
    </row>
    <row r="45" spans="1:15">
      <c r="B45" s="88"/>
      <c r="C45" s="224"/>
      <c r="D45" s="225"/>
      <c r="E45" s="224"/>
      <c r="F45" s="43"/>
      <c r="G45" s="43"/>
      <c r="H45" s="88"/>
      <c r="I45" s="224"/>
      <c r="J45" s="224"/>
      <c r="K45" s="225"/>
      <c r="L45" s="224"/>
      <c r="M45" s="107"/>
      <c r="N45" s="107"/>
      <c r="O45" s="52"/>
    </row>
    <row r="46" spans="1:15">
      <c r="A46" s="125"/>
      <c r="B46" s="223"/>
      <c r="C46" s="53"/>
      <c r="D46" s="221"/>
      <c r="E46" s="221"/>
      <c r="F46" s="43"/>
      <c r="G46" s="125"/>
      <c r="H46" s="53"/>
      <c r="I46" s="53"/>
      <c r="J46" s="53"/>
      <c r="K46" s="53"/>
      <c r="L46" s="53"/>
      <c r="M46" s="107"/>
      <c r="N46" s="107"/>
      <c r="O46" s="52"/>
    </row>
    <row r="47" spans="1:15">
      <c r="A47" s="125"/>
      <c r="B47" s="223"/>
      <c r="C47" s="53"/>
      <c r="D47" s="221"/>
      <c r="E47" s="221"/>
      <c r="F47" s="43"/>
      <c r="G47" s="125"/>
      <c r="H47" s="53"/>
      <c r="I47" s="53"/>
      <c r="J47" s="53"/>
      <c r="K47" s="53"/>
      <c r="L47" s="53"/>
      <c r="M47" s="107"/>
      <c r="N47" s="107"/>
      <c r="O47" s="52"/>
    </row>
    <row r="48" spans="1:15">
      <c r="A48" s="125"/>
      <c r="B48" s="223"/>
      <c r="C48" s="53"/>
      <c r="D48" s="221"/>
      <c r="E48" s="221"/>
      <c r="F48" s="43"/>
      <c r="G48" s="125"/>
      <c r="H48" s="53"/>
      <c r="I48" s="53"/>
      <c r="J48" s="53"/>
      <c r="K48" s="53"/>
      <c r="L48" s="53"/>
      <c r="M48" s="107"/>
      <c r="N48" s="107"/>
      <c r="O48" s="52"/>
    </row>
    <row r="49" spans="1:16">
      <c r="A49" s="125"/>
      <c r="B49" s="223"/>
      <c r="C49" s="53"/>
      <c r="D49" s="221"/>
      <c r="E49" s="221"/>
      <c r="F49" s="43"/>
      <c r="G49" s="125"/>
      <c r="H49" s="53"/>
      <c r="I49" s="53"/>
      <c r="J49" s="53"/>
      <c r="K49" s="53"/>
      <c r="L49" s="53"/>
      <c r="M49" s="107"/>
      <c r="N49" s="107"/>
      <c r="O49" s="52"/>
    </row>
    <row r="50" spans="1:16">
      <c r="A50" s="125"/>
      <c r="B50" s="223"/>
      <c r="C50" s="53"/>
      <c r="D50" s="221"/>
      <c r="E50" s="221"/>
      <c r="F50" s="43"/>
      <c r="G50" s="125"/>
      <c r="H50" s="53"/>
      <c r="I50" s="53"/>
      <c r="J50" s="53"/>
      <c r="K50" s="53"/>
      <c r="L50" s="53"/>
      <c r="M50" s="107"/>
      <c r="N50" s="107"/>
      <c r="O50" s="52"/>
    </row>
    <row r="51" spans="1:16">
      <c r="A51" s="125"/>
      <c r="B51" s="223"/>
      <c r="C51" s="53"/>
      <c r="D51" s="221"/>
      <c r="E51" s="221"/>
      <c r="F51" s="43"/>
      <c r="G51" s="125"/>
      <c r="H51" s="53"/>
      <c r="I51" s="53"/>
      <c r="J51" s="53"/>
      <c r="K51" s="53"/>
      <c r="L51" s="53"/>
      <c r="M51" s="107"/>
      <c r="N51" s="107"/>
      <c r="O51" s="52"/>
    </row>
    <row r="52" spans="1:16">
      <c r="A52" s="125"/>
      <c r="B52" s="223"/>
      <c r="C52" s="53"/>
      <c r="D52" s="221"/>
      <c r="E52" s="221"/>
      <c r="F52" s="43"/>
      <c r="G52" s="125"/>
      <c r="H52" s="53"/>
      <c r="I52" s="53"/>
      <c r="J52" s="53"/>
      <c r="K52" s="53"/>
      <c r="L52" s="53"/>
      <c r="M52" s="107"/>
      <c r="N52" s="107"/>
      <c r="O52" s="52"/>
    </row>
    <row r="53" spans="1:16">
      <c r="A53" s="125"/>
      <c r="B53" s="223"/>
      <c r="C53" s="53"/>
      <c r="D53" s="221"/>
      <c r="E53" s="221"/>
      <c r="F53" s="43"/>
      <c r="G53" s="125"/>
      <c r="H53" s="53"/>
      <c r="I53" s="53"/>
      <c r="J53" s="53"/>
      <c r="K53" s="53"/>
      <c r="L53" s="53"/>
      <c r="M53" s="107"/>
      <c r="N53" s="107"/>
      <c r="O53" s="52"/>
    </row>
    <row r="54" spans="1:16">
      <c r="A54" s="125"/>
      <c r="B54" s="223"/>
      <c r="C54" s="53"/>
      <c r="D54" s="221"/>
      <c r="E54" s="221"/>
      <c r="F54" s="43"/>
      <c r="G54" s="125"/>
      <c r="H54" s="53"/>
      <c r="I54" s="53"/>
      <c r="J54" s="53"/>
      <c r="K54" s="53"/>
      <c r="L54" s="53"/>
      <c r="M54" s="107"/>
      <c r="N54" s="107"/>
      <c r="O54" s="52"/>
    </row>
    <row r="55" spans="1:16">
      <c r="A55" s="125"/>
      <c r="B55" s="53"/>
      <c r="C55" s="53"/>
      <c r="D55" s="53"/>
      <c r="E55" s="53"/>
      <c r="F55" s="43"/>
      <c r="G55" s="125"/>
      <c r="H55" s="53"/>
      <c r="I55" s="53"/>
      <c r="J55" s="53"/>
      <c r="K55" s="53"/>
      <c r="L55" s="53"/>
      <c r="M55" s="107"/>
      <c r="N55" s="107"/>
      <c r="O55" s="52"/>
    </row>
    <row r="56" spans="1:16">
      <c r="A56" s="125"/>
      <c r="B56" s="53"/>
      <c r="C56" s="53"/>
      <c r="D56" s="53"/>
      <c r="E56" s="53"/>
      <c r="F56" s="43"/>
      <c r="G56" s="125"/>
      <c r="H56" s="53"/>
      <c r="I56" s="53"/>
      <c r="J56" s="53"/>
      <c r="K56" s="53"/>
      <c r="L56" s="53"/>
      <c r="N56" s="107"/>
      <c r="O56" s="107"/>
      <c r="P56" s="52"/>
    </row>
    <row r="57" spans="1:16">
      <c r="A57" s="125"/>
      <c r="B57" s="53"/>
      <c r="C57" s="53"/>
      <c r="D57" s="53"/>
      <c r="E57" s="53"/>
      <c r="F57" s="43"/>
      <c r="G57" s="125"/>
      <c r="H57" s="53"/>
      <c r="I57" s="53"/>
      <c r="J57" s="53"/>
      <c r="K57" s="53"/>
      <c r="L57" s="53"/>
      <c r="N57" s="107"/>
      <c r="O57" s="107"/>
      <c r="P57" s="52"/>
    </row>
    <row r="58" spans="1:16">
      <c r="A58" s="125"/>
      <c r="B58" s="53"/>
      <c r="C58" s="53"/>
      <c r="D58" s="53"/>
      <c r="E58" s="53"/>
      <c r="F58" s="43"/>
      <c r="G58" s="125"/>
      <c r="H58" s="53"/>
      <c r="I58" s="53"/>
      <c r="J58" s="53"/>
      <c r="K58" s="53"/>
      <c r="L58" s="53"/>
      <c r="N58" s="107"/>
      <c r="O58" s="107"/>
      <c r="P58" s="52"/>
    </row>
    <row r="59" spans="1:16">
      <c r="A59" s="125"/>
      <c r="B59" s="53"/>
      <c r="C59" s="53"/>
      <c r="D59" s="53"/>
      <c r="E59" s="53"/>
      <c r="F59" s="43"/>
      <c r="G59" s="125"/>
      <c r="H59" s="53"/>
      <c r="I59" s="53"/>
      <c r="J59" s="53"/>
      <c r="K59" s="53"/>
      <c r="L59" s="53"/>
      <c r="N59" s="107"/>
      <c r="O59" s="107"/>
      <c r="P59" s="52"/>
    </row>
    <row r="60" spans="1:16">
      <c r="A60" s="125"/>
      <c r="B60" s="53"/>
      <c r="C60" s="53"/>
      <c r="D60" s="53"/>
      <c r="E60" s="53"/>
      <c r="F60" s="43"/>
      <c r="G60" s="125"/>
      <c r="H60" s="53"/>
      <c r="I60" s="53"/>
      <c r="J60" s="53"/>
      <c r="K60" s="53"/>
      <c r="L60" s="53"/>
      <c r="N60" s="107"/>
      <c r="O60" s="107"/>
      <c r="P60" s="52"/>
    </row>
    <row r="61" spans="1:16">
      <c r="A61" s="125"/>
      <c r="B61" s="53"/>
      <c r="C61" s="53"/>
      <c r="D61" s="53"/>
      <c r="E61" s="53"/>
      <c r="F61" s="53"/>
      <c r="G61" s="125"/>
      <c r="H61" s="53"/>
      <c r="I61" s="53"/>
      <c r="J61" s="53"/>
      <c r="K61" s="53"/>
      <c r="L61" s="53"/>
      <c r="N61" s="107"/>
      <c r="O61" s="107"/>
      <c r="P61" s="52"/>
    </row>
    <row r="62" spans="1:16">
      <c r="A62" s="125"/>
      <c r="B62" s="53"/>
      <c r="C62" s="53"/>
      <c r="D62" s="53"/>
      <c r="E62" s="53"/>
      <c r="F62" s="53"/>
      <c r="G62" s="125"/>
      <c r="H62" s="53"/>
      <c r="I62" s="53"/>
      <c r="J62" s="53"/>
      <c r="K62" s="53"/>
      <c r="L62" s="53"/>
      <c r="N62" s="107"/>
      <c r="O62" s="107"/>
      <c r="P62" s="52"/>
    </row>
    <row r="63" spans="1:16">
      <c r="A63" s="125"/>
      <c r="B63" s="53"/>
      <c r="C63" s="53"/>
      <c r="D63" s="53"/>
      <c r="E63" s="53"/>
      <c r="F63" s="53"/>
      <c r="G63" s="125"/>
      <c r="H63" s="53"/>
      <c r="I63" s="53"/>
      <c r="J63" s="53"/>
      <c r="K63" s="53"/>
      <c r="L63" s="53"/>
      <c r="N63" s="107"/>
      <c r="O63" s="107"/>
      <c r="P63" s="52"/>
    </row>
    <row r="64" spans="1:16">
      <c r="A64" s="125"/>
      <c r="B64" s="53"/>
      <c r="C64" s="53"/>
      <c r="D64" s="53"/>
      <c r="E64" s="53"/>
      <c r="F64" s="53"/>
      <c r="G64" s="125"/>
      <c r="H64" s="53"/>
      <c r="I64" s="53"/>
      <c r="J64" s="53"/>
      <c r="K64" s="53"/>
      <c r="L64" s="53"/>
      <c r="N64" s="107"/>
      <c r="O64" s="107"/>
      <c r="P64" s="52"/>
    </row>
    <row r="65" spans="1:20">
      <c r="A65" s="125"/>
      <c r="B65" s="53"/>
      <c r="C65" s="53"/>
      <c r="D65" s="53"/>
      <c r="E65" s="53"/>
      <c r="F65" s="53"/>
      <c r="G65" s="125"/>
      <c r="H65" s="53"/>
      <c r="I65" s="53"/>
      <c r="J65" s="53"/>
      <c r="K65" s="53"/>
      <c r="L65" s="53"/>
      <c r="N65" s="107"/>
      <c r="O65" s="107"/>
      <c r="P65" s="52"/>
    </row>
    <row r="66" spans="1:20">
      <c r="A66" s="125"/>
      <c r="B66" s="53"/>
      <c r="C66" s="53"/>
      <c r="D66" s="53"/>
      <c r="E66" s="53"/>
      <c r="F66" s="53"/>
      <c r="G66" s="125"/>
      <c r="H66" s="53"/>
      <c r="I66" s="53"/>
      <c r="J66" s="53"/>
      <c r="K66" s="53"/>
      <c r="L66" s="53"/>
      <c r="N66" s="107"/>
      <c r="O66" s="107"/>
      <c r="P66" s="52"/>
    </row>
    <row r="67" spans="1:20">
      <c r="A67" s="125"/>
      <c r="B67" s="221"/>
      <c r="C67" s="221"/>
      <c r="D67" s="222"/>
      <c r="E67" s="53"/>
      <c r="F67" s="53"/>
      <c r="G67" s="125"/>
      <c r="H67" s="221"/>
      <c r="I67" s="221"/>
      <c r="J67" s="221"/>
      <c r="K67" s="222"/>
      <c r="L67" s="53"/>
      <c r="N67" s="107"/>
      <c r="O67" s="107"/>
      <c r="P67" s="52"/>
    </row>
    <row r="68" spans="1:20">
      <c r="A68" s="125"/>
      <c r="B68" s="221"/>
      <c r="C68" s="221"/>
      <c r="D68" s="222"/>
      <c r="E68" s="53"/>
      <c r="F68" s="53"/>
      <c r="G68" s="125"/>
      <c r="H68" s="221"/>
      <c r="I68" s="221"/>
      <c r="J68" s="221"/>
      <c r="K68" s="222"/>
      <c r="L68" s="53"/>
      <c r="N68" s="107"/>
      <c r="O68" s="107"/>
      <c r="P68" s="52"/>
    </row>
    <row r="69" spans="1:20">
      <c r="A69" s="125"/>
      <c r="B69" s="53"/>
      <c r="C69" s="221"/>
      <c r="D69" s="221"/>
      <c r="E69" s="53"/>
      <c r="F69" s="53"/>
      <c r="G69" s="125"/>
      <c r="H69" s="53"/>
      <c r="I69" s="221"/>
      <c r="J69" s="221"/>
      <c r="K69" s="221"/>
      <c r="L69" s="53"/>
      <c r="N69" s="107"/>
      <c r="O69" s="107"/>
      <c r="P69" s="52"/>
    </row>
    <row r="70" spans="1:20">
      <c r="F70" s="53"/>
      <c r="G70" s="53"/>
      <c r="H70" s="43"/>
      <c r="I70" s="43"/>
      <c r="K70" s="43"/>
      <c r="L70" s="51"/>
      <c r="N70" s="107"/>
      <c r="O70" s="107"/>
      <c r="P70" s="52"/>
    </row>
    <row r="71" spans="1:20">
      <c r="F71" s="53"/>
      <c r="G71" s="53"/>
      <c r="H71" s="43"/>
      <c r="I71" s="43"/>
      <c r="K71" s="43"/>
      <c r="L71" s="51"/>
      <c r="M71" s="107"/>
      <c r="N71" s="107"/>
      <c r="O71" s="107"/>
      <c r="P71" s="52"/>
    </row>
    <row r="72" spans="1:20">
      <c r="F72" s="53"/>
      <c r="G72" s="53"/>
      <c r="H72" s="43"/>
      <c r="I72" s="43"/>
      <c r="K72" s="43"/>
      <c r="L72" s="51"/>
      <c r="M72" s="107"/>
      <c r="N72" s="107"/>
      <c r="O72" s="107"/>
      <c r="P72" s="52"/>
    </row>
    <row r="73" spans="1:20">
      <c r="F73" s="53"/>
      <c r="G73" s="53"/>
      <c r="H73" s="43"/>
      <c r="I73" s="43"/>
      <c r="K73" s="43"/>
      <c r="L73" s="51"/>
      <c r="M73" s="51"/>
      <c r="N73" s="51"/>
      <c r="O73" s="51"/>
    </row>
    <row r="74" spans="1:20">
      <c r="F74" s="53"/>
      <c r="G74" s="53"/>
      <c r="H74" s="43"/>
      <c r="I74" s="43"/>
      <c r="K74" s="43"/>
      <c r="L74" s="51"/>
      <c r="M74" s="51"/>
      <c r="N74" s="51"/>
      <c r="O74" s="51"/>
    </row>
    <row r="75" spans="1:20">
      <c r="D75" s="43"/>
      <c r="E75" s="43"/>
      <c r="Q75" s="51"/>
      <c r="R75" s="51"/>
      <c r="S75" s="51"/>
      <c r="T75" s="51"/>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04"/>
  <sheetViews>
    <sheetView showGridLines="0" zoomScaleNormal="100" workbookViewId="0">
      <pane xSplit="1" ySplit="10" topLeftCell="B11" activePane="bottomRight" state="frozen"/>
      <selection sqref="A1:E1"/>
      <selection pane="topRight" sqref="A1:E1"/>
      <selection pane="bottomLeft" sqref="A1:E1"/>
      <selection pane="bottomRight" activeCell="B11" sqref="B11"/>
    </sheetView>
  </sheetViews>
  <sheetFormatPr defaultColWidth="9" defaultRowHeight="12"/>
  <cols>
    <col min="1" max="1" width="12.28515625" style="232" customWidth="1"/>
    <col min="2" max="2" width="8.42578125" style="228" customWidth="1"/>
    <col min="3" max="3" width="11.85546875" style="228" bestFit="1" customWidth="1"/>
    <col min="4" max="4" width="8.85546875" style="228" bestFit="1" customWidth="1"/>
    <col min="5" max="7" width="8.85546875" style="228" customWidth="1"/>
    <col min="8" max="8" width="13.5703125" style="228" bestFit="1" customWidth="1"/>
    <col min="9" max="9" width="13.5703125" style="228" customWidth="1"/>
    <col min="10" max="10" width="7.7109375" style="228" bestFit="1" customWidth="1"/>
    <col min="11" max="16384" width="9" style="228"/>
  </cols>
  <sheetData>
    <row r="1" spans="1:9">
      <c r="A1" s="215"/>
      <c r="B1" s="216"/>
    </row>
    <row r="2" spans="1:9">
      <c r="A2" s="215" t="s">
        <v>0</v>
      </c>
      <c r="B2" s="219" t="s">
        <v>331</v>
      </c>
    </row>
    <row r="3" spans="1:9">
      <c r="A3" s="215" t="s">
        <v>24</v>
      </c>
      <c r="B3" s="228" t="s">
        <v>392</v>
      </c>
    </row>
    <row r="4" spans="1:9">
      <c r="A4" s="215" t="s">
        <v>21</v>
      </c>
      <c r="B4" s="228" t="s">
        <v>332</v>
      </c>
    </row>
    <row r="5" spans="1:9">
      <c r="A5" s="215" t="s">
        <v>113</v>
      </c>
      <c r="B5" s="228" t="s">
        <v>342</v>
      </c>
    </row>
    <row r="6" spans="1:9">
      <c r="A6" s="215" t="s">
        <v>109</v>
      </c>
      <c r="B6" s="228" t="s">
        <v>341</v>
      </c>
    </row>
    <row r="7" spans="1:9">
      <c r="A7" s="215" t="s">
        <v>110</v>
      </c>
      <c r="B7" s="228" t="s">
        <v>340</v>
      </c>
      <c r="C7" s="259"/>
      <c r="D7" s="259"/>
      <c r="E7" s="259"/>
      <c r="F7" s="259"/>
      <c r="G7" s="259"/>
      <c r="H7" s="259"/>
      <c r="I7" s="259"/>
    </row>
    <row r="8" spans="1:9">
      <c r="A8" s="218"/>
      <c r="C8" s="259"/>
      <c r="D8" s="259"/>
      <c r="E8" s="259"/>
      <c r="F8" s="259"/>
      <c r="G8" s="259"/>
      <c r="H8" s="259"/>
      <c r="I8" s="259"/>
    </row>
    <row r="9" spans="1:9">
      <c r="A9" s="216" t="s">
        <v>11</v>
      </c>
      <c r="B9" s="228" t="s">
        <v>329</v>
      </c>
      <c r="E9" s="259"/>
      <c r="F9" s="259"/>
      <c r="G9" s="259"/>
    </row>
    <row r="10" spans="1:9" ht="12.75" customHeight="1">
      <c r="A10" s="216"/>
      <c r="B10" s="228" t="s">
        <v>330</v>
      </c>
      <c r="E10" s="259"/>
      <c r="F10" s="259"/>
      <c r="G10" s="259"/>
    </row>
    <row r="11" spans="1:9" ht="12.75" customHeight="1">
      <c r="B11" s="259" t="s">
        <v>323</v>
      </c>
      <c r="C11" s="259" t="s">
        <v>324</v>
      </c>
      <c r="D11" s="228" t="s">
        <v>325</v>
      </c>
      <c r="E11" s="230"/>
      <c r="F11" s="230"/>
      <c r="G11" s="230"/>
    </row>
    <row r="12" spans="1:9" ht="12.75" customHeight="1">
      <c r="B12" s="259" t="s">
        <v>326</v>
      </c>
      <c r="C12" s="259" t="s">
        <v>327</v>
      </c>
      <c r="D12" s="228" t="s">
        <v>328</v>
      </c>
      <c r="E12" s="230"/>
      <c r="F12" s="230"/>
      <c r="G12" s="230"/>
    </row>
    <row r="13" spans="1:9" ht="12.75" customHeight="1">
      <c r="A13" s="216">
        <v>2000</v>
      </c>
      <c r="B13" s="230">
        <v>4.987526334081652</v>
      </c>
      <c r="C13" s="230">
        <v>20.26247366591835</v>
      </c>
      <c r="D13" s="230">
        <v>25.25</v>
      </c>
      <c r="E13" s="230"/>
      <c r="F13" s="230"/>
      <c r="G13" s="230"/>
    </row>
    <row r="14" spans="1:9" ht="12.75" customHeight="1">
      <c r="A14" s="216">
        <v>2001</v>
      </c>
      <c r="B14" s="230">
        <v>2.7057875317308371</v>
      </c>
      <c r="C14" s="230">
        <v>-20.180787531731202</v>
      </c>
      <c r="D14" s="230">
        <v>-17.475000000000364</v>
      </c>
      <c r="E14" s="230"/>
      <c r="F14" s="230"/>
      <c r="G14" s="230"/>
    </row>
    <row r="15" spans="1:9" ht="12.75" customHeight="1">
      <c r="A15" s="216">
        <v>2002</v>
      </c>
      <c r="B15" s="230">
        <v>4.0597177540081448</v>
      </c>
      <c r="C15" s="230">
        <v>2.9902822459920371</v>
      </c>
      <c r="D15" s="230">
        <v>7.0500000000001819</v>
      </c>
      <c r="E15" s="260"/>
      <c r="F15" s="260"/>
      <c r="G15" s="260"/>
    </row>
    <row r="16" spans="1:9" ht="12.75" customHeight="1">
      <c r="A16" s="216">
        <v>2003</v>
      </c>
      <c r="B16" s="230">
        <v>-6.643511045452934</v>
      </c>
      <c r="C16" s="230">
        <v>63.71851104545275</v>
      </c>
      <c r="D16" s="230">
        <v>57.074999999999818</v>
      </c>
      <c r="E16" s="260"/>
      <c r="F16" s="260"/>
      <c r="G16" s="260"/>
    </row>
    <row r="17" spans="1:7" ht="12.75" customHeight="1">
      <c r="A17" s="216">
        <v>2004</v>
      </c>
      <c r="B17" s="230">
        <v>-10.656170439916005</v>
      </c>
      <c r="C17" s="230">
        <v>-2.5938295600839947</v>
      </c>
      <c r="D17" s="230">
        <v>-13.25</v>
      </c>
      <c r="E17" s="260"/>
      <c r="F17" s="260"/>
      <c r="G17" s="260"/>
    </row>
    <row r="18" spans="1:7" ht="12.75" customHeight="1">
      <c r="A18" s="216">
        <v>2005</v>
      </c>
      <c r="B18" s="230">
        <v>1.1343754327583937</v>
      </c>
      <c r="C18" s="230">
        <v>50.965624567241967</v>
      </c>
      <c r="D18" s="230">
        <v>52.100000000000364</v>
      </c>
      <c r="E18" s="260"/>
      <c r="F18" s="260"/>
      <c r="G18" s="260"/>
    </row>
    <row r="19" spans="1:7" ht="12.75" customHeight="1">
      <c r="A19" s="216">
        <v>2006</v>
      </c>
      <c r="B19" s="230">
        <v>2.8500461936846473</v>
      </c>
      <c r="C19" s="230">
        <v>38.446546306315213</v>
      </c>
      <c r="D19" s="230">
        <v>41.296592499999861</v>
      </c>
      <c r="E19" s="260"/>
      <c r="F19" s="260"/>
      <c r="G19" s="260"/>
    </row>
    <row r="20" spans="1:7" ht="12.75" customHeight="1">
      <c r="A20" s="216">
        <v>2007</v>
      </c>
      <c r="B20" s="230">
        <v>-26.665664561053717</v>
      </c>
      <c r="C20" s="230">
        <v>-5.9519304389459933</v>
      </c>
      <c r="D20" s="230">
        <v>-32.61759499999971</v>
      </c>
      <c r="E20" s="260"/>
      <c r="F20" s="260"/>
      <c r="G20" s="260"/>
    </row>
    <row r="21" spans="1:7" ht="12.75" customHeight="1">
      <c r="A21" s="216">
        <v>2008</v>
      </c>
      <c r="B21" s="230">
        <v>-25.191468027025618</v>
      </c>
      <c r="C21" s="230">
        <v>-14.218974472974882</v>
      </c>
      <c r="D21" s="230">
        <v>-39.410442500000499</v>
      </c>
      <c r="E21" s="260"/>
      <c r="F21" s="260"/>
      <c r="G21" s="260"/>
    </row>
    <row r="22" spans="1:7" ht="12.75" customHeight="1">
      <c r="A22" s="216">
        <v>2009</v>
      </c>
      <c r="B22" s="230">
        <v>-18.961021240474839</v>
      </c>
      <c r="C22" s="230">
        <v>9.9662212404753525</v>
      </c>
      <c r="D22" s="230">
        <v>-8.9947999999994863</v>
      </c>
      <c r="E22" s="260"/>
      <c r="F22" s="260"/>
      <c r="G22" s="260"/>
    </row>
    <row r="23" spans="1:7" ht="12.75" customHeight="1">
      <c r="A23" s="216">
        <v>2010</v>
      </c>
      <c r="B23" s="230">
        <v>-15.258287518434035</v>
      </c>
      <c r="C23" s="230">
        <v>51.416907518434186</v>
      </c>
      <c r="D23" s="230">
        <v>36.158620000000155</v>
      </c>
      <c r="E23" s="260"/>
      <c r="F23" s="260"/>
      <c r="G23" s="260"/>
    </row>
    <row r="24" spans="1:7" ht="12.75" customHeight="1">
      <c r="A24" s="216">
        <v>2011</v>
      </c>
      <c r="B24" s="230">
        <v>-23.063907453850703</v>
      </c>
      <c r="C24" s="230">
        <v>46.252307453850705</v>
      </c>
      <c r="D24" s="230">
        <v>23.188400000000001</v>
      </c>
      <c r="E24" s="260"/>
      <c r="F24" s="260"/>
      <c r="G24" s="260"/>
    </row>
    <row r="25" spans="1:7" ht="12.75" customHeight="1">
      <c r="A25" s="216">
        <v>2012</v>
      </c>
      <c r="B25" s="230">
        <v>-17.900598346252409</v>
      </c>
      <c r="C25" s="230">
        <v>93.292508346241775</v>
      </c>
      <c r="D25" s="230">
        <v>75.391909999989366</v>
      </c>
      <c r="E25" s="260"/>
      <c r="F25" s="260"/>
      <c r="G25" s="260"/>
    </row>
    <row r="26" spans="1:7" ht="12.75" customHeight="1">
      <c r="A26" s="216">
        <v>2013</v>
      </c>
      <c r="B26" s="230">
        <v>-26.413765848689977</v>
      </c>
      <c r="C26" s="230">
        <v>59.816470848700405</v>
      </c>
      <c r="D26" s="230">
        <v>33.402705000010428</v>
      </c>
      <c r="E26" s="260"/>
      <c r="F26" s="260"/>
      <c r="G26" s="260"/>
    </row>
    <row r="27" spans="1:7" ht="12.75" customHeight="1">
      <c r="A27" s="216">
        <v>2014</v>
      </c>
      <c r="B27" s="230">
        <v>-35.04611910007808</v>
      </c>
      <c r="C27" s="230">
        <v>145.4177416000679</v>
      </c>
      <c r="D27" s="230">
        <v>110.37162249998983</v>
      </c>
      <c r="E27" s="260"/>
      <c r="F27" s="260"/>
      <c r="G27" s="260"/>
    </row>
    <row r="28" spans="1:7" ht="12.75" customHeight="1">
      <c r="A28" s="216">
        <v>2015</v>
      </c>
      <c r="B28" s="230">
        <v>-27.425753143009629</v>
      </c>
      <c r="C28" s="230">
        <v>101.60615730967972</v>
      </c>
      <c r="D28" s="230">
        <v>74.180404166670087</v>
      </c>
      <c r="E28" s="260"/>
      <c r="F28" s="260"/>
      <c r="G28" s="260"/>
    </row>
    <row r="29" spans="1:7" ht="12.75" customHeight="1">
      <c r="A29" s="216">
        <v>2016</v>
      </c>
      <c r="B29" s="230">
        <v>-30.152317678976409</v>
      </c>
      <c r="C29" s="230">
        <v>98.026151012316774</v>
      </c>
      <c r="D29" s="230">
        <v>67.873833333340372</v>
      </c>
      <c r="E29" s="260"/>
      <c r="F29" s="260"/>
      <c r="G29" s="260"/>
    </row>
    <row r="30" spans="1:7" ht="12.75" customHeight="1">
      <c r="A30" s="216">
        <v>2017</v>
      </c>
      <c r="B30" s="230">
        <v>-41.893423077736266</v>
      </c>
      <c r="C30" s="230">
        <v>72.524719232026143</v>
      </c>
      <c r="D30" s="230">
        <v>30.631296154289885</v>
      </c>
      <c r="E30" s="260"/>
      <c r="F30" s="260"/>
      <c r="G30" s="260"/>
    </row>
    <row r="31" spans="1:7" ht="12.75" customHeight="1">
      <c r="A31" s="216">
        <v>2018</v>
      </c>
      <c r="B31" s="230">
        <v>-37.202090542459331</v>
      </c>
      <c r="C31" s="230">
        <v>54.895118383739458</v>
      </c>
      <c r="D31" s="230">
        <v>17.693027841280127</v>
      </c>
      <c r="E31" s="260"/>
      <c r="F31" s="260"/>
      <c r="G31" s="260"/>
    </row>
    <row r="32" spans="1:7" ht="12.75" customHeight="1">
      <c r="A32" s="216">
        <v>2019</v>
      </c>
      <c r="B32" s="230">
        <v>-31.846138205148581</v>
      </c>
      <c r="C32" s="230">
        <v>39.027343121847821</v>
      </c>
      <c r="D32" s="230">
        <v>7.1812049166992438</v>
      </c>
      <c r="E32" s="260"/>
      <c r="F32" s="260"/>
      <c r="G32" s="260"/>
    </row>
    <row r="33" spans="1:14" ht="12.75" customHeight="1">
      <c r="A33" s="216">
        <v>2020</v>
      </c>
      <c r="B33" s="230">
        <v>-38.701867929107237</v>
      </c>
      <c r="C33" s="230">
        <v>38.999136711407544</v>
      </c>
      <c r="D33" s="230">
        <v>0.29726878230030707</v>
      </c>
      <c r="E33" s="260"/>
      <c r="F33" s="260"/>
      <c r="G33" s="260"/>
    </row>
    <row r="34" spans="1:14" ht="12.75" customHeight="1">
      <c r="E34" s="260"/>
      <c r="F34" s="260"/>
      <c r="G34" s="260"/>
    </row>
    <row r="35" spans="1:14" ht="12.75" customHeight="1">
      <c r="E35" s="260"/>
      <c r="F35" s="260"/>
      <c r="G35" s="260"/>
    </row>
    <row r="36" spans="1:14" ht="12.75" customHeight="1">
      <c r="E36" s="260"/>
      <c r="F36" s="260"/>
      <c r="G36" s="260"/>
    </row>
    <row r="37" spans="1:14" ht="12.75" customHeight="1">
      <c r="A37" s="229"/>
      <c r="B37" s="230"/>
      <c r="C37" s="261"/>
    </row>
    <row r="38" spans="1:14" ht="12.75" customHeight="1">
      <c r="A38" s="229"/>
      <c r="B38" s="230"/>
      <c r="C38" s="230"/>
    </row>
    <row r="39" spans="1:14" ht="12.75" customHeight="1">
      <c r="A39" s="229"/>
      <c r="B39" s="230"/>
      <c r="C39" s="230"/>
      <c r="K39" s="262"/>
      <c r="M39" s="262"/>
    </row>
    <row r="40" spans="1:14" ht="12.75" customHeight="1">
      <c r="A40" s="229"/>
      <c r="B40" s="230"/>
      <c r="C40" s="230"/>
      <c r="K40" s="262"/>
      <c r="M40" s="262"/>
    </row>
    <row r="41" spans="1:14" ht="12.75" customHeight="1">
      <c r="A41" s="229"/>
      <c r="B41" s="230"/>
      <c r="C41" s="230"/>
      <c r="K41" s="262"/>
      <c r="M41" s="262"/>
    </row>
    <row r="42" spans="1:14" ht="12.75" customHeight="1">
      <c r="A42" s="229"/>
      <c r="B42" s="230"/>
      <c r="C42" s="230"/>
      <c r="K42" s="262"/>
      <c r="M42" s="262"/>
    </row>
    <row r="43" spans="1:14" ht="12.75" customHeight="1">
      <c r="A43" s="229"/>
      <c r="B43" s="230"/>
      <c r="C43" s="230"/>
      <c r="K43" s="262"/>
      <c r="M43" s="262"/>
    </row>
    <row r="44" spans="1:14" ht="12.75" customHeight="1">
      <c r="A44" s="229"/>
      <c r="B44" s="230"/>
      <c r="C44" s="230"/>
      <c r="K44" s="262"/>
      <c r="M44" s="262"/>
      <c r="N44" s="263"/>
    </row>
    <row r="45" spans="1:14" ht="12.75" customHeight="1">
      <c r="A45" s="229"/>
      <c r="B45" s="230"/>
      <c r="C45" s="230"/>
      <c r="K45" s="262"/>
      <c r="M45" s="262"/>
    </row>
    <row r="46" spans="1:14" ht="12.75" customHeight="1">
      <c r="A46" s="229"/>
      <c r="B46" s="230"/>
      <c r="C46" s="230"/>
      <c r="K46" s="262"/>
      <c r="M46" s="264"/>
    </row>
    <row r="47" spans="1:14" ht="12.75" customHeight="1">
      <c r="A47" s="229"/>
      <c r="B47" s="230"/>
      <c r="C47" s="230"/>
      <c r="K47" s="262"/>
      <c r="M47" s="262"/>
    </row>
    <row r="48" spans="1:14" ht="12.75" customHeight="1">
      <c r="A48" s="229"/>
      <c r="B48" s="230"/>
      <c r="C48" s="230"/>
      <c r="K48" s="262"/>
      <c r="M48" s="262"/>
    </row>
    <row r="49" spans="1:13" ht="12.75" customHeight="1">
      <c r="A49" s="229"/>
      <c r="B49" s="230"/>
      <c r="C49" s="230"/>
      <c r="D49" s="265"/>
      <c r="E49" s="265"/>
      <c r="F49" s="265"/>
      <c r="G49" s="265"/>
      <c r="H49" s="265"/>
      <c r="I49" s="265"/>
      <c r="K49" s="262"/>
      <c r="M49" s="262"/>
    </row>
    <row r="50" spans="1:13" ht="12.75" customHeight="1">
      <c r="A50" s="229"/>
      <c r="B50" s="230"/>
      <c r="C50" s="230"/>
      <c r="D50" s="265"/>
      <c r="E50" s="265"/>
      <c r="F50" s="265"/>
      <c r="G50" s="265"/>
      <c r="H50" s="265"/>
      <c r="I50" s="265"/>
      <c r="K50" s="262"/>
      <c r="M50" s="262"/>
    </row>
    <row r="51" spans="1:13" ht="12.75" customHeight="1">
      <c r="A51" s="229"/>
      <c r="B51" s="230"/>
      <c r="C51" s="230"/>
      <c r="D51" s="265"/>
      <c r="E51" s="265"/>
      <c r="F51" s="265"/>
      <c r="G51" s="265"/>
      <c r="H51" s="265"/>
      <c r="I51" s="265"/>
      <c r="K51" s="262"/>
      <c r="M51" s="262"/>
    </row>
    <row r="52" spans="1:13" ht="12.75" customHeight="1">
      <c r="A52" s="229"/>
      <c r="B52" s="230"/>
      <c r="C52" s="230"/>
      <c r="D52" s="265"/>
      <c r="E52" s="265"/>
      <c r="F52" s="265"/>
      <c r="G52" s="265"/>
      <c r="H52" s="265"/>
      <c r="I52" s="265"/>
      <c r="K52" s="262"/>
      <c r="M52" s="262"/>
    </row>
    <row r="53" spans="1:13" ht="12.75" customHeight="1">
      <c r="A53" s="229"/>
      <c r="B53" s="230"/>
      <c r="C53" s="230"/>
      <c r="D53" s="265"/>
      <c r="E53" s="265"/>
      <c r="F53" s="265"/>
      <c r="G53" s="265"/>
      <c r="H53" s="265"/>
      <c r="I53" s="265"/>
      <c r="K53" s="262"/>
      <c r="M53" s="262"/>
    </row>
    <row r="54" spans="1:13" ht="12.75" customHeight="1">
      <c r="A54" s="229"/>
      <c r="B54" s="230"/>
      <c r="C54" s="230"/>
      <c r="D54" s="265"/>
      <c r="E54" s="265"/>
      <c r="F54" s="265"/>
      <c r="G54" s="265"/>
      <c r="H54" s="265"/>
      <c r="I54" s="265"/>
      <c r="K54" s="262"/>
      <c r="M54" s="262"/>
    </row>
    <row r="55" spans="1:13">
      <c r="A55" s="229"/>
      <c r="B55" s="230"/>
      <c r="C55" s="230"/>
      <c r="D55" s="265"/>
      <c r="E55" s="265"/>
      <c r="F55" s="265"/>
      <c r="G55" s="265"/>
      <c r="H55" s="265"/>
      <c r="I55" s="265"/>
      <c r="K55" s="262"/>
      <c r="M55" s="262"/>
    </row>
    <row r="56" spans="1:13">
      <c r="A56" s="229"/>
      <c r="B56" s="230"/>
      <c r="C56" s="230"/>
      <c r="D56" s="265"/>
      <c r="E56" s="265"/>
      <c r="F56" s="265"/>
      <c r="G56" s="265"/>
      <c r="H56" s="265"/>
      <c r="I56" s="265"/>
      <c r="K56" s="262"/>
      <c r="M56" s="262"/>
    </row>
    <row r="57" spans="1:13">
      <c r="A57" s="229"/>
      <c r="B57" s="230"/>
      <c r="C57" s="230"/>
      <c r="D57" s="265"/>
      <c r="E57" s="265"/>
      <c r="F57" s="265"/>
      <c r="G57" s="265"/>
      <c r="H57" s="265"/>
      <c r="I57" s="265"/>
      <c r="K57" s="262"/>
      <c r="M57" s="262"/>
    </row>
    <row r="58" spans="1:13">
      <c r="A58" s="229"/>
      <c r="B58" s="230"/>
      <c r="C58" s="230"/>
      <c r="D58" s="265"/>
      <c r="E58" s="265"/>
      <c r="F58" s="265"/>
      <c r="G58" s="265"/>
      <c r="H58" s="265"/>
      <c r="I58" s="265"/>
      <c r="K58" s="262"/>
      <c r="M58" s="262"/>
    </row>
    <row r="59" spans="1:13">
      <c r="A59" s="229"/>
      <c r="B59" s="230"/>
      <c r="C59" s="230"/>
      <c r="D59" s="265"/>
      <c r="E59" s="265"/>
      <c r="F59" s="265"/>
      <c r="G59" s="265"/>
      <c r="H59" s="265"/>
      <c r="I59" s="265"/>
      <c r="K59" s="262"/>
      <c r="M59" s="262"/>
    </row>
    <row r="60" spans="1:13">
      <c r="A60" s="229"/>
      <c r="B60" s="230"/>
      <c r="C60" s="230"/>
      <c r="D60" s="265"/>
      <c r="E60" s="265"/>
      <c r="F60" s="265"/>
      <c r="G60" s="265"/>
      <c r="H60" s="265"/>
      <c r="I60" s="265"/>
    </row>
    <row r="61" spans="1:13">
      <c r="A61" s="229"/>
      <c r="B61" s="230"/>
      <c r="C61" s="230"/>
      <c r="D61" s="265"/>
      <c r="E61" s="265"/>
      <c r="F61" s="265"/>
      <c r="G61" s="265"/>
      <c r="H61" s="265"/>
      <c r="I61" s="265"/>
    </row>
    <row r="62" spans="1:13">
      <c r="A62" s="229"/>
      <c r="B62" s="230"/>
      <c r="C62" s="230"/>
      <c r="D62" s="265"/>
      <c r="E62" s="265"/>
      <c r="F62" s="265"/>
      <c r="G62" s="265"/>
      <c r="H62" s="265"/>
      <c r="I62" s="265"/>
    </row>
    <row r="63" spans="1:13">
      <c r="A63" s="229"/>
      <c r="B63" s="230"/>
      <c r="C63" s="230"/>
      <c r="D63" s="265"/>
      <c r="E63" s="265"/>
      <c r="F63" s="265"/>
      <c r="G63" s="265"/>
      <c r="H63" s="265"/>
      <c r="I63" s="265"/>
    </row>
    <row r="64" spans="1:13">
      <c r="A64" s="229"/>
      <c r="B64" s="230"/>
      <c r="C64" s="230"/>
      <c r="D64" s="265"/>
      <c r="E64" s="265"/>
      <c r="F64" s="265"/>
      <c r="G64" s="265"/>
      <c r="H64" s="265"/>
      <c r="I64" s="265"/>
    </row>
    <row r="65" spans="1:9">
      <c r="A65" s="229"/>
      <c r="B65" s="230"/>
      <c r="C65" s="230"/>
      <c r="D65" s="265"/>
      <c r="E65" s="265"/>
      <c r="F65" s="265"/>
      <c r="G65" s="265"/>
      <c r="H65" s="265"/>
      <c r="I65" s="265"/>
    </row>
    <row r="66" spans="1:9">
      <c r="A66" s="229"/>
      <c r="B66" s="230"/>
      <c r="C66" s="230"/>
      <c r="D66" s="265"/>
      <c r="E66" s="265"/>
      <c r="F66" s="265"/>
      <c r="G66" s="265"/>
      <c r="H66" s="265"/>
      <c r="I66" s="265"/>
    </row>
    <row r="67" spans="1:9">
      <c r="A67" s="229"/>
      <c r="B67" s="230"/>
      <c r="C67" s="230"/>
      <c r="D67" s="265"/>
      <c r="E67" s="265"/>
      <c r="F67" s="265"/>
      <c r="G67" s="265"/>
      <c r="H67" s="265"/>
      <c r="I67" s="265"/>
    </row>
    <row r="68" spans="1:9">
      <c r="A68" s="229"/>
      <c r="B68" s="230"/>
      <c r="C68" s="230"/>
      <c r="D68" s="265"/>
      <c r="E68" s="265"/>
      <c r="F68" s="265"/>
      <c r="G68" s="265"/>
      <c r="H68" s="265"/>
      <c r="I68" s="265"/>
    </row>
    <row r="69" spans="1:9">
      <c r="A69" s="229"/>
      <c r="B69" s="230"/>
      <c r="C69" s="230"/>
      <c r="D69" s="265"/>
      <c r="E69" s="265"/>
      <c r="F69" s="265"/>
      <c r="G69" s="265"/>
      <c r="H69" s="265"/>
      <c r="I69" s="265"/>
    </row>
    <row r="70" spans="1:9">
      <c r="A70" s="229"/>
      <c r="B70" s="230"/>
      <c r="C70" s="230"/>
      <c r="D70" s="265"/>
      <c r="E70" s="265"/>
      <c r="F70" s="265"/>
      <c r="G70" s="265"/>
      <c r="H70" s="265"/>
      <c r="I70" s="265"/>
    </row>
    <row r="71" spans="1:9">
      <c r="A71" s="229"/>
      <c r="B71" s="230"/>
      <c r="C71" s="230"/>
      <c r="D71" s="265"/>
      <c r="E71" s="265"/>
      <c r="F71" s="265"/>
      <c r="G71" s="265"/>
      <c r="H71" s="265"/>
      <c r="I71" s="265"/>
    </row>
    <row r="72" spans="1:9">
      <c r="A72" s="229"/>
      <c r="B72" s="230"/>
      <c r="C72" s="230"/>
      <c r="D72" s="265"/>
      <c r="E72" s="265"/>
      <c r="F72" s="265"/>
      <c r="G72" s="265"/>
      <c r="H72" s="265"/>
      <c r="I72" s="265"/>
    </row>
    <row r="73" spans="1:9">
      <c r="A73" s="229"/>
      <c r="B73" s="230"/>
      <c r="C73" s="230"/>
      <c r="D73" s="265"/>
      <c r="E73" s="265"/>
      <c r="F73" s="265"/>
      <c r="G73" s="265"/>
      <c r="H73" s="265"/>
      <c r="I73" s="265"/>
    </row>
    <row r="74" spans="1:9">
      <c r="A74" s="229"/>
      <c r="B74" s="230"/>
      <c r="C74" s="230"/>
      <c r="D74" s="265"/>
      <c r="E74" s="265"/>
      <c r="F74" s="265"/>
      <c r="G74" s="265"/>
      <c r="H74" s="265"/>
      <c r="I74" s="265"/>
    </row>
    <row r="75" spans="1:9">
      <c r="A75" s="229"/>
      <c r="B75" s="230"/>
      <c r="C75" s="230"/>
      <c r="D75" s="265"/>
      <c r="E75" s="265"/>
      <c r="F75" s="265"/>
      <c r="G75" s="265"/>
      <c r="H75" s="265"/>
      <c r="I75" s="265"/>
    </row>
    <row r="76" spans="1:9">
      <c r="A76" s="229"/>
      <c r="B76" s="230"/>
      <c r="C76" s="230"/>
      <c r="D76" s="265"/>
      <c r="E76" s="265"/>
      <c r="F76" s="265"/>
      <c r="G76" s="265"/>
      <c r="H76" s="265"/>
      <c r="I76" s="265"/>
    </row>
    <row r="77" spans="1:9">
      <c r="A77" s="229"/>
      <c r="B77" s="230"/>
      <c r="C77" s="230"/>
      <c r="D77" s="265"/>
      <c r="E77" s="265"/>
      <c r="F77" s="265"/>
      <c r="G77" s="265"/>
      <c r="H77" s="265"/>
      <c r="I77" s="265"/>
    </row>
    <row r="78" spans="1:9">
      <c r="A78" s="229"/>
      <c r="B78" s="230"/>
      <c r="C78" s="230"/>
      <c r="D78" s="265"/>
      <c r="E78" s="265"/>
      <c r="F78" s="265"/>
      <c r="G78" s="265"/>
      <c r="H78" s="265"/>
      <c r="I78" s="265"/>
    </row>
    <row r="79" spans="1:9">
      <c r="A79" s="229"/>
      <c r="B79" s="230"/>
      <c r="C79" s="230"/>
      <c r="D79" s="265"/>
      <c r="E79" s="265"/>
      <c r="F79" s="265"/>
      <c r="G79" s="265"/>
      <c r="H79" s="265"/>
      <c r="I79" s="265"/>
    </row>
    <row r="80" spans="1:9">
      <c r="A80" s="229"/>
      <c r="B80" s="230"/>
      <c r="C80" s="230"/>
      <c r="D80" s="265"/>
      <c r="E80" s="265"/>
      <c r="F80" s="265"/>
      <c r="G80" s="265"/>
      <c r="H80" s="265"/>
      <c r="I80" s="265"/>
    </row>
    <row r="81" spans="1:9">
      <c r="A81" s="229"/>
      <c r="B81" s="230"/>
      <c r="C81" s="230"/>
      <c r="D81" s="265"/>
      <c r="E81" s="265"/>
      <c r="F81" s="265"/>
      <c r="G81" s="265"/>
      <c r="H81" s="265"/>
      <c r="I81" s="265"/>
    </row>
    <row r="82" spans="1:9">
      <c r="A82" s="229"/>
      <c r="B82" s="230"/>
      <c r="C82" s="230"/>
      <c r="D82" s="265"/>
      <c r="E82" s="265"/>
      <c r="F82" s="265"/>
      <c r="G82" s="265"/>
      <c r="H82" s="265"/>
      <c r="I82" s="265"/>
    </row>
    <row r="83" spans="1:9">
      <c r="A83" s="229"/>
      <c r="B83" s="230"/>
      <c r="C83" s="230"/>
      <c r="D83" s="265"/>
      <c r="E83" s="265"/>
      <c r="F83" s="265"/>
      <c r="G83" s="265"/>
      <c r="H83" s="265"/>
      <c r="I83" s="265"/>
    </row>
    <row r="84" spans="1:9">
      <c r="A84" s="229"/>
      <c r="B84" s="230"/>
      <c r="C84" s="230"/>
      <c r="D84" s="265"/>
      <c r="E84" s="265"/>
      <c r="F84" s="265"/>
      <c r="G84" s="265"/>
      <c r="H84" s="265"/>
      <c r="I84" s="265"/>
    </row>
    <row r="85" spans="1:9">
      <c r="A85" s="229"/>
      <c r="B85" s="230"/>
      <c r="C85" s="230"/>
      <c r="D85" s="265"/>
      <c r="E85" s="265"/>
      <c r="F85" s="265"/>
      <c r="G85" s="265"/>
      <c r="H85" s="265"/>
      <c r="I85" s="265"/>
    </row>
    <row r="86" spans="1:9">
      <c r="A86" s="229"/>
      <c r="B86" s="230"/>
      <c r="C86" s="230"/>
      <c r="D86" s="265"/>
      <c r="E86" s="265"/>
      <c r="F86" s="265"/>
      <c r="G86" s="265"/>
      <c r="H86" s="265"/>
      <c r="I86" s="265"/>
    </row>
    <row r="87" spans="1:9">
      <c r="A87" s="229"/>
      <c r="B87" s="230"/>
      <c r="C87" s="230"/>
      <c r="D87" s="265"/>
      <c r="E87" s="265"/>
      <c r="F87" s="265"/>
      <c r="G87" s="265"/>
      <c r="H87" s="265"/>
      <c r="I87" s="265"/>
    </row>
    <row r="88" spans="1:9">
      <c r="A88" s="229"/>
      <c r="B88" s="230"/>
      <c r="C88" s="230"/>
      <c r="D88" s="265"/>
      <c r="E88" s="265"/>
      <c r="F88" s="265"/>
      <c r="G88" s="265"/>
      <c r="H88" s="265"/>
      <c r="I88" s="265"/>
    </row>
    <row r="89" spans="1:9">
      <c r="A89" s="229"/>
      <c r="B89" s="230"/>
      <c r="C89" s="230"/>
      <c r="D89" s="265"/>
      <c r="E89" s="265"/>
      <c r="F89" s="265"/>
      <c r="G89" s="265"/>
      <c r="H89" s="265"/>
      <c r="I89" s="265"/>
    </row>
    <row r="90" spans="1:9">
      <c r="A90" s="229"/>
      <c r="B90" s="230"/>
      <c r="C90" s="230"/>
      <c r="D90" s="265"/>
      <c r="E90" s="265"/>
      <c r="F90" s="265"/>
      <c r="G90" s="265"/>
      <c r="H90" s="265"/>
      <c r="I90" s="265"/>
    </row>
    <row r="91" spans="1:9">
      <c r="A91" s="229"/>
      <c r="B91" s="230"/>
      <c r="C91" s="230"/>
      <c r="D91" s="265"/>
      <c r="E91" s="265"/>
      <c r="F91" s="265"/>
      <c r="G91" s="265"/>
      <c r="H91" s="265"/>
      <c r="I91" s="265"/>
    </row>
    <row r="92" spans="1:9">
      <c r="A92" s="229"/>
      <c r="B92" s="230"/>
      <c r="C92" s="230"/>
      <c r="D92" s="265"/>
      <c r="E92" s="265"/>
      <c r="F92" s="265"/>
      <c r="G92" s="265"/>
      <c r="H92" s="265"/>
      <c r="I92" s="265"/>
    </row>
    <row r="93" spans="1:9">
      <c r="A93" s="229"/>
      <c r="B93" s="230"/>
      <c r="C93" s="230"/>
      <c r="D93" s="265"/>
      <c r="E93" s="265"/>
      <c r="F93" s="265"/>
      <c r="G93" s="265"/>
      <c r="H93" s="265"/>
      <c r="I93" s="265"/>
    </row>
    <row r="94" spans="1:9">
      <c r="A94" s="229"/>
      <c r="B94" s="230"/>
      <c r="C94" s="230"/>
      <c r="D94" s="265"/>
      <c r="E94" s="265"/>
      <c r="F94" s="265"/>
      <c r="G94" s="265"/>
      <c r="H94" s="265"/>
      <c r="I94" s="265"/>
    </row>
    <row r="95" spans="1:9">
      <c r="A95" s="229"/>
      <c r="B95" s="230"/>
      <c r="C95" s="230"/>
      <c r="D95" s="265"/>
      <c r="E95" s="265"/>
      <c r="F95" s="265"/>
      <c r="G95" s="265"/>
      <c r="H95" s="265"/>
      <c r="I95" s="265"/>
    </row>
    <row r="96" spans="1:9">
      <c r="A96" s="229"/>
      <c r="B96" s="230"/>
      <c r="C96" s="230"/>
      <c r="D96" s="265"/>
      <c r="E96" s="265"/>
      <c r="F96" s="265"/>
      <c r="G96" s="265"/>
      <c r="H96" s="265"/>
      <c r="I96" s="265"/>
    </row>
    <row r="97" spans="1:9">
      <c r="A97" s="229"/>
      <c r="B97" s="231"/>
      <c r="C97" s="231"/>
      <c r="D97" s="265"/>
      <c r="E97" s="265"/>
      <c r="F97" s="265"/>
      <c r="G97" s="265"/>
      <c r="H97" s="265"/>
      <c r="I97" s="265"/>
    </row>
    <row r="98" spans="1:9">
      <c r="A98" s="229"/>
      <c r="B98" s="231"/>
      <c r="C98" s="231"/>
      <c r="D98" s="266"/>
      <c r="E98" s="266"/>
      <c r="F98" s="266"/>
      <c r="G98" s="266"/>
      <c r="H98" s="266"/>
      <c r="I98" s="266"/>
    </row>
    <row r="99" spans="1:9">
      <c r="A99" s="229"/>
    </row>
    <row r="100" spans="1:9">
      <c r="A100" s="229"/>
    </row>
    <row r="101" spans="1:9">
      <c r="A101" s="229"/>
    </row>
    <row r="102" spans="1:9">
      <c r="A102" s="229"/>
    </row>
    <row r="103" spans="1:9">
      <c r="A103" s="229"/>
    </row>
    <row r="104" spans="1:9">
      <c r="A104" s="22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Q72"/>
  <sheetViews>
    <sheetView showGridLines="0" zoomScaleNormal="100" workbookViewId="0">
      <pane xSplit="1" ySplit="14" topLeftCell="B15" activePane="bottomRight" state="frozen"/>
      <selection sqref="A1:E1"/>
      <selection pane="topRight" sqref="A1:E1"/>
      <selection pane="bottomLeft" sqref="A1:E1"/>
      <selection pane="bottomRight" activeCell="B15" sqref="B15"/>
    </sheetView>
  </sheetViews>
  <sheetFormatPr defaultColWidth="9.140625" defaultRowHeight="12"/>
  <cols>
    <col min="1" max="1" width="14.28515625" style="43" bestFit="1" customWidth="1"/>
    <col min="2" max="2" width="16" style="44" customWidth="1"/>
    <col min="3" max="3" width="16" style="43" customWidth="1"/>
    <col min="4" max="4" width="17.42578125" style="43" customWidth="1"/>
    <col min="5" max="5" width="9.140625" style="43" customWidth="1"/>
    <col min="6" max="6" width="9.140625" style="48" customWidth="1"/>
    <col min="7" max="7" width="9.140625" style="43"/>
    <col min="8" max="8" width="9.140625" style="47"/>
    <col min="9" max="16384" width="9.140625" style="43"/>
  </cols>
  <sheetData>
    <row r="1" spans="1:17">
      <c r="A1" s="4"/>
      <c r="B1" s="6"/>
      <c r="C1" s="6"/>
      <c r="D1" s="6"/>
      <c r="E1" s="4"/>
      <c r="F1" s="43"/>
      <c r="G1" s="47"/>
      <c r="H1" s="43"/>
    </row>
    <row r="2" spans="1:17">
      <c r="A2" s="6" t="s">
        <v>0</v>
      </c>
      <c r="B2" s="6" t="s">
        <v>223</v>
      </c>
      <c r="C2" s="6"/>
      <c r="D2" s="6"/>
      <c r="E2" s="4"/>
      <c r="F2" s="43"/>
      <c r="G2" s="47"/>
      <c r="H2" s="43"/>
    </row>
    <row r="3" spans="1:17">
      <c r="A3" s="6" t="s">
        <v>24</v>
      </c>
      <c r="B3" s="6" t="s">
        <v>314</v>
      </c>
      <c r="C3" s="6"/>
      <c r="D3" s="6"/>
      <c r="E3" s="4"/>
      <c r="F3" s="43"/>
      <c r="G3" s="47"/>
      <c r="H3" s="43"/>
    </row>
    <row r="4" spans="1:17">
      <c r="A4" s="43" t="s">
        <v>21</v>
      </c>
    </row>
    <row r="5" spans="1:17">
      <c r="A5" s="43" t="s">
        <v>113</v>
      </c>
    </row>
    <row r="6" spans="1:17">
      <c r="A6" s="43" t="s">
        <v>109</v>
      </c>
      <c r="B6" s="8" t="s">
        <v>318</v>
      </c>
      <c r="E6" s="4"/>
      <c r="F6" s="43"/>
      <c r="G6" s="47"/>
      <c r="H6" s="43"/>
    </row>
    <row r="7" spans="1:17">
      <c r="A7" s="43" t="s">
        <v>110</v>
      </c>
      <c r="B7" s="9" t="s">
        <v>319</v>
      </c>
      <c r="C7" s="6"/>
      <c r="D7" s="6"/>
      <c r="E7" s="6"/>
      <c r="F7" s="4"/>
    </row>
    <row r="8" spans="1:17">
      <c r="B8" s="45" t="s">
        <v>123</v>
      </c>
      <c r="C8" s="6"/>
      <c r="D8" s="6"/>
      <c r="E8" s="6"/>
      <c r="F8" s="4"/>
    </row>
    <row r="9" spans="1:17">
      <c r="B9" s="6"/>
      <c r="C9" s="6"/>
      <c r="D9" s="6"/>
      <c r="E9" s="6"/>
      <c r="F9" s="4"/>
    </row>
    <row r="10" spans="1:17">
      <c r="A10" s="6" t="s">
        <v>11</v>
      </c>
      <c r="B10" s="6" t="s">
        <v>12</v>
      </c>
      <c r="C10" s="6"/>
      <c r="D10" s="6" t="s">
        <v>13</v>
      </c>
      <c r="E10" s="4"/>
      <c r="F10" s="43"/>
      <c r="G10" s="47"/>
      <c r="H10" s="43"/>
    </row>
    <row r="11" spans="1:17">
      <c r="A11" s="6"/>
      <c r="B11" s="6" t="s">
        <v>14</v>
      </c>
      <c r="C11" s="6"/>
      <c r="D11" s="6" t="s">
        <v>14</v>
      </c>
      <c r="E11" s="4"/>
      <c r="F11" s="43"/>
      <c r="G11" s="47"/>
      <c r="H11" s="43"/>
    </row>
    <row r="12" spans="1:17">
      <c r="A12" s="6"/>
      <c r="B12" s="6" t="s">
        <v>234</v>
      </c>
      <c r="C12" s="6"/>
      <c r="D12" s="6" t="s">
        <v>234</v>
      </c>
      <c r="E12" s="4"/>
      <c r="F12" s="43"/>
      <c r="G12" s="47"/>
      <c r="H12" s="43"/>
    </row>
    <row r="13" spans="1:17">
      <c r="A13" s="44"/>
      <c r="B13" s="49" t="s">
        <v>176</v>
      </c>
      <c r="C13" s="49" t="s">
        <v>177</v>
      </c>
      <c r="D13" s="49" t="s">
        <v>178</v>
      </c>
      <c r="E13" s="50"/>
      <c r="F13" s="43"/>
      <c r="G13" s="47"/>
      <c r="H13" s="43"/>
    </row>
    <row r="14" spans="1:17" s="51" customFormat="1">
      <c r="A14" s="49"/>
      <c r="B14" s="49" t="s">
        <v>140</v>
      </c>
      <c r="C14" s="49" t="s">
        <v>141</v>
      </c>
      <c r="D14" s="49" t="s">
        <v>227</v>
      </c>
      <c r="E14" s="50"/>
      <c r="F14" s="50"/>
      <c r="G14" s="47"/>
    </row>
    <row r="15" spans="1:17">
      <c r="A15" s="172">
        <v>36161</v>
      </c>
      <c r="B15" s="123">
        <v>52.577935147941098</v>
      </c>
      <c r="C15" s="123">
        <v>48.914477591337601</v>
      </c>
      <c r="D15" s="123">
        <v>6.9676710321458</v>
      </c>
      <c r="E15" s="50"/>
      <c r="F15" s="43"/>
      <c r="G15" s="47"/>
      <c r="H15" s="43"/>
      <c r="N15" s="51"/>
      <c r="O15" s="107"/>
      <c r="P15" s="51"/>
      <c r="Q15" s="51"/>
    </row>
    <row r="16" spans="1:17">
      <c r="A16" s="172">
        <v>36526</v>
      </c>
      <c r="B16" s="123">
        <v>52.9580949932515</v>
      </c>
      <c r="C16" s="123">
        <v>49.568095635966301</v>
      </c>
      <c r="D16" s="123">
        <v>6.4012864467975303</v>
      </c>
      <c r="E16" s="50"/>
      <c r="F16" s="43"/>
      <c r="G16" s="47"/>
      <c r="H16" s="43"/>
      <c r="N16" s="51"/>
      <c r="O16" s="107"/>
      <c r="P16" s="51"/>
      <c r="Q16" s="51"/>
    </row>
    <row r="17" spans="1:17">
      <c r="A17" s="172">
        <v>36892</v>
      </c>
      <c r="B17" s="123">
        <v>52.781807362614302</v>
      </c>
      <c r="C17" s="123">
        <v>49.769536338635199</v>
      </c>
      <c r="D17" s="123">
        <v>5.7070251560062397</v>
      </c>
      <c r="E17" s="50"/>
      <c r="F17" s="43"/>
      <c r="G17" s="47"/>
      <c r="H17" s="43"/>
      <c r="N17" s="51"/>
      <c r="O17" s="107"/>
      <c r="P17" s="51"/>
      <c r="Q17" s="51"/>
    </row>
    <row r="18" spans="1:17">
      <c r="A18" s="172">
        <v>37257</v>
      </c>
      <c r="B18" s="123">
        <v>52.9419911300634</v>
      </c>
      <c r="C18" s="123">
        <v>49.865533822672099</v>
      </c>
      <c r="D18" s="123">
        <v>5.8109966053851396</v>
      </c>
      <c r="E18" s="50"/>
      <c r="F18" s="43"/>
      <c r="G18" s="47"/>
      <c r="H18" s="43"/>
      <c r="N18" s="51"/>
      <c r="O18" s="107"/>
      <c r="P18" s="51"/>
      <c r="Q18" s="51"/>
    </row>
    <row r="19" spans="1:17">
      <c r="A19" s="172">
        <v>37622</v>
      </c>
      <c r="B19" s="123">
        <v>53.7956256213605</v>
      </c>
      <c r="C19" s="123">
        <v>50.6384681927928</v>
      </c>
      <c r="D19" s="123">
        <v>5.8687995391843302</v>
      </c>
      <c r="E19" s="50"/>
      <c r="F19" s="43"/>
      <c r="G19" s="47"/>
      <c r="H19" s="43"/>
      <c r="N19" s="51"/>
      <c r="O19" s="107"/>
      <c r="P19" s="51"/>
      <c r="Q19" s="51"/>
    </row>
    <row r="20" spans="1:17">
      <c r="A20" s="172">
        <v>37987</v>
      </c>
      <c r="B20" s="123">
        <v>53.790711905895101</v>
      </c>
      <c r="C20" s="123">
        <v>50.5149799091459</v>
      </c>
      <c r="D20" s="123">
        <v>6.0897725289079103</v>
      </c>
      <c r="E20" s="50"/>
      <c r="F20" s="43"/>
      <c r="G20" s="47"/>
      <c r="H20" s="43"/>
      <c r="N20" s="51"/>
      <c r="O20" s="107"/>
      <c r="P20" s="51"/>
      <c r="Q20" s="51"/>
    </row>
    <row r="21" spans="1:17">
      <c r="A21" s="172">
        <v>38353</v>
      </c>
      <c r="B21" s="123">
        <v>54.456134671414603</v>
      </c>
      <c r="C21" s="123">
        <v>50.521528002589797</v>
      </c>
      <c r="D21" s="123">
        <v>7.22527717504384</v>
      </c>
      <c r="E21" s="50"/>
      <c r="F21" s="43"/>
      <c r="G21" s="47"/>
      <c r="H21" s="43"/>
      <c r="N21" s="51"/>
      <c r="O21" s="107"/>
      <c r="P21" s="51"/>
      <c r="Q21" s="51"/>
    </row>
    <row r="22" spans="1:17">
      <c r="A22" s="172">
        <v>38718</v>
      </c>
      <c r="B22" s="123">
        <v>55.028970450041101</v>
      </c>
      <c r="C22" s="123">
        <v>50.905221718249898</v>
      </c>
      <c r="D22" s="123">
        <v>7.4937777284693503</v>
      </c>
      <c r="E22" s="50"/>
      <c r="F22" s="43"/>
      <c r="G22" s="47"/>
      <c r="H22" s="43"/>
      <c r="N22" s="51"/>
      <c r="O22" s="107"/>
      <c r="P22" s="51"/>
      <c r="Q22" s="51"/>
    </row>
    <row r="23" spans="1:17">
      <c r="A23" s="172">
        <v>39083</v>
      </c>
      <c r="B23" s="123">
        <v>54.703367406479501</v>
      </c>
      <c r="C23" s="123">
        <v>50.652081957441801</v>
      </c>
      <c r="D23" s="123">
        <v>7.4059160178096404</v>
      </c>
      <c r="E23" s="50"/>
      <c r="F23" s="43"/>
      <c r="G23" s="47"/>
      <c r="H23" s="43"/>
      <c r="N23" s="51"/>
      <c r="O23" s="107"/>
      <c r="P23" s="51"/>
      <c r="Q23" s="51"/>
    </row>
    <row r="24" spans="1:17">
      <c r="A24" s="172">
        <v>39448</v>
      </c>
      <c r="B24" s="123">
        <v>54.287572134398502</v>
      </c>
      <c r="C24" s="123">
        <v>50.0438936241584</v>
      </c>
      <c r="D24" s="123">
        <v>7.8170349923443903</v>
      </c>
      <c r="E24" s="50"/>
      <c r="F24" s="43"/>
      <c r="G24" s="47"/>
      <c r="H24" s="43"/>
      <c r="N24" s="51"/>
      <c r="O24" s="107"/>
      <c r="P24" s="51"/>
      <c r="Q24" s="51"/>
    </row>
    <row r="25" spans="1:17">
      <c r="A25" s="172">
        <v>39814</v>
      </c>
      <c r="B25" s="123">
        <v>54.266764150811902</v>
      </c>
      <c r="C25" s="123">
        <v>48.823705639974897</v>
      </c>
      <c r="D25" s="123">
        <v>10.030188082912399</v>
      </c>
      <c r="E25" s="50"/>
      <c r="F25" s="43"/>
      <c r="G25" s="47"/>
      <c r="H25" s="43"/>
      <c r="N25" s="51"/>
      <c r="O25" s="107"/>
      <c r="P25" s="51"/>
      <c r="Q25" s="51"/>
    </row>
    <row r="26" spans="1:17">
      <c r="A26" s="172">
        <v>40179</v>
      </c>
      <c r="B26" s="123">
        <v>54.834840137645202</v>
      </c>
      <c r="C26" s="123">
        <v>48.708719854760801</v>
      </c>
      <c r="D26" s="123">
        <v>11.1719488330899</v>
      </c>
      <c r="E26" s="50"/>
      <c r="F26" s="43"/>
      <c r="G26" s="47"/>
      <c r="H26" s="43"/>
      <c r="N26" s="51"/>
      <c r="O26" s="107"/>
      <c r="P26" s="51"/>
      <c r="Q26" s="51"/>
    </row>
    <row r="27" spans="1:17">
      <c r="A27" s="172">
        <v>40544</v>
      </c>
      <c r="B27" s="123">
        <v>55.233669837961699</v>
      </c>
      <c r="C27" s="123">
        <v>49.141914617577498</v>
      </c>
      <c r="D27" s="123">
        <v>11.029061147404301</v>
      </c>
      <c r="E27" s="50"/>
      <c r="F27" s="43"/>
      <c r="G27" s="47"/>
      <c r="H27" s="43"/>
      <c r="N27" s="51"/>
      <c r="O27" s="107"/>
      <c r="P27" s="51"/>
      <c r="Q27" s="51"/>
    </row>
    <row r="28" spans="1:17">
      <c r="A28" s="172">
        <v>40909</v>
      </c>
      <c r="B28" s="123">
        <v>56.318870068198997</v>
      </c>
      <c r="C28" s="123">
        <v>50.122076598155203</v>
      </c>
      <c r="D28" s="123">
        <v>11.0030500657058</v>
      </c>
      <c r="E28" s="50"/>
      <c r="F28" s="43"/>
      <c r="G28" s="47"/>
      <c r="H28" s="43"/>
      <c r="N28" s="51"/>
      <c r="O28" s="107"/>
      <c r="P28" s="51"/>
      <c r="Q28" s="51"/>
    </row>
    <row r="29" spans="1:17">
      <c r="A29" s="172">
        <v>41275</v>
      </c>
      <c r="B29" s="123">
        <v>56.950713473120899</v>
      </c>
      <c r="C29" s="123">
        <v>51.155105574959897</v>
      </c>
      <c r="D29" s="123">
        <v>10.176532557219501</v>
      </c>
      <c r="E29" s="50"/>
      <c r="F29" s="43"/>
      <c r="G29" s="47"/>
      <c r="H29" s="43"/>
      <c r="N29" s="51"/>
      <c r="O29" s="107"/>
      <c r="P29" s="51"/>
      <c r="Q29" s="51"/>
    </row>
    <row r="30" spans="1:17">
      <c r="A30" s="172">
        <v>41640</v>
      </c>
      <c r="B30" s="123">
        <v>58.682394273877101</v>
      </c>
      <c r="C30" s="123">
        <v>54.149003836187298</v>
      </c>
      <c r="D30" s="123">
        <v>7.7252990335261797</v>
      </c>
      <c r="E30" s="50"/>
      <c r="F30" s="43"/>
      <c r="G30" s="47"/>
      <c r="H30" s="43"/>
      <c r="N30" s="51"/>
      <c r="O30" s="107"/>
      <c r="P30" s="51"/>
      <c r="Q30" s="51"/>
    </row>
    <row r="31" spans="1:17">
      <c r="A31" s="172">
        <v>42005</v>
      </c>
      <c r="B31" s="123">
        <v>59.941364815922299</v>
      </c>
      <c r="C31" s="123">
        <v>55.857409309350601</v>
      </c>
      <c r="D31" s="123">
        <v>6.8132507811815701</v>
      </c>
      <c r="E31" s="50"/>
      <c r="F31" s="43"/>
      <c r="G31" s="47"/>
      <c r="H31" s="43"/>
      <c r="N31" s="51"/>
      <c r="O31" s="107"/>
      <c r="P31" s="51"/>
      <c r="Q31" s="51"/>
    </row>
    <row r="32" spans="1:17">
      <c r="A32" s="172">
        <v>42370</v>
      </c>
      <c r="B32" s="123">
        <v>61.088260148592902</v>
      </c>
      <c r="C32" s="123">
        <v>57.963672824832599</v>
      </c>
      <c r="D32" s="123">
        <v>5.1148736535628103</v>
      </c>
      <c r="E32" s="50"/>
      <c r="F32" s="50"/>
      <c r="G32" s="47"/>
      <c r="H32" s="43"/>
      <c r="N32" s="51"/>
      <c r="O32" s="107"/>
      <c r="P32" s="51"/>
      <c r="Q32" s="51"/>
    </row>
    <row r="33" spans="1:17">
      <c r="A33" s="172">
        <v>42736</v>
      </c>
      <c r="B33" s="123">
        <v>61.867183797590698</v>
      </c>
      <c r="C33" s="123">
        <v>59.258416280742402</v>
      </c>
      <c r="D33" s="123">
        <v>4.1965994082785603</v>
      </c>
      <c r="E33" s="50"/>
      <c r="F33" s="43"/>
      <c r="G33" s="47"/>
      <c r="H33" s="43"/>
      <c r="N33" s="51"/>
      <c r="O33" s="107"/>
      <c r="P33" s="51"/>
      <c r="Q33" s="51"/>
    </row>
    <row r="34" spans="1:17">
      <c r="A34" s="172">
        <v>43101</v>
      </c>
      <c r="B34" s="123">
        <v>62.353328732793202</v>
      </c>
      <c r="C34" s="123">
        <v>59.869729674231202</v>
      </c>
      <c r="D34" s="123">
        <v>3.9831058085208801</v>
      </c>
      <c r="E34" s="50"/>
      <c r="F34" s="43"/>
      <c r="G34" s="47"/>
      <c r="H34" s="43"/>
      <c r="N34" s="51"/>
      <c r="O34" s="51"/>
      <c r="P34" s="51"/>
      <c r="Q34" s="51"/>
    </row>
    <row r="35" spans="1:17">
      <c r="A35" s="172">
        <v>43466</v>
      </c>
      <c r="B35" s="123">
        <v>62.6907822205645</v>
      </c>
      <c r="C35" s="123">
        <v>60.262387226907002</v>
      </c>
      <c r="D35" s="123">
        <v>3.8736077420659498</v>
      </c>
      <c r="E35" s="50"/>
      <c r="F35" s="43"/>
      <c r="G35" s="47"/>
      <c r="H35" s="43"/>
      <c r="N35" s="51"/>
      <c r="O35" s="51"/>
      <c r="P35" s="51"/>
      <c r="Q35" s="51"/>
    </row>
    <row r="36" spans="1:17">
      <c r="A36" s="172">
        <v>43831</v>
      </c>
      <c r="B36" s="123">
        <v>62.944580921730299</v>
      </c>
      <c r="C36" s="123">
        <v>60.613125566717997</v>
      </c>
      <c r="D36" s="123">
        <v>3.7039810590071101</v>
      </c>
      <c r="E36" s="50"/>
      <c r="F36" s="43"/>
      <c r="G36" s="47"/>
      <c r="H36" s="43"/>
      <c r="N36" s="51"/>
      <c r="O36" s="51"/>
      <c r="P36" s="51"/>
      <c r="Q36" s="51"/>
    </row>
    <row r="37" spans="1:17">
      <c r="A37" s="172"/>
      <c r="B37" s="51"/>
      <c r="C37" s="107"/>
      <c r="D37" s="107"/>
      <c r="E37" s="50"/>
      <c r="F37" s="43"/>
      <c r="G37" s="47"/>
      <c r="H37" s="43"/>
      <c r="N37" s="51"/>
      <c r="O37" s="51"/>
      <c r="P37" s="51"/>
      <c r="Q37" s="51"/>
    </row>
    <row r="38" spans="1:17">
      <c r="A38" s="172"/>
      <c r="B38" s="51"/>
      <c r="C38" s="107"/>
      <c r="D38" s="107"/>
      <c r="E38" s="50"/>
      <c r="F38" s="43"/>
      <c r="G38" s="47"/>
      <c r="H38" s="43"/>
      <c r="N38" s="51"/>
      <c r="O38" s="51"/>
      <c r="P38" s="51"/>
      <c r="Q38" s="51"/>
    </row>
    <row r="39" spans="1:17">
      <c r="A39" s="172"/>
      <c r="B39" s="51"/>
      <c r="C39" s="51"/>
      <c r="D39" s="51"/>
      <c r="E39" s="50"/>
      <c r="F39" s="43"/>
      <c r="G39" s="47"/>
      <c r="H39" s="43"/>
      <c r="N39" s="51"/>
      <c r="O39" s="51"/>
      <c r="P39" s="51"/>
      <c r="Q39" s="51"/>
    </row>
    <row r="40" spans="1:17">
      <c r="A40" s="172"/>
      <c r="B40" s="51"/>
      <c r="C40" s="51"/>
      <c r="D40" s="51"/>
      <c r="E40" s="50"/>
      <c r="F40" s="43"/>
      <c r="G40" s="47"/>
      <c r="H40" s="43"/>
      <c r="N40" s="51"/>
      <c r="O40" s="51"/>
      <c r="P40" s="51"/>
      <c r="Q40" s="51"/>
    </row>
    <row r="41" spans="1:17">
      <c r="A41" s="172"/>
      <c r="B41" s="51"/>
      <c r="C41" s="51"/>
      <c r="D41" s="51"/>
      <c r="E41" s="50"/>
      <c r="F41" s="43"/>
      <c r="G41" s="47"/>
      <c r="H41" s="43"/>
      <c r="N41" s="51"/>
      <c r="O41" s="51"/>
      <c r="P41" s="51"/>
      <c r="Q41" s="51"/>
    </row>
    <row r="42" spans="1:17">
      <c r="A42" s="172"/>
      <c r="B42" s="51"/>
      <c r="C42" s="51"/>
      <c r="D42" s="51"/>
      <c r="E42" s="50"/>
      <c r="F42" s="43"/>
      <c r="G42" s="47"/>
      <c r="H42" s="43"/>
      <c r="N42" s="51"/>
      <c r="O42" s="51"/>
      <c r="P42" s="51"/>
      <c r="Q42" s="51"/>
    </row>
    <row r="43" spans="1:17">
      <c r="A43" s="172"/>
      <c r="B43" s="51"/>
      <c r="C43" s="51"/>
      <c r="D43" s="51"/>
      <c r="E43" s="50"/>
      <c r="F43" s="43"/>
      <c r="H43" s="43"/>
      <c r="N43" s="51"/>
      <c r="O43" s="51"/>
      <c r="P43" s="51"/>
      <c r="Q43" s="51"/>
    </row>
    <row r="44" spans="1:17">
      <c r="A44" s="172"/>
      <c r="B44" s="51"/>
      <c r="C44" s="51"/>
      <c r="D44" s="51"/>
      <c r="E44" s="50"/>
      <c r="F44" s="43"/>
      <c r="H44" s="43"/>
      <c r="N44" s="51"/>
      <c r="O44" s="51"/>
      <c r="P44" s="51"/>
      <c r="Q44" s="51"/>
    </row>
    <row r="45" spans="1:17">
      <c r="A45" s="172"/>
      <c r="B45" s="51"/>
      <c r="C45" s="51"/>
      <c r="D45" s="51"/>
      <c r="E45" s="50"/>
      <c r="F45" s="43"/>
      <c r="H45" s="43"/>
      <c r="N45" s="51"/>
      <c r="O45" s="51"/>
      <c r="P45" s="51"/>
      <c r="Q45" s="51"/>
    </row>
    <row r="46" spans="1:17">
      <c r="A46" s="172"/>
      <c r="B46" s="51"/>
      <c r="C46" s="51"/>
      <c r="D46" s="51"/>
      <c r="E46" s="50"/>
      <c r="F46" s="43"/>
      <c r="H46" s="43"/>
      <c r="N46" s="51"/>
      <c r="O46" s="51"/>
      <c r="P46" s="51"/>
      <c r="Q46" s="51"/>
    </row>
    <row r="47" spans="1:17">
      <c r="A47" s="172"/>
      <c r="B47" s="51"/>
      <c r="C47" s="51"/>
      <c r="D47" s="51"/>
      <c r="E47" s="50"/>
      <c r="F47" s="43"/>
      <c r="H47" s="43"/>
      <c r="N47" s="51"/>
      <c r="O47" s="51"/>
      <c r="P47" s="51"/>
      <c r="Q47" s="51"/>
    </row>
    <row r="48" spans="1:17">
      <c r="A48" s="172"/>
      <c r="B48" s="51"/>
      <c r="C48" s="51"/>
      <c r="D48" s="51"/>
      <c r="E48" s="50"/>
      <c r="F48" s="43"/>
      <c r="H48" s="43"/>
      <c r="N48" s="51"/>
      <c r="O48" s="51"/>
      <c r="P48" s="51"/>
      <c r="Q48" s="51"/>
    </row>
    <row r="49" spans="1:17">
      <c r="A49" s="172"/>
      <c r="B49" s="51"/>
      <c r="C49" s="51"/>
      <c r="D49" s="51"/>
      <c r="E49" s="50"/>
      <c r="F49" s="43"/>
      <c r="H49" s="43"/>
      <c r="N49" s="51"/>
      <c r="O49" s="51"/>
      <c r="P49" s="51"/>
      <c r="Q49" s="51"/>
    </row>
    <row r="50" spans="1:17">
      <c r="A50" s="172"/>
      <c r="B50" s="51"/>
      <c r="C50" s="51"/>
      <c r="D50" s="51"/>
      <c r="E50" s="50"/>
      <c r="F50" s="43"/>
      <c r="H50" s="43"/>
      <c r="N50" s="51"/>
      <c r="O50" s="51"/>
      <c r="P50" s="51"/>
      <c r="Q50" s="51"/>
    </row>
    <row r="51" spans="1:17">
      <c r="A51" s="172"/>
      <c r="B51" s="51"/>
      <c r="C51" s="51"/>
      <c r="D51" s="51"/>
      <c r="E51" s="50"/>
      <c r="F51" s="43"/>
      <c r="H51" s="43"/>
      <c r="N51" s="51"/>
      <c r="O51" s="51"/>
      <c r="P51" s="51"/>
      <c r="Q51" s="51"/>
    </row>
    <row r="52" spans="1:17">
      <c r="A52" s="172"/>
      <c r="B52" s="51"/>
      <c r="C52" s="51"/>
      <c r="D52" s="51"/>
      <c r="E52" s="50"/>
      <c r="F52" s="43"/>
      <c r="H52" s="43"/>
      <c r="N52" s="51"/>
      <c r="O52" s="51"/>
      <c r="P52" s="51"/>
      <c r="Q52" s="51"/>
    </row>
    <row r="53" spans="1:17">
      <c r="A53" s="172"/>
      <c r="B53" s="51"/>
      <c r="C53" s="51"/>
      <c r="D53" s="51"/>
      <c r="E53" s="50"/>
      <c r="F53" s="43"/>
      <c r="H53" s="43"/>
      <c r="N53" s="51"/>
      <c r="O53" s="51"/>
      <c r="P53" s="51"/>
      <c r="Q53" s="51"/>
    </row>
    <row r="54" spans="1:17">
      <c r="A54" s="172"/>
      <c r="B54" s="51"/>
      <c r="C54" s="51"/>
      <c r="D54" s="51"/>
      <c r="E54" s="50"/>
      <c r="F54" s="43"/>
      <c r="H54" s="43"/>
      <c r="N54" s="51"/>
      <c r="O54" s="51"/>
      <c r="P54" s="51"/>
      <c r="Q54" s="51"/>
    </row>
    <row r="55" spans="1:17">
      <c r="A55" s="172"/>
      <c r="B55" s="51"/>
      <c r="C55" s="51"/>
      <c r="D55" s="51"/>
      <c r="E55" s="50"/>
      <c r="F55" s="43"/>
      <c r="H55" s="43"/>
      <c r="N55" s="51"/>
      <c r="O55" s="51"/>
      <c r="P55" s="51"/>
      <c r="Q55" s="51"/>
    </row>
    <row r="56" spans="1:17">
      <c r="A56" s="172"/>
      <c r="B56" s="51"/>
      <c r="C56" s="51"/>
      <c r="D56" s="51"/>
      <c r="E56" s="50"/>
      <c r="F56" s="43"/>
      <c r="H56" s="43"/>
      <c r="N56" s="51"/>
      <c r="O56" s="51"/>
      <c r="P56" s="51"/>
      <c r="Q56" s="51"/>
    </row>
    <row r="57" spans="1:17">
      <c r="A57" s="172"/>
      <c r="B57" s="51"/>
      <c r="C57" s="51"/>
      <c r="D57" s="51"/>
      <c r="E57" s="50"/>
      <c r="F57" s="43"/>
      <c r="H57" s="43"/>
      <c r="N57" s="51"/>
      <c r="O57" s="51"/>
      <c r="P57" s="51"/>
      <c r="Q57" s="51"/>
    </row>
    <row r="58" spans="1:17">
      <c r="A58" s="172"/>
      <c r="B58" s="51"/>
      <c r="C58" s="51"/>
      <c r="D58" s="51"/>
      <c r="E58" s="50"/>
      <c r="F58" s="43"/>
      <c r="H58" s="43"/>
      <c r="N58" s="51"/>
      <c r="O58" s="51"/>
      <c r="P58" s="51"/>
      <c r="Q58" s="51"/>
    </row>
    <row r="59" spans="1:17">
      <c r="A59" s="172"/>
      <c r="B59" s="51"/>
      <c r="C59" s="51"/>
      <c r="D59" s="51"/>
      <c r="E59" s="50"/>
      <c r="F59" s="43"/>
      <c r="N59" s="51"/>
      <c r="O59" s="51"/>
      <c r="P59" s="51"/>
      <c r="Q59" s="51"/>
    </row>
    <row r="60" spans="1:17">
      <c r="A60" s="172"/>
      <c r="B60" s="51"/>
      <c r="C60" s="51"/>
      <c r="D60" s="51"/>
      <c r="E60" s="50"/>
      <c r="F60" s="43"/>
      <c r="N60" s="51"/>
      <c r="O60" s="51"/>
      <c r="P60" s="51"/>
      <c r="Q60" s="51"/>
    </row>
    <row r="61" spans="1:17">
      <c r="A61" s="172"/>
      <c r="B61" s="51"/>
      <c r="C61" s="51"/>
      <c r="D61" s="51"/>
      <c r="E61" s="50"/>
      <c r="F61" s="43"/>
      <c r="N61" s="51"/>
      <c r="O61" s="51"/>
      <c r="P61" s="51"/>
      <c r="Q61" s="51"/>
    </row>
    <row r="62" spans="1:17">
      <c r="A62" s="172"/>
      <c r="B62" s="51"/>
      <c r="C62" s="51"/>
      <c r="D62" s="51"/>
      <c r="E62" s="50"/>
      <c r="F62" s="43"/>
      <c r="N62" s="51"/>
      <c r="O62" s="51"/>
      <c r="P62" s="51"/>
      <c r="Q62" s="51"/>
    </row>
    <row r="63" spans="1:17">
      <c r="A63" s="172"/>
      <c r="B63" s="51"/>
      <c r="C63" s="51"/>
      <c r="D63" s="51"/>
      <c r="E63" s="50"/>
      <c r="F63" s="43"/>
      <c r="N63" s="51"/>
      <c r="O63" s="51"/>
      <c r="P63" s="51"/>
      <c r="Q63" s="51"/>
    </row>
    <row r="64" spans="1:17">
      <c r="A64" s="172"/>
      <c r="B64" s="51"/>
      <c r="C64" s="51"/>
      <c r="D64" s="51"/>
      <c r="E64" s="50"/>
      <c r="F64" s="43"/>
      <c r="N64" s="51"/>
      <c r="O64" s="51"/>
      <c r="P64" s="51"/>
      <c r="Q64" s="51"/>
    </row>
    <row r="65" spans="1:17">
      <c r="A65" s="172"/>
      <c r="B65" s="51"/>
      <c r="C65" s="51"/>
      <c r="D65" s="51"/>
      <c r="E65" s="50"/>
      <c r="F65" s="43"/>
      <c r="N65" s="51"/>
      <c r="O65" s="51"/>
      <c r="P65" s="51"/>
      <c r="Q65" s="51"/>
    </row>
    <row r="66" spans="1:17">
      <c r="A66" s="172"/>
      <c r="B66" s="51"/>
      <c r="C66" s="51"/>
      <c r="D66" s="51"/>
      <c r="E66" s="50"/>
      <c r="F66" s="43"/>
      <c r="N66" s="51"/>
      <c r="O66" s="51"/>
      <c r="P66" s="51"/>
      <c r="Q66" s="51"/>
    </row>
    <row r="67" spans="1:17">
      <c r="A67" s="172"/>
      <c r="B67" s="51"/>
      <c r="C67" s="51"/>
      <c r="D67" s="51"/>
      <c r="E67" s="50"/>
      <c r="F67" s="43"/>
      <c r="N67" s="51"/>
      <c r="O67" s="51"/>
      <c r="P67" s="51"/>
      <c r="Q67" s="51"/>
    </row>
    <row r="68" spans="1:17">
      <c r="A68" s="172"/>
      <c r="B68" s="51"/>
      <c r="C68" s="51"/>
      <c r="D68" s="51"/>
      <c r="E68" s="50"/>
      <c r="F68" s="43"/>
      <c r="N68" s="51"/>
      <c r="O68" s="51"/>
      <c r="P68" s="51"/>
      <c r="Q68" s="51"/>
    </row>
    <row r="69" spans="1:17">
      <c r="A69" s="172"/>
      <c r="B69" s="51"/>
      <c r="C69" s="51"/>
      <c r="D69" s="51"/>
      <c r="E69" s="50"/>
      <c r="F69" s="43"/>
      <c r="N69" s="51"/>
      <c r="O69" s="51"/>
      <c r="P69" s="51"/>
      <c r="Q69" s="51"/>
    </row>
    <row r="70" spans="1:17">
      <c r="A70" s="172"/>
      <c r="B70" s="51"/>
      <c r="C70" s="51"/>
      <c r="D70" s="51"/>
      <c r="E70" s="50"/>
      <c r="F70" s="43"/>
      <c r="N70" s="51"/>
      <c r="O70" s="51"/>
      <c r="P70" s="51"/>
      <c r="Q70" s="51"/>
    </row>
    <row r="71" spans="1:17">
      <c r="A71" s="172"/>
    </row>
    <row r="72" spans="1:17">
      <c r="A72" s="172"/>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81"/>
  <sheetViews>
    <sheetView showGridLines="0" zoomScaleNormal="100" workbookViewId="0">
      <pane xSplit="1" ySplit="10" topLeftCell="B11" activePane="bottomRight" state="frozen"/>
      <selection sqref="A1:E1"/>
      <selection pane="topRight" sqref="A1:E1"/>
      <selection pane="bottomLeft" sqref="A1:E1"/>
      <selection pane="bottomRight" activeCell="B11" sqref="B11"/>
    </sheetView>
  </sheetViews>
  <sheetFormatPr defaultColWidth="9" defaultRowHeight="12"/>
  <cols>
    <col min="1" max="1" width="9.85546875" style="232" customWidth="1"/>
    <col min="2" max="2" width="15.5703125" style="228" customWidth="1"/>
    <col min="3" max="16384" width="9" style="228"/>
  </cols>
  <sheetData>
    <row r="1" spans="1:3">
      <c r="A1" s="215"/>
      <c r="B1" s="216"/>
    </row>
    <row r="2" spans="1:3">
      <c r="A2" s="215" t="s">
        <v>0</v>
      </c>
      <c r="B2" s="216" t="s">
        <v>295</v>
      </c>
    </row>
    <row r="3" spans="1:3">
      <c r="A3" s="215" t="s">
        <v>24</v>
      </c>
      <c r="B3" s="216" t="s">
        <v>315</v>
      </c>
    </row>
    <row r="4" spans="1:3">
      <c r="A4" s="215" t="s">
        <v>21</v>
      </c>
      <c r="B4" s="216"/>
    </row>
    <row r="5" spans="1:3">
      <c r="A5" s="215" t="s">
        <v>113</v>
      </c>
      <c r="B5" s="217"/>
    </row>
    <row r="6" spans="1:3">
      <c r="A6" s="215" t="s">
        <v>109</v>
      </c>
      <c r="B6" s="8" t="s">
        <v>318</v>
      </c>
    </row>
    <row r="7" spans="1:3">
      <c r="A7" s="215" t="s">
        <v>110</v>
      </c>
      <c r="B7" s="9" t="s">
        <v>319</v>
      </c>
    </row>
    <row r="8" spans="1:3">
      <c r="A8" s="218"/>
      <c r="B8" s="219" t="s">
        <v>123</v>
      </c>
    </row>
    <row r="9" spans="1:3">
      <c r="A9" s="216" t="s">
        <v>11</v>
      </c>
      <c r="B9" s="228" t="s">
        <v>290</v>
      </c>
      <c r="C9" s="228" t="s">
        <v>300</v>
      </c>
    </row>
    <row r="10" spans="1:3" ht="12.75" customHeight="1">
      <c r="A10" s="216"/>
      <c r="B10" s="228" t="s">
        <v>291</v>
      </c>
      <c r="C10" s="228" t="s">
        <v>301</v>
      </c>
    </row>
    <row r="11" spans="1:3" ht="12.75" customHeight="1">
      <c r="A11" s="229">
        <v>34700</v>
      </c>
      <c r="B11" s="230"/>
    </row>
    <row r="12" spans="1:3" ht="12.75" customHeight="1">
      <c r="A12" s="229">
        <v>35065</v>
      </c>
      <c r="B12" s="230">
        <v>22.216796176888501</v>
      </c>
      <c r="C12" s="230"/>
    </row>
    <row r="13" spans="1:3" ht="12.75" customHeight="1">
      <c r="A13" s="229">
        <v>35431</v>
      </c>
      <c r="B13" s="230">
        <v>23.0074281952561</v>
      </c>
      <c r="C13" s="230"/>
    </row>
    <row r="14" spans="1:3" ht="12.75" customHeight="1">
      <c r="A14" s="229">
        <v>35796</v>
      </c>
      <c r="B14" s="230">
        <v>14.101664506826999</v>
      </c>
      <c r="C14" s="230"/>
    </row>
    <row r="15" spans="1:3" ht="12.75" customHeight="1">
      <c r="A15" s="229">
        <v>36161</v>
      </c>
      <c r="B15" s="230">
        <v>4.73740576489236</v>
      </c>
      <c r="C15" s="230"/>
    </row>
    <row r="16" spans="1:3" ht="12.75" customHeight="1">
      <c r="A16" s="229">
        <v>36526</v>
      </c>
      <c r="B16" s="230">
        <v>15.258882630852799</v>
      </c>
      <c r="C16" s="230"/>
    </row>
    <row r="17" spans="1:3" ht="12.75" customHeight="1">
      <c r="A17" s="229">
        <v>36892</v>
      </c>
      <c r="B17" s="230">
        <v>13.964444214246299</v>
      </c>
      <c r="C17" s="230"/>
    </row>
    <row r="18" spans="1:3" ht="12.75" customHeight="1">
      <c r="A18" s="229">
        <v>37257</v>
      </c>
      <c r="B18" s="230">
        <v>7.9961626387312998</v>
      </c>
      <c r="C18" s="230"/>
    </row>
    <row r="19" spans="1:3" ht="12.75" customHeight="1">
      <c r="A19" s="229">
        <v>37622</v>
      </c>
      <c r="B19" s="230">
        <v>11.130840220321399</v>
      </c>
      <c r="C19" s="230"/>
    </row>
    <row r="20" spans="1:3" ht="12.75" customHeight="1">
      <c r="A20" s="229">
        <v>37987</v>
      </c>
      <c r="B20" s="230">
        <v>12.909610309654701</v>
      </c>
      <c r="C20" s="230"/>
    </row>
    <row r="21" spans="1:3" ht="12.75" customHeight="1">
      <c r="A21" s="229">
        <v>38353</v>
      </c>
      <c r="B21" s="230">
        <v>7.2296974203259001</v>
      </c>
      <c r="C21" s="230"/>
    </row>
    <row r="22" spans="1:3" ht="12.75" customHeight="1">
      <c r="A22" s="229">
        <v>38718</v>
      </c>
      <c r="B22" s="230">
        <v>5.7224367212361704</v>
      </c>
      <c r="C22" s="230"/>
    </row>
    <row r="23" spans="1:3" ht="12.75" customHeight="1">
      <c r="A23" s="229">
        <v>39083</v>
      </c>
      <c r="B23" s="230">
        <v>6.5488162642644197</v>
      </c>
      <c r="C23" s="230"/>
    </row>
    <row r="24" spans="1:3" ht="12.75" customHeight="1">
      <c r="A24" s="229">
        <v>39448</v>
      </c>
      <c r="B24" s="230">
        <v>6.1670085483689796</v>
      </c>
      <c r="C24" s="230"/>
    </row>
    <row r="25" spans="1:3" ht="12.75" customHeight="1">
      <c r="A25" s="229">
        <v>39814</v>
      </c>
      <c r="B25" s="230">
        <v>0.13225163933461201</v>
      </c>
      <c r="C25" s="230"/>
    </row>
    <row r="26" spans="1:3" ht="12.75" customHeight="1">
      <c r="A26" s="229">
        <v>40179</v>
      </c>
      <c r="B26" s="230">
        <v>2.9852344050966102</v>
      </c>
      <c r="C26" s="230"/>
    </row>
    <row r="27" spans="1:3" ht="12.75" customHeight="1">
      <c r="A27" s="229">
        <v>40544</v>
      </c>
      <c r="B27" s="230">
        <v>4.5014323929488897</v>
      </c>
      <c r="C27" s="230"/>
    </row>
    <row r="28" spans="1:3" ht="12.75" customHeight="1">
      <c r="A28" s="229">
        <v>40909</v>
      </c>
      <c r="B28" s="230">
        <v>2.0462549672203698</v>
      </c>
      <c r="C28" s="230"/>
    </row>
    <row r="29" spans="1:3" ht="12.75" customHeight="1">
      <c r="A29" s="229">
        <v>41275</v>
      </c>
      <c r="B29" s="230">
        <v>2.2089775123524</v>
      </c>
      <c r="C29" s="230"/>
    </row>
    <row r="30" spans="1:3" ht="12.75" customHeight="1">
      <c r="A30" s="229">
        <v>41640</v>
      </c>
      <c r="B30" s="230">
        <v>-0.214123296447321</v>
      </c>
      <c r="C30" s="230"/>
    </row>
    <row r="31" spans="1:3" ht="12.75" customHeight="1">
      <c r="A31" s="229">
        <v>42005</v>
      </c>
      <c r="B31" s="230">
        <v>-2.3197883225845102</v>
      </c>
      <c r="C31" s="230"/>
    </row>
    <row r="32" spans="1:3" ht="12.75" customHeight="1">
      <c r="A32" s="229">
        <v>42370</v>
      </c>
      <c r="B32" s="230">
        <v>3.0507767790471898</v>
      </c>
      <c r="C32" s="230">
        <v>5.41293007071988</v>
      </c>
    </row>
    <row r="33" spans="1:4" ht="12.75" customHeight="1">
      <c r="A33" s="229">
        <v>42736</v>
      </c>
      <c r="B33" s="230">
        <v>7.7587262522644096</v>
      </c>
      <c r="C33" s="233">
        <v>11.451392543621999</v>
      </c>
    </row>
    <row r="34" spans="1:4" ht="12.75" customHeight="1">
      <c r="A34" s="229">
        <v>43101</v>
      </c>
      <c r="B34" s="230">
        <v>6.7398981496618902</v>
      </c>
      <c r="C34" s="233">
        <v>8.70762626518699</v>
      </c>
      <c r="D34" s="230"/>
    </row>
    <row r="35" spans="1:4" ht="12.75" customHeight="1">
      <c r="A35" s="229">
        <v>43466</v>
      </c>
      <c r="B35" s="230">
        <v>6.9229729611875701</v>
      </c>
      <c r="C35" s="230">
        <v>6.8986675722765902</v>
      </c>
    </row>
    <row r="36" spans="1:4" ht="12.75" customHeight="1">
      <c r="A36" s="229">
        <v>43831</v>
      </c>
      <c r="B36" s="230">
        <v>5.9474175312636604</v>
      </c>
      <c r="C36" s="230">
        <v>7.1293905509139499</v>
      </c>
    </row>
    <row r="37" spans="1:4" ht="12.75" customHeight="1">
      <c r="A37" s="229"/>
      <c r="B37" s="230"/>
    </row>
    <row r="38" spans="1:4" ht="12.75" customHeight="1">
      <c r="A38" s="229"/>
      <c r="B38" s="230"/>
    </row>
    <row r="39" spans="1:4" ht="12.75" customHeight="1">
      <c r="A39" s="229"/>
      <c r="B39" s="230"/>
    </row>
    <row r="40" spans="1:4" ht="12.75" customHeight="1">
      <c r="A40" s="229"/>
      <c r="B40" s="230"/>
    </row>
    <row r="41" spans="1:4" ht="12.75" customHeight="1">
      <c r="A41" s="229"/>
      <c r="B41" s="230"/>
    </row>
    <row r="42" spans="1:4" ht="12.75" customHeight="1">
      <c r="A42" s="229"/>
      <c r="B42" s="230"/>
    </row>
    <row r="43" spans="1:4" ht="12.75" customHeight="1">
      <c r="A43" s="229"/>
      <c r="B43" s="230"/>
    </row>
    <row r="44" spans="1:4" ht="12.75" customHeight="1">
      <c r="A44" s="229"/>
      <c r="B44" s="230"/>
    </row>
    <row r="45" spans="1:4" ht="12.75" customHeight="1">
      <c r="A45" s="229"/>
      <c r="B45" s="230"/>
    </row>
    <row r="46" spans="1:4" ht="12.75" customHeight="1">
      <c r="A46" s="229"/>
      <c r="B46" s="230"/>
    </row>
    <row r="47" spans="1:4" ht="12.75" customHeight="1">
      <c r="A47" s="229"/>
      <c r="B47" s="230"/>
    </row>
    <row r="48" spans="1:4" ht="12.75" customHeight="1">
      <c r="A48" s="229"/>
      <c r="B48" s="230"/>
    </row>
    <row r="49" spans="1:2" ht="12.75" customHeight="1">
      <c r="A49" s="229"/>
      <c r="B49" s="230"/>
    </row>
    <row r="50" spans="1:2" ht="12.75" customHeight="1">
      <c r="A50" s="229"/>
      <c r="B50" s="230"/>
    </row>
    <row r="51" spans="1:2" ht="12.75" customHeight="1">
      <c r="A51" s="229"/>
      <c r="B51" s="230"/>
    </row>
    <row r="52" spans="1:2" ht="12.75" customHeight="1">
      <c r="A52" s="229"/>
      <c r="B52" s="230"/>
    </row>
    <row r="53" spans="1:2" ht="12.75" customHeight="1">
      <c r="A53" s="229"/>
      <c r="B53" s="230"/>
    </row>
    <row r="54" spans="1:2" ht="12.75" customHeight="1">
      <c r="A54" s="229"/>
      <c r="B54" s="230"/>
    </row>
    <row r="55" spans="1:2" ht="12.75" customHeight="1">
      <c r="A55" s="229"/>
      <c r="B55" s="230"/>
    </row>
    <row r="56" spans="1:2" ht="12.75" customHeight="1">
      <c r="A56" s="229"/>
      <c r="B56" s="230"/>
    </row>
    <row r="57" spans="1:2" ht="12.75" customHeight="1">
      <c r="A57" s="229"/>
      <c r="B57" s="230"/>
    </row>
    <row r="58" spans="1:2" ht="12.75" customHeight="1">
      <c r="A58" s="229"/>
      <c r="B58" s="230"/>
    </row>
    <row r="59" spans="1:2" ht="12.75" customHeight="1">
      <c r="A59" s="229"/>
      <c r="B59" s="230"/>
    </row>
    <row r="60" spans="1:2" ht="12.75" customHeight="1">
      <c r="A60" s="229"/>
      <c r="B60" s="230"/>
    </row>
    <row r="61" spans="1:2" ht="12.75" customHeight="1">
      <c r="A61" s="229"/>
      <c r="B61" s="230"/>
    </row>
    <row r="62" spans="1:2" ht="12.75" customHeight="1">
      <c r="A62" s="229"/>
      <c r="B62" s="230"/>
    </row>
    <row r="63" spans="1:2" ht="12.75" customHeight="1">
      <c r="A63" s="229"/>
      <c r="B63" s="230"/>
    </row>
    <row r="64" spans="1:2" ht="12.75" customHeight="1">
      <c r="A64" s="229"/>
      <c r="B64" s="230"/>
    </row>
    <row r="65" spans="1:2" ht="12.75" customHeight="1">
      <c r="A65" s="229"/>
      <c r="B65" s="230"/>
    </row>
    <row r="66" spans="1:2" ht="12.75" customHeight="1">
      <c r="A66" s="229"/>
      <c r="B66" s="230"/>
    </row>
    <row r="67" spans="1:2" ht="12.75" customHeight="1">
      <c r="A67" s="229"/>
      <c r="B67" s="230"/>
    </row>
    <row r="68" spans="1:2" ht="12.75" customHeight="1">
      <c r="A68" s="229"/>
      <c r="B68" s="230"/>
    </row>
    <row r="69" spans="1:2" ht="12.75" customHeight="1">
      <c r="A69" s="229"/>
      <c r="B69" s="230"/>
    </row>
    <row r="70" spans="1:2" ht="12.75" customHeight="1">
      <c r="A70" s="229"/>
      <c r="B70" s="230"/>
    </row>
    <row r="71" spans="1:2" ht="12.75" customHeight="1">
      <c r="A71" s="229"/>
      <c r="B71" s="230"/>
    </row>
    <row r="72" spans="1:2" ht="12.75" customHeight="1">
      <c r="A72" s="229"/>
      <c r="B72" s="230"/>
    </row>
    <row r="73" spans="1:2" ht="12.75" customHeight="1">
      <c r="A73" s="229"/>
      <c r="B73" s="230"/>
    </row>
    <row r="74" spans="1:2" ht="12.75" customHeight="1">
      <c r="A74" s="229"/>
      <c r="B74" s="230"/>
    </row>
    <row r="75" spans="1:2" ht="12.75" customHeight="1">
      <c r="A75" s="229"/>
      <c r="B75" s="230"/>
    </row>
    <row r="76" spans="1:2" ht="12.75" customHeight="1">
      <c r="A76" s="229"/>
      <c r="B76" s="230"/>
    </row>
    <row r="77" spans="1:2" ht="12.75" customHeight="1">
      <c r="A77" s="229"/>
      <c r="B77" s="230"/>
    </row>
    <row r="78" spans="1:2" ht="12.75" customHeight="1">
      <c r="A78" s="229"/>
      <c r="B78" s="230"/>
    </row>
    <row r="79" spans="1:2" ht="12.75" customHeight="1">
      <c r="A79" s="229"/>
      <c r="B79" s="230"/>
    </row>
    <row r="80" spans="1:2" ht="12.75" customHeight="1">
      <c r="A80" s="229"/>
      <c r="B80" s="230"/>
    </row>
    <row r="81" spans="1:2" ht="12.75" customHeight="1">
      <c r="A81" s="229"/>
      <c r="B81" s="230"/>
    </row>
    <row r="82" spans="1:2" ht="12.75" customHeight="1">
      <c r="A82" s="229"/>
      <c r="B82" s="230"/>
    </row>
    <row r="83" spans="1:2" ht="12.75" customHeight="1">
      <c r="A83" s="229"/>
      <c r="B83" s="230"/>
    </row>
    <row r="84" spans="1:2" ht="12.75" customHeight="1">
      <c r="A84" s="229"/>
      <c r="B84" s="230"/>
    </row>
    <row r="85" spans="1:2" ht="12.75" customHeight="1">
      <c r="A85" s="229"/>
      <c r="B85" s="230"/>
    </row>
    <row r="86" spans="1:2" ht="12.75" customHeight="1">
      <c r="A86" s="229"/>
      <c r="B86" s="230"/>
    </row>
    <row r="87" spans="1:2" ht="12.75" customHeight="1">
      <c r="A87" s="229"/>
      <c r="B87" s="230"/>
    </row>
    <row r="88" spans="1:2" ht="12.75" customHeight="1">
      <c r="A88" s="229"/>
      <c r="B88" s="230"/>
    </row>
    <row r="89" spans="1:2" ht="12.75" customHeight="1">
      <c r="A89" s="229"/>
      <c r="B89" s="230"/>
    </row>
    <row r="90" spans="1:2" ht="12.75" customHeight="1">
      <c r="A90" s="229"/>
      <c r="B90" s="230"/>
    </row>
    <row r="91" spans="1:2" ht="12.75" customHeight="1">
      <c r="A91" s="229"/>
      <c r="B91" s="230"/>
    </row>
    <row r="92" spans="1:2" ht="12.75" customHeight="1">
      <c r="A92" s="229"/>
      <c r="B92" s="230"/>
    </row>
    <row r="93" spans="1:2" ht="12.75" customHeight="1">
      <c r="A93" s="229"/>
      <c r="B93" s="230"/>
    </row>
    <row r="94" spans="1:2" ht="12.75" customHeight="1">
      <c r="A94" s="229"/>
      <c r="B94" s="230"/>
    </row>
    <row r="95" spans="1:2" ht="12.75" customHeight="1">
      <c r="A95" s="229"/>
      <c r="B95" s="230"/>
    </row>
    <row r="96" spans="1:2" ht="12.75" customHeight="1">
      <c r="A96" s="229"/>
      <c r="B96" s="230"/>
    </row>
    <row r="97" spans="1:2" ht="12.75" customHeight="1">
      <c r="A97" s="229"/>
      <c r="B97" s="230"/>
    </row>
    <row r="98" spans="1:2" ht="12.75" customHeight="1">
      <c r="A98" s="229"/>
      <c r="B98" s="230"/>
    </row>
    <row r="99" spans="1:2" ht="12.75" customHeight="1">
      <c r="A99" s="229"/>
      <c r="B99" s="230"/>
    </row>
    <row r="100" spans="1:2" ht="12.75" customHeight="1">
      <c r="A100" s="229"/>
      <c r="B100" s="230"/>
    </row>
    <row r="101" spans="1:2" ht="12.75" customHeight="1">
      <c r="A101" s="229"/>
      <c r="B101" s="230"/>
    </row>
    <row r="102" spans="1:2" ht="12.75" customHeight="1">
      <c r="A102" s="229"/>
      <c r="B102" s="230"/>
    </row>
    <row r="103" spans="1:2" ht="12.75" customHeight="1">
      <c r="A103" s="229"/>
      <c r="B103" s="230"/>
    </row>
    <row r="104" spans="1:2" ht="12.75" customHeight="1">
      <c r="A104" s="229"/>
      <c r="B104" s="230"/>
    </row>
    <row r="105" spans="1:2" ht="12.75" customHeight="1">
      <c r="A105" s="229"/>
      <c r="B105" s="230"/>
    </row>
    <row r="106" spans="1:2" ht="12.75" customHeight="1">
      <c r="A106" s="229"/>
      <c r="B106" s="230"/>
    </row>
    <row r="107" spans="1:2" ht="12.75" customHeight="1">
      <c r="A107" s="229"/>
      <c r="B107" s="230"/>
    </row>
    <row r="108" spans="1:2" ht="12.75" customHeight="1">
      <c r="A108" s="229"/>
      <c r="B108" s="230"/>
    </row>
    <row r="109" spans="1:2" ht="12.75" customHeight="1">
      <c r="A109" s="229"/>
      <c r="B109" s="230"/>
    </row>
    <row r="110" spans="1:2" ht="12.75" customHeight="1">
      <c r="A110" s="229"/>
      <c r="B110" s="230"/>
    </row>
    <row r="111" spans="1:2" ht="12.75" customHeight="1">
      <c r="A111" s="229"/>
      <c r="B111" s="230"/>
    </row>
    <row r="112" spans="1:2" ht="12.75" customHeight="1">
      <c r="A112" s="229"/>
      <c r="B112" s="230"/>
    </row>
    <row r="113" spans="1:2" ht="12.75" customHeight="1">
      <c r="A113" s="229"/>
      <c r="B113" s="230"/>
    </row>
    <row r="114" spans="1:2" ht="12.75" customHeight="1">
      <c r="A114" s="229"/>
      <c r="B114" s="230"/>
    </row>
    <row r="115" spans="1:2" ht="12.75" customHeight="1">
      <c r="A115" s="229"/>
      <c r="B115" s="230"/>
    </row>
    <row r="116" spans="1:2" ht="12.75" customHeight="1">
      <c r="A116" s="229"/>
      <c r="B116" s="230"/>
    </row>
    <row r="117" spans="1:2" ht="12.75" customHeight="1">
      <c r="A117" s="229"/>
      <c r="B117" s="230"/>
    </row>
    <row r="118" spans="1:2" ht="12.75" customHeight="1">
      <c r="A118" s="229"/>
      <c r="B118" s="230"/>
    </row>
    <row r="119" spans="1:2" ht="12.75" customHeight="1">
      <c r="A119" s="229"/>
      <c r="B119" s="230"/>
    </row>
    <row r="120" spans="1:2" ht="12.75" customHeight="1">
      <c r="A120" s="229"/>
      <c r="B120" s="230"/>
    </row>
    <row r="121" spans="1:2" ht="12.75" customHeight="1">
      <c r="A121" s="229"/>
      <c r="B121" s="230"/>
    </row>
    <row r="122" spans="1:2" ht="12.75" customHeight="1">
      <c r="A122" s="229"/>
      <c r="B122" s="230"/>
    </row>
    <row r="123" spans="1:2" ht="12.75" customHeight="1">
      <c r="A123" s="229"/>
      <c r="B123" s="230"/>
    </row>
    <row r="124" spans="1:2" ht="12.75" customHeight="1">
      <c r="A124" s="229"/>
      <c r="B124" s="230"/>
    </row>
    <row r="125" spans="1:2" ht="12.75" customHeight="1">
      <c r="A125" s="229"/>
      <c r="B125" s="230"/>
    </row>
    <row r="126" spans="1:2" ht="12.75" customHeight="1">
      <c r="A126" s="229"/>
      <c r="B126" s="230"/>
    </row>
    <row r="127" spans="1:2" ht="12.75" customHeight="1">
      <c r="A127" s="229"/>
      <c r="B127" s="230"/>
    </row>
    <row r="128" spans="1:2" ht="12.75" customHeight="1">
      <c r="A128" s="229"/>
      <c r="B128" s="230"/>
    </row>
    <row r="129" spans="1:2" ht="12.75" customHeight="1">
      <c r="A129" s="229"/>
      <c r="B129" s="230"/>
    </row>
    <row r="130" spans="1:2" ht="12.75" customHeight="1">
      <c r="A130" s="229"/>
      <c r="B130" s="230"/>
    </row>
    <row r="131" spans="1:2" ht="12.75" customHeight="1">
      <c r="A131" s="229"/>
      <c r="B131" s="230"/>
    </row>
    <row r="132" spans="1:2">
      <c r="A132" s="229"/>
      <c r="B132" s="230"/>
    </row>
    <row r="133" spans="1:2">
      <c r="A133" s="229"/>
      <c r="B133" s="230"/>
    </row>
    <row r="134" spans="1:2">
      <c r="A134" s="229"/>
      <c r="B134" s="230"/>
    </row>
    <row r="135" spans="1:2">
      <c r="A135" s="229"/>
      <c r="B135" s="230"/>
    </row>
    <row r="136" spans="1:2">
      <c r="A136" s="229"/>
      <c r="B136" s="230"/>
    </row>
    <row r="137" spans="1:2">
      <c r="A137" s="229"/>
      <c r="B137" s="230"/>
    </row>
    <row r="138" spans="1:2">
      <c r="A138" s="229"/>
      <c r="B138" s="230"/>
    </row>
    <row r="139" spans="1:2">
      <c r="A139" s="229"/>
      <c r="B139" s="230"/>
    </row>
    <row r="140" spans="1:2">
      <c r="A140" s="229"/>
      <c r="B140" s="230"/>
    </row>
    <row r="141" spans="1:2">
      <c r="A141" s="229"/>
      <c r="B141" s="230"/>
    </row>
    <row r="142" spans="1:2">
      <c r="A142" s="229"/>
      <c r="B142" s="230"/>
    </row>
    <row r="143" spans="1:2">
      <c r="A143" s="229"/>
      <c r="B143" s="230"/>
    </row>
    <row r="144" spans="1:2">
      <c r="A144" s="229"/>
      <c r="B144" s="230"/>
    </row>
    <row r="145" spans="1:2">
      <c r="A145" s="229"/>
      <c r="B145" s="230"/>
    </row>
    <row r="146" spans="1:2">
      <c r="A146" s="229"/>
      <c r="B146" s="230"/>
    </row>
    <row r="147" spans="1:2">
      <c r="A147" s="229"/>
      <c r="B147" s="230"/>
    </row>
    <row r="148" spans="1:2">
      <c r="A148" s="229"/>
      <c r="B148" s="230"/>
    </row>
    <row r="149" spans="1:2">
      <c r="A149" s="229"/>
      <c r="B149" s="230"/>
    </row>
    <row r="150" spans="1:2">
      <c r="A150" s="229"/>
      <c r="B150" s="230"/>
    </row>
    <row r="151" spans="1:2">
      <c r="A151" s="229"/>
      <c r="B151" s="230"/>
    </row>
    <row r="152" spans="1:2">
      <c r="A152" s="229"/>
      <c r="B152" s="230"/>
    </row>
    <row r="153" spans="1:2">
      <c r="A153" s="229"/>
      <c r="B153" s="230"/>
    </row>
    <row r="154" spans="1:2">
      <c r="A154" s="229"/>
      <c r="B154" s="230"/>
    </row>
    <row r="155" spans="1:2">
      <c r="A155" s="229"/>
      <c r="B155" s="230"/>
    </row>
    <row r="156" spans="1:2">
      <c r="A156" s="229"/>
      <c r="B156" s="230"/>
    </row>
    <row r="157" spans="1:2">
      <c r="A157" s="229"/>
      <c r="B157" s="230"/>
    </row>
    <row r="158" spans="1:2">
      <c r="A158" s="229"/>
      <c r="B158" s="230"/>
    </row>
    <row r="159" spans="1:2">
      <c r="A159" s="229"/>
      <c r="B159" s="230"/>
    </row>
    <row r="160" spans="1:2">
      <c r="A160" s="229"/>
      <c r="B160" s="230"/>
    </row>
    <row r="161" spans="1:2">
      <c r="A161" s="229"/>
      <c r="B161" s="230"/>
    </row>
    <row r="162" spans="1:2">
      <c r="A162" s="229"/>
      <c r="B162" s="230"/>
    </row>
    <row r="163" spans="1:2">
      <c r="A163" s="229"/>
      <c r="B163" s="230"/>
    </row>
    <row r="164" spans="1:2">
      <c r="A164" s="229"/>
      <c r="B164" s="230"/>
    </row>
    <row r="165" spans="1:2">
      <c r="A165" s="229"/>
      <c r="B165" s="230"/>
    </row>
    <row r="166" spans="1:2">
      <c r="A166" s="229"/>
      <c r="B166" s="230"/>
    </row>
    <row r="167" spans="1:2">
      <c r="A167" s="229"/>
      <c r="B167" s="230"/>
    </row>
    <row r="168" spans="1:2">
      <c r="A168" s="229"/>
      <c r="B168" s="230"/>
    </row>
    <row r="169" spans="1:2">
      <c r="A169" s="229"/>
      <c r="B169" s="230"/>
    </row>
    <row r="170" spans="1:2">
      <c r="A170" s="229"/>
      <c r="B170" s="230"/>
    </row>
    <row r="171" spans="1:2">
      <c r="A171" s="229"/>
      <c r="B171" s="230"/>
    </row>
    <row r="172" spans="1:2">
      <c r="A172" s="229"/>
      <c r="B172" s="230"/>
    </row>
    <row r="173" spans="1:2">
      <c r="A173" s="229"/>
      <c r="B173" s="230"/>
    </row>
    <row r="174" spans="1:2">
      <c r="A174" s="229"/>
      <c r="B174" s="230"/>
    </row>
    <row r="175" spans="1:2">
      <c r="A175" s="229"/>
      <c r="B175" s="230"/>
    </row>
    <row r="176" spans="1:2">
      <c r="A176" s="229"/>
      <c r="B176" s="230"/>
    </row>
    <row r="177" spans="1:2">
      <c r="A177" s="229"/>
      <c r="B177" s="230"/>
    </row>
    <row r="178" spans="1:2">
      <c r="A178" s="229"/>
      <c r="B178" s="230"/>
    </row>
    <row r="179" spans="1:2">
      <c r="A179" s="229"/>
      <c r="B179" s="230"/>
    </row>
    <row r="180" spans="1:2">
      <c r="A180" s="229"/>
      <c r="B180" s="231"/>
    </row>
    <row r="181" spans="1:2">
      <c r="A181" s="229"/>
      <c r="B181" s="231"/>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V67"/>
  <sheetViews>
    <sheetView showGridLines="0" zoomScaleNormal="100" workbookViewId="0">
      <pane xSplit="1" ySplit="12" topLeftCell="B13" activePane="bottomRight" state="frozen"/>
      <selection sqref="A1:E1"/>
      <selection pane="topRight" sqref="A1:E1"/>
      <selection pane="bottomLeft" sqref="A1:E1"/>
      <selection pane="bottomRight" activeCell="B13" sqref="B13"/>
    </sheetView>
  </sheetViews>
  <sheetFormatPr defaultColWidth="9.140625" defaultRowHeight="12"/>
  <cols>
    <col min="1" max="1" width="14.28515625" style="43" bestFit="1" customWidth="1"/>
    <col min="2" max="2" width="15.28515625" style="44" customWidth="1"/>
    <col min="3" max="3" width="14.42578125" style="43" bestFit="1" customWidth="1"/>
    <col min="4" max="4" width="14.7109375" style="43" customWidth="1"/>
    <col min="5" max="5" width="9.140625" style="43" customWidth="1"/>
    <col min="6" max="11" width="9.140625" style="48" customWidth="1"/>
    <col min="12" max="12" width="9.140625" style="43"/>
    <col min="13" max="13" width="9.140625" style="47"/>
    <col min="14" max="16384" width="9.140625" style="43"/>
  </cols>
  <sheetData>
    <row r="1" spans="1:17">
      <c r="A1" s="4"/>
      <c r="B1" s="6"/>
      <c r="C1" s="6"/>
      <c r="D1" s="6"/>
      <c r="E1" s="4"/>
      <c r="F1" s="43"/>
      <c r="G1" s="43"/>
      <c r="H1" s="43"/>
      <c r="I1" s="43"/>
      <c r="J1" s="43"/>
      <c r="K1" s="43"/>
      <c r="L1" s="47"/>
      <c r="M1" s="43"/>
    </row>
    <row r="2" spans="1:17">
      <c r="A2" s="6" t="s">
        <v>0</v>
      </c>
      <c r="B2" s="6" t="s">
        <v>390</v>
      </c>
      <c r="C2" s="6"/>
      <c r="D2" s="6"/>
      <c r="E2" s="4"/>
      <c r="F2" s="43"/>
      <c r="G2" s="43"/>
      <c r="H2" s="43"/>
      <c r="I2" s="43"/>
      <c r="J2" s="43"/>
      <c r="K2" s="43"/>
      <c r="L2" s="47"/>
      <c r="M2" s="43"/>
    </row>
    <row r="3" spans="1:17">
      <c r="A3" s="6" t="s">
        <v>24</v>
      </c>
      <c r="B3" s="6" t="s">
        <v>279</v>
      </c>
      <c r="C3" s="6"/>
      <c r="D3" s="6"/>
      <c r="E3" s="4"/>
      <c r="F3" s="43"/>
      <c r="G3" s="43"/>
      <c r="H3" s="43"/>
      <c r="I3" s="43"/>
      <c r="J3" s="43"/>
      <c r="K3" s="43"/>
      <c r="L3" s="47"/>
      <c r="M3" s="43"/>
    </row>
    <row r="4" spans="1:17">
      <c r="A4" s="146" t="s">
        <v>21</v>
      </c>
      <c r="B4" s="6"/>
      <c r="C4" s="6"/>
      <c r="D4" s="6"/>
      <c r="E4" s="4"/>
      <c r="F4" s="43"/>
      <c r="G4" s="43"/>
      <c r="H4" s="43"/>
      <c r="I4" s="43"/>
      <c r="J4" s="43"/>
      <c r="K4" s="43"/>
      <c r="L4" s="47"/>
      <c r="M4" s="43"/>
    </row>
    <row r="5" spans="1:17">
      <c r="A5" s="146" t="s">
        <v>113</v>
      </c>
      <c r="B5" s="6"/>
      <c r="C5" s="6"/>
      <c r="D5" s="6"/>
      <c r="E5" s="4"/>
      <c r="F5" s="43"/>
      <c r="G5" s="43"/>
      <c r="H5" s="43"/>
      <c r="I5" s="43"/>
      <c r="J5" s="43"/>
      <c r="K5" s="43"/>
      <c r="L5" s="47"/>
      <c r="M5" s="43"/>
    </row>
    <row r="6" spans="1:17">
      <c r="A6" s="43" t="s">
        <v>109</v>
      </c>
      <c r="B6" s="8" t="s">
        <v>318</v>
      </c>
      <c r="C6" s="8"/>
      <c r="D6" s="6"/>
      <c r="E6" s="4"/>
      <c r="F6" s="43"/>
      <c r="G6" s="43"/>
      <c r="H6" s="43"/>
      <c r="I6" s="43"/>
      <c r="J6" s="43"/>
      <c r="K6" s="43"/>
      <c r="L6" s="47"/>
      <c r="M6" s="43"/>
    </row>
    <row r="7" spans="1:17">
      <c r="A7" s="43" t="s">
        <v>110</v>
      </c>
      <c r="B7" s="9" t="s">
        <v>319</v>
      </c>
      <c r="C7" s="9"/>
      <c r="D7" s="6"/>
      <c r="E7" s="4"/>
      <c r="F7" s="43"/>
      <c r="G7" s="43"/>
      <c r="H7" s="43"/>
      <c r="I7" s="43"/>
      <c r="J7" s="43"/>
      <c r="K7" s="43"/>
      <c r="L7" s="47"/>
      <c r="M7" s="43"/>
    </row>
    <row r="8" spans="1:17">
      <c r="B8" s="45" t="s">
        <v>123</v>
      </c>
      <c r="C8" s="6"/>
      <c r="D8" s="6"/>
      <c r="E8" s="4"/>
      <c r="F8" s="43"/>
      <c r="G8" s="43"/>
      <c r="H8" s="43"/>
      <c r="I8" s="43"/>
      <c r="J8" s="43"/>
      <c r="K8" s="43"/>
      <c r="L8" s="47"/>
      <c r="M8" s="43"/>
    </row>
    <row r="9" spans="1:17">
      <c r="B9" s="6"/>
      <c r="C9" s="6"/>
      <c r="D9" s="6"/>
      <c r="E9" s="4"/>
      <c r="F9" s="43"/>
      <c r="G9" s="43"/>
      <c r="H9" s="43"/>
      <c r="I9" s="43"/>
      <c r="J9" s="43"/>
      <c r="K9" s="43"/>
      <c r="L9" s="47"/>
      <c r="M9" s="43"/>
    </row>
    <row r="10" spans="1:17">
      <c r="A10" s="4"/>
      <c r="B10" s="4"/>
      <c r="C10" s="4"/>
      <c r="D10" s="4"/>
      <c r="E10" s="4"/>
      <c r="F10" s="4"/>
      <c r="G10" s="43"/>
      <c r="H10" s="47"/>
      <c r="I10" s="43"/>
      <c r="J10" s="43"/>
      <c r="K10" s="43"/>
      <c r="M10" s="43"/>
    </row>
    <row r="11" spans="1:17">
      <c r="B11" s="173" t="s">
        <v>228</v>
      </c>
      <c r="C11" s="173" t="s">
        <v>162</v>
      </c>
      <c r="D11" s="49" t="s">
        <v>161</v>
      </c>
      <c r="E11" s="88" t="s">
        <v>192</v>
      </c>
      <c r="F11" s="47"/>
      <c r="G11" s="43"/>
      <c r="H11" s="43"/>
      <c r="I11" s="43"/>
      <c r="J11" s="43"/>
      <c r="K11" s="43"/>
      <c r="M11" s="43"/>
    </row>
    <row r="12" spans="1:17" s="51" customFormat="1">
      <c r="A12" s="50"/>
      <c r="B12" s="173" t="s">
        <v>229</v>
      </c>
      <c r="C12" s="173" t="s">
        <v>160</v>
      </c>
      <c r="D12" s="49" t="s">
        <v>230</v>
      </c>
      <c r="E12" s="88" t="s">
        <v>231</v>
      </c>
      <c r="F12" s="47"/>
    </row>
    <row r="13" spans="1:17">
      <c r="A13" s="125">
        <v>2005</v>
      </c>
      <c r="B13" s="52">
        <v>0.30662479672398602</v>
      </c>
      <c r="C13" s="52">
        <v>-4.1181647673587296</v>
      </c>
      <c r="D13" s="52">
        <v>7.2296974203259001</v>
      </c>
      <c r="E13" s="52">
        <v>3.4181574496911566</v>
      </c>
      <c r="F13" s="124"/>
      <c r="G13" s="43"/>
      <c r="H13" s="43"/>
      <c r="I13" s="43"/>
      <c r="J13" s="43"/>
      <c r="K13" s="43"/>
      <c r="M13" s="51"/>
      <c r="N13" s="107"/>
      <c r="O13" s="107"/>
      <c r="P13" s="107"/>
      <c r="Q13" s="52"/>
    </row>
    <row r="14" spans="1:17">
      <c r="A14" s="125">
        <v>2006</v>
      </c>
      <c r="B14" s="52">
        <v>0.39414536435020597</v>
      </c>
      <c r="C14" s="52">
        <v>-4.64148797820891</v>
      </c>
      <c r="D14" s="52">
        <v>5.7224367212361704</v>
      </c>
      <c r="E14" s="52">
        <v>1.4750941073774664</v>
      </c>
      <c r="F14" s="124"/>
      <c r="G14" s="43"/>
      <c r="H14" s="43"/>
      <c r="I14" s="43"/>
      <c r="J14" s="43"/>
      <c r="K14" s="43"/>
      <c r="M14" s="51"/>
      <c r="N14" s="107"/>
      <c r="O14" s="107"/>
      <c r="P14" s="107"/>
      <c r="Q14" s="52"/>
    </row>
    <row r="15" spans="1:17">
      <c r="A15" s="125">
        <v>2007</v>
      </c>
      <c r="B15" s="52">
        <v>0.307360450187599</v>
      </c>
      <c r="C15" s="52">
        <v>-1.2325743285631401</v>
      </c>
      <c r="D15" s="52">
        <v>6.5488162642644197</v>
      </c>
      <c r="E15" s="52">
        <v>5.6236023858888782</v>
      </c>
      <c r="F15" s="124"/>
      <c r="G15" s="43"/>
      <c r="H15" s="43"/>
      <c r="I15" s="43"/>
      <c r="J15" s="43"/>
      <c r="K15" s="43"/>
      <c r="M15" s="51"/>
      <c r="N15" s="107"/>
      <c r="O15" s="107"/>
      <c r="P15" s="107"/>
      <c r="Q15" s="52"/>
    </row>
    <row r="16" spans="1:17">
      <c r="A16" s="125">
        <v>2008</v>
      </c>
      <c r="B16" s="52">
        <v>-1.2167067966662799</v>
      </c>
      <c r="C16" s="52">
        <v>-0.879510693768081</v>
      </c>
      <c r="D16" s="52">
        <v>6.1670085483689796</v>
      </c>
      <c r="E16" s="52">
        <v>4.0707910579346187</v>
      </c>
      <c r="F16" s="124"/>
      <c r="G16" s="43"/>
      <c r="H16" s="43"/>
      <c r="I16" s="43"/>
      <c r="J16" s="43"/>
      <c r="K16" s="43"/>
      <c r="M16" s="51"/>
      <c r="N16" s="107"/>
      <c r="O16" s="107"/>
      <c r="P16" s="107"/>
      <c r="Q16" s="52"/>
    </row>
    <row r="17" spans="1:17">
      <c r="A17" s="125">
        <v>2009</v>
      </c>
      <c r="B17" s="52">
        <v>-3.9335185816600902</v>
      </c>
      <c r="C17" s="52">
        <v>8.6749810001731404</v>
      </c>
      <c r="D17" s="52">
        <v>0.13225163933461201</v>
      </c>
      <c r="E17" s="52">
        <v>4.8737140578476623</v>
      </c>
      <c r="F17" s="124"/>
      <c r="G17" s="43"/>
      <c r="H17" s="43"/>
      <c r="I17" s="43"/>
      <c r="J17" s="43"/>
      <c r="K17" s="43"/>
      <c r="M17" s="51"/>
      <c r="N17" s="107"/>
      <c r="O17" s="107"/>
      <c r="P17" s="107"/>
      <c r="Q17" s="52"/>
    </row>
    <row r="18" spans="1:17">
      <c r="A18" s="125">
        <v>2010</v>
      </c>
      <c r="B18" s="52">
        <v>-1.86008074638056</v>
      </c>
      <c r="C18" s="52">
        <v>-0.50587300161404303</v>
      </c>
      <c r="D18" s="52">
        <v>2.9852344050966102</v>
      </c>
      <c r="E18" s="52">
        <v>0.6192806571020073</v>
      </c>
      <c r="F18" s="124"/>
      <c r="G18" s="43"/>
      <c r="H18" s="43"/>
      <c r="I18" s="43"/>
      <c r="J18" s="43"/>
      <c r="K18" s="43"/>
      <c r="M18" s="51"/>
      <c r="N18" s="107"/>
      <c r="O18" s="107"/>
      <c r="P18" s="107"/>
      <c r="Q18" s="52"/>
    </row>
    <row r="19" spans="1:17">
      <c r="A19" s="125">
        <v>2011</v>
      </c>
      <c r="B19" s="52">
        <v>0.468908655801625</v>
      </c>
      <c r="C19" s="52">
        <v>-1.6632336258903999</v>
      </c>
      <c r="D19" s="52">
        <v>4.5014323929488897</v>
      </c>
      <c r="E19" s="52">
        <v>3.3071074228601147</v>
      </c>
      <c r="F19" s="124"/>
      <c r="G19" s="43"/>
      <c r="H19" s="43"/>
      <c r="I19" s="43"/>
      <c r="J19" s="43"/>
      <c r="K19" s="43"/>
      <c r="M19" s="51"/>
      <c r="N19" s="107"/>
      <c r="O19" s="107"/>
      <c r="P19" s="107"/>
      <c r="Q19" s="52"/>
    </row>
    <row r="20" spans="1:17">
      <c r="A20" s="125">
        <v>2012</v>
      </c>
      <c r="B20" s="52">
        <v>0.14913056320708901</v>
      </c>
      <c r="C20" s="52">
        <v>2.3666886907415301</v>
      </c>
      <c r="D20" s="52">
        <v>2.0462549672203698</v>
      </c>
      <c r="E20" s="52">
        <v>4.5620742211689889</v>
      </c>
      <c r="F20" s="124"/>
      <c r="G20" s="43"/>
      <c r="H20" s="43"/>
      <c r="I20" s="43"/>
      <c r="J20" s="43"/>
      <c r="K20" s="43"/>
      <c r="M20" s="51"/>
      <c r="N20" s="107"/>
      <c r="O20" s="107"/>
      <c r="P20" s="107"/>
      <c r="Q20" s="52"/>
    </row>
    <row r="21" spans="1:17">
      <c r="A21" s="125">
        <v>2013</v>
      </c>
      <c r="B21" s="52">
        <v>-5.1001759696744899E-2</v>
      </c>
      <c r="C21" s="52">
        <v>-2.1544951736304601</v>
      </c>
      <c r="D21" s="52">
        <v>2.2089775123524</v>
      </c>
      <c r="E21" s="52">
        <v>3.4805790251950519E-3</v>
      </c>
      <c r="F21" s="124"/>
      <c r="G21" s="43"/>
      <c r="H21" s="43"/>
      <c r="I21" s="43"/>
      <c r="J21" s="43"/>
      <c r="K21" s="43"/>
      <c r="M21" s="51"/>
      <c r="N21" s="107"/>
      <c r="O21" s="107"/>
      <c r="P21" s="107"/>
      <c r="Q21" s="52"/>
    </row>
    <row r="22" spans="1:17">
      <c r="A22" s="125">
        <v>2014</v>
      </c>
      <c r="B22" s="52">
        <v>4.78902244566068</v>
      </c>
      <c r="C22" s="52">
        <v>-5.0228672118844502</v>
      </c>
      <c r="D22" s="52">
        <v>-0.214123296447321</v>
      </c>
      <c r="E22" s="52">
        <v>-0.44796806267109113</v>
      </c>
      <c r="F22" s="124"/>
      <c r="G22" s="43"/>
      <c r="H22" s="43"/>
      <c r="I22" s="43"/>
      <c r="J22" s="43"/>
      <c r="K22" s="43"/>
      <c r="M22" s="51"/>
      <c r="N22" s="107"/>
      <c r="O22" s="107"/>
      <c r="P22" s="107"/>
      <c r="Q22" s="52"/>
    </row>
    <row r="23" spans="1:17">
      <c r="A23" s="125">
        <v>2015</v>
      </c>
      <c r="B23" s="52">
        <v>1.6050187624499299</v>
      </c>
      <c r="C23" s="52">
        <v>-3.9886813751326602</v>
      </c>
      <c r="D23" s="52">
        <v>-2.3197883225845102</v>
      </c>
      <c r="E23" s="52">
        <v>-4.7034509352672407</v>
      </c>
      <c r="F23" s="124"/>
      <c r="G23" s="43"/>
      <c r="H23" s="43"/>
      <c r="I23" s="43"/>
      <c r="J23" s="43"/>
      <c r="K23" s="43"/>
      <c r="M23" s="51"/>
      <c r="N23" s="107"/>
      <c r="O23" s="107"/>
      <c r="P23" s="107"/>
      <c r="Q23" s="52"/>
    </row>
    <row r="24" spans="1:17">
      <c r="A24" s="125">
        <v>2016</v>
      </c>
      <c r="B24" s="52">
        <v>2.87233458625981</v>
      </c>
      <c r="C24" s="52">
        <v>-2.5095442932222101</v>
      </c>
      <c r="D24" s="52">
        <v>3.0507767790471898</v>
      </c>
      <c r="E24" s="52">
        <v>3.4135670720847897</v>
      </c>
      <c r="F24" s="124"/>
      <c r="G24" s="43"/>
      <c r="H24" s="43"/>
      <c r="I24" s="43"/>
      <c r="J24" s="43"/>
      <c r="K24" s="43"/>
      <c r="M24" s="51"/>
      <c r="N24" s="107"/>
      <c r="O24" s="107"/>
      <c r="P24" s="107"/>
      <c r="Q24" s="52"/>
    </row>
    <row r="25" spans="1:17">
      <c r="A25" s="125">
        <v>2017</v>
      </c>
      <c r="B25" s="52">
        <v>2.5726197254439098</v>
      </c>
      <c r="C25" s="52">
        <v>-4.7723587588738301</v>
      </c>
      <c r="D25" s="52">
        <v>7.7587262522644096</v>
      </c>
      <c r="E25" s="52">
        <v>5.5589872188344893</v>
      </c>
      <c r="F25" s="124"/>
      <c r="G25" s="43"/>
      <c r="H25" s="43"/>
      <c r="I25" s="43"/>
      <c r="J25" s="43"/>
      <c r="K25" s="43"/>
      <c r="M25" s="51"/>
      <c r="N25" s="107"/>
      <c r="O25" s="107"/>
      <c r="P25" s="107"/>
      <c r="Q25" s="52"/>
    </row>
    <row r="26" spans="1:17">
      <c r="A26" s="125">
        <v>2018</v>
      </c>
      <c r="B26" s="52">
        <v>1.52521912906242</v>
      </c>
      <c r="C26" s="52">
        <v>-4.7871886639176697</v>
      </c>
      <c r="D26" s="52">
        <v>6.7398981496618902</v>
      </c>
      <c r="E26" s="52">
        <v>3.4779286148066406</v>
      </c>
      <c r="F26" s="124"/>
      <c r="G26" s="43"/>
      <c r="H26" s="43"/>
      <c r="I26" s="43"/>
      <c r="J26" s="43"/>
      <c r="K26" s="43"/>
      <c r="M26" s="51"/>
      <c r="N26" s="107"/>
      <c r="O26" s="107"/>
      <c r="P26" s="107"/>
      <c r="Q26" s="52"/>
    </row>
    <row r="27" spans="1:17">
      <c r="A27" s="125">
        <v>2019</v>
      </c>
      <c r="B27" s="52">
        <v>0.62608194788598104</v>
      </c>
      <c r="C27" s="52">
        <v>-3.93474015322432</v>
      </c>
      <c r="D27" s="52">
        <v>6.9229729611875701</v>
      </c>
      <c r="E27" s="52">
        <v>3.614314755849231</v>
      </c>
      <c r="F27" s="124"/>
      <c r="G27" s="43"/>
      <c r="H27" s="43"/>
      <c r="I27" s="43"/>
      <c r="J27" s="43"/>
      <c r="K27" s="43"/>
      <c r="M27" s="51"/>
      <c r="N27" s="107"/>
      <c r="O27" s="107"/>
      <c r="P27" s="107"/>
      <c r="Q27" s="52"/>
    </row>
    <row r="28" spans="1:17">
      <c r="A28" s="125">
        <v>2020</v>
      </c>
      <c r="B28" s="52">
        <v>0.30887711314522198</v>
      </c>
      <c r="C28" s="52">
        <v>-3.2241403877760701</v>
      </c>
      <c r="D28" s="52">
        <v>5.9474175312636604</v>
      </c>
      <c r="E28" s="52">
        <v>3.0321542566328121</v>
      </c>
      <c r="F28" s="124"/>
      <c r="G28" s="43"/>
      <c r="H28" s="43"/>
      <c r="I28" s="43"/>
      <c r="J28" s="43"/>
      <c r="K28" s="43"/>
      <c r="M28" s="51"/>
      <c r="N28" s="107"/>
      <c r="O28" s="107"/>
      <c r="P28" s="107"/>
      <c r="Q28" s="52"/>
    </row>
    <row r="29" spans="1:17">
      <c r="B29" s="52"/>
      <c r="C29" s="52"/>
      <c r="D29" s="52"/>
      <c r="E29" s="52"/>
      <c r="F29" s="124"/>
      <c r="G29" s="43"/>
      <c r="H29" s="43"/>
      <c r="I29" s="43"/>
      <c r="J29" s="43"/>
      <c r="K29" s="43"/>
      <c r="M29" s="51"/>
      <c r="N29" s="107"/>
      <c r="O29" s="107"/>
      <c r="P29" s="107"/>
      <c r="Q29" s="52"/>
    </row>
    <row r="30" spans="1:17">
      <c r="B30" s="43"/>
      <c r="F30" s="124"/>
      <c r="G30" s="43"/>
      <c r="H30" s="43"/>
      <c r="I30" s="43"/>
      <c r="J30" s="43"/>
      <c r="K30" s="43"/>
      <c r="M30" s="51"/>
      <c r="N30" s="107"/>
      <c r="O30" s="107"/>
      <c r="P30" s="107"/>
      <c r="Q30" s="52"/>
    </row>
    <row r="31" spans="1:17">
      <c r="B31" s="43"/>
      <c r="F31" s="124"/>
      <c r="G31" s="43"/>
      <c r="H31" s="43"/>
      <c r="I31" s="43"/>
      <c r="J31" s="43"/>
      <c r="K31" s="43"/>
      <c r="M31" s="51"/>
      <c r="N31" s="107"/>
      <c r="O31" s="107"/>
      <c r="P31" s="107"/>
      <c r="Q31" s="52"/>
    </row>
    <row r="32" spans="1:17">
      <c r="B32" s="48"/>
      <c r="C32" s="48"/>
      <c r="D32" s="48"/>
      <c r="E32" s="48"/>
      <c r="F32" s="124"/>
      <c r="G32" s="43"/>
      <c r="H32" s="43"/>
      <c r="I32" s="43"/>
      <c r="J32" s="43"/>
      <c r="K32" s="43"/>
      <c r="M32" s="51"/>
      <c r="N32" s="107"/>
      <c r="O32" s="107"/>
      <c r="P32" s="107"/>
      <c r="Q32" s="52"/>
    </row>
    <row r="33" spans="2:18">
      <c r="B33" s="48"/>
      <c r="C33" s="48"/>
      <c r="D33" s="48"/>
      <c r="E33" s="48"/>
      <c r="F33" s="124"/>
      <c r="G33" s="43"/>
      <c r="H33" s="43"/>
      <c r="I33" s="43"/>
      <c r="J33" s="43"/>
      <c r="K33" s="43"/>
      <c r="M33" s="51"/>
      <c r="N33" s="107"/>
      <c r="O33" s="107"/>
      <c r="P33" s="107"/>
      <c r="Q33" s="52"/>
    </row>
    <row r="34" spans="2:18">
      <c r="B34" s="48"/>
      <c r="C34" s="48"/>
      <c r="D34" s="48"/>
      <c r="E34" s="48"/>
      <c r="F34" s="124"/>
      <c r="G34" s="43"/>
      <c r="H34" s="43"/>
      <c r="I34" s="43"/>
      <c r="J34" s="43"/>
      <c r="K34" s="43"/>
      <c r="M34" s="51"/>
      <c r="N34" s="107"/>
      <c r="O34" s="107"/>
      <c r="P34" s="107"/>
      <c r="Q34" s="52"/>
    </row>
    <row r="35" spans="2:18">
      <c r="B35" s="48"/>
      <c r="C35" s="48"/>
      <c r="D35" s="48"/>
      <c r="E35" s="48"/>
      <c r="F35" s="124"/>
      <c r="G35" s="43"/>
      <c r="H35" s="43"/>
      <c r="I35" s="43"/>
      <c r="J35" s="43"/>
      <c r="K35" s="43"/>
      <c r="M35" s="51"/>
      <c r="N35" s="107"/>
      <c r="O35" s="107"/>
      <c r="P35" s="107"/>
      <c r="Q35" s="52"/>
    </row>
    <row r="36" spans="2:18">
      <c r="B36" s="48"/>
      <c r="C36" s="48"/>
      <c r="D36" s="48"/>
      <c r="E36" s="48"/>
      <c r="F36" s="124"/>
      <c r="G36" s="43"/>
      <c r="H36" s="43"/>
      <c r="I36" s="43"/>
      <c r="J36" s="43"/>
      <c r="K36" s="43"/>
      <c r="M36" s="51"/>
      <c r="N36" s="107"/>
      <c r="O36" s="107"/>
      <c r="P36" s="107"/>
      <c r="Q36" s="52"/>
    </row>
    <row r="37" spans="2:18">
      <c r="B37" s="48"/>
      <c r="C37" s="48"/>
      <c r="D37" s="48"/>
      <c r="E37" s="48"/>
      <c r="F37" s="124"/>
      <c r="G37" s="43"/>
      <c r="H37" s="43"/>
      <c r="I37" s="43"/>
      <c r="J37" s="43"/>
      <c r="K37" s="43"/>
      <c r="M37" s="51"/>
      <c r="N37" s="107"/>
      <c r="O37" s="107"/>
      <c r="P37" s="107"/>
      <c r="Q37" s="52"/>
    </row>
    <row r="38" spans="2:18">
      <c r="B38" s="48"/>
      <c r="C38" s="48"/>
      <c r="D38" s="48"/>
      <c r="E38" s="48"/>
      <c r="F38" s="124"/>
      <c r="G38" s="43"/>
      <c r="H38" s="43"/>
      <c r="I38" s="43"/>
      <c r="J38" s="43"/>
      <c r="K38" s="43"/>
      <c r="M38" s="51"/>
      <c r="N38" s="107"/>
      <c r="O38" s="107"/>
      <c r="P38" s="107"/>
      <c r="Q38" s="52"/>
    </row>
    <row r="39" spans="2:18">
      <c r="B39" s="48"/>
      <c r="C39" s="48"/>
      <c r="D39" s="48"/>
      <c r="E39" s="48"/>
      <c r="F39" s="124"/>
      <c r="G39" s="43"/>
      <c r="H39" s="43"/>
      <c r="I39" s="43"/>
      <c r="J39" s="43"/>
      <c r="K39" s="43"/>
      <c r="M39" s="51"/>
      <c r="N39" s="107"/>
      <c r="O39" s="107"/>
      <c r="P39" s="107"/>
      <c r="Q39" s="52"/>
    </row>
    <row r="40" spans="2:18">
      <c r="B40" s="48"/>
      <c r="C40" s="48"/>
      <c r="D40" s="48"/>
      <c r="E40" s="48"/>
      <c r="F40" s="124"/>
      <c r="G40" s="43"/>
      <c r="H40" s="43"/>
      <c r="I40" s="43"/>
      <c r="J40" s="43"/>
      <c r="K40" s="43"/>
      <c r="M40" s="51"/>
      <c r="N40" s="107"/>
      <c r="O40" s="107"/>
      <c r="P40" s="107"/>
      <c r="Q40" s="52"/>
    </row>
    <row r="41" spans="2:18">
      <c r="B41" s="48"/>
      <c r="C41" s="48"/>
      <c r="D41" s="48"/>
      <c r="E41" s="48"/>
      <c r="F41" s="124"/>
      <c r="G41" s="43"/>
      <c r="H41" s="43"/>
      <c r="I41" s="43"/>
      <c r="J41" s="43"/>
      <c r="K41" s="43"/>
      <c r="M41" s="51"/>
      <c r="N41" s="107"/>
      <c r="O41" s="107"/>
      <c r="P41" s="107"/>
      <c r="Q41" s="52"/>
    </row>
    <row r="42" spans="2:18">
      <c r="B42" s="48"/>
      <c r="C42" s="48"/>
      <c r="D42" s="48"/>
      <c r="E42" s="48"/>
      <c r="F42" s="124"/>
      <c r="G42" s="43"/>
      <c r="H42" s="43"/>
      <c r="I42" s="43"/>
      <c r="J42" s="43"/>
      <c r="K42" s="43"/>
      <c r="M42" s="51"/>
      <c r="N42" s="107"/>
      <c r="O42" s="107"/>
      <c r="P42" s="107"/>
      <c r="Q42" s="52"/>
    </row>
    <row r="43" spans="2:18">
      <c r="B43" s="48"/>
      <c r="C43" s="48"/>
      <c r="D43" s="48"/>
      <c r="E43" s="48"/>
      <c r="F43" s="124"/>
      <c r="G43" s="43"/>
      <c r="H43" s="43"/>
      <c r="I43" s="43"/>
      <c r="J43" s="43"/>
      <c r="K43" s="43"/>
      <c r="M43" s="51"/>
      <c r="N43" s="107"/>
      <c r="O43" s="107"/>
      <c r="P43" s="107"/>
      <c r="Q43" s="52"/>
    </row>
    <row r="44" spans="2:18">
      <c r="B44" s="48"/>
      <c r="C44" s="48"/>
      <c r="D44" s="48"/>
      <c r="E44" s="48"/>
      <c r="F44" s="124"/>
      <c r="G44" s="43"/>
      <c r="H44" s="43"/>
      <c r="I44" s="43"/>
      <c r="J44" s="43"/>
      <c r="K44" s="43"/>
      <c r="M44" s="51"/>
      <c r="N44" s="107"/>
      <c r="O44" s="107"/>
      <c r="P44" s="107"/>
      <c r="Q44" s="52"/>
    </row>
    <row r="45" spans="2:18">
      <c r="B45" s="48"/>
      <c r="C45" s="48"/>
      <c r="D45" s="48"/>
      <c r="E45" s="48"/>
      <c r="F45" s="124"/>
      <c r="G45" s="43"/>
      <c r="H45" s="43"/>
      <c r="I45" s="43"/>
      <c r="J45" s="43"/>
      <c r="K45" s="43"/>
      <c r="M45" s="51"/>
      <c r="N45" s="107"/>
      <c r="O45" s="107"/>
      <c r="P45" s="107"/>
      <c r="Q45" s="52"/>
    </row>
    <row r="46" spans="2:18">
      <c r="B46" s="48"/>
      <c r="C46" s="48"/>
      <c r="D46" s="48"/>
      <c r="E46" s="48"/>
      <c r="F46" s="124"/>
      <c r="G46" s="43"/>
      <c r="H46" s="43"/>
      <c r="I46" s="43"/>
      <c r="J46" s="43"/>
      <c r="K46" s="43"/>
      <c r="M46" s="51"/>
      <c r="N46" s="107"/>
      <c r="O46" s="107"/>
      <c r="P46" s="107"/>
      <c r="Q46" s="52"/>
    </row>
    <row r="47" spans="2:18">
      <c r="B47" s="48"/>
      <c r="C47" s="48"/>
      <c r="D47" s="48"/>
      <c r="E47" s="48"/>
      <c r="F47" s="124"/>
      <c r="G47" s="43"/>
      <c r="H47" s="43"/>
      <c r="I47" s="43"/>
      <c r="J47" s="43"/>
      <c r="K47" s="43"/>
      <c r="M47" s="51"/>
      <c r="N47" s="107"/>
      <c r="O47" s="107"/>
      <c r="P47" s="107"/>
      <c r="Q47" s="52"/>
    </row>
    <row r="48" spans="2:18">
      <c r="B48" s="43"/>
      <c r="C48" s="48"/>
      <c r="D48" s="48"/>
      <c r="E48" s="48"/>
      <c r="G48" s="124"/>
      <c r="H48" s="43"/>
      <c r="I48" s="43"/>
      <c r="J48" s="43"/>
      <c r="K48" s="43"/>
      <c r="M48" s="43"/>
      <c r="N48" s="51"/>
      <c r="O48" s="107"/>
      <c r="P48" s="107"/>
      <c r="Q48" s="107"/>
      <c r="R48" s="52"/>
    </row>
    <row r="49" spans="1:18">
      <c r="B49" s="43"/>
      <c r="C49" s="48"/>
      <c r="D49" s="48"/>
      <c r="E49" s="48"/>
      <c r="G49" s="124"/>
      <c r="H49" s="43"/>
      <c r="I49" s="43"/>
      <c r="J49" s="43"/>
      <c r="K49" s="43"/>
      <c r="M49" s="43"/>
      <c r="N49" s="51"/>
      <c r="O49" s="107"/>
      <c r="P49" s="107"/>
      <c r="Q49" s="107"/>
      <c r="R49" s="52"/>
    </row>
    <row r="50" spans="1:18">
      <c r="A50" s="101"/>
      <c r="B50" s="101"/>
      <c r="C50" s="48"/>
      <c r="D50" s="48"/>
      <c r="E50" s="48"/>
      <c r="G50" s="124"/>
      <c r="H50" s="43"/>
      <c r="I50" s="43"/>
      <c r="J50" s="43"/>
      <c r="K50" s="43"/>
      <c r="M50" s="43"/>
      <c r="N50" s="51"/>
      <c r="O50" s="107"/>
      <c r="P50" s="107"/>
      <c r="Q50" s="107"/>
      <c r="R50" s="52"/>
    </row>
    <row r="51" spans="1:18">
      <c r="A51" s="101"/>
      <c r="B51" s="101"/>
      <c r="C51" s="48"/>
      <c r="D51" s="48"/>
      <c r="E51" s="48"/>
      <c r="G51" s="124"/>
      <c r="H51" s="43"/>
      <c r="I51" s="43"/>
      <c r="J51" s="43"/>
      <c r="K51" s="43"/>
      <c r="M51" s="43"/>
      <c r="N51" s="51"/>
      <c r="O51" s="107"/>
      <c r="P51" s="107"/>
      <c r="Q51" s="107"/>
      <c r="R51" s="52"/>
    </row>
    <row r="52" spans="1:18">
      <c r="A52" s="101"/>
      <c r="B52" s="101"/>
      <c r="C52" s="48"/>
      <c r="D52" s="48"/>
      <c r="E52" s="48"/>
      <c r="G52" s="124"/>
      <c r="H52" s="43"/>
      <c r="I52" s="43"/>
      <c r="J52" s="43"/>
      <c r="K52" s="43"/>
      <c r="M52" s="43"/>
      <c r="N52" s="51"/>
      <c r="O52" s="107"/>
      <c r="P52" s="107"/>
      <c r="Q52" s="107"/>
      <c r="R52" s="52"/>
    </row>
    <row r="53" spans="1:18">
      <c r="A53" s="101"/>
      <c r="B53" s="101"/>
      <c r="C53" s="48"/>
      <c r="D53" s="48"/>
      <c r="E53" s="48"/>
      <c r="G53" s="124"/>
      <c r="H53" s="53"/>
      <c r="I53" s="43"/>
      <c r="J53" s="43"/>
      <c r="K53" s="43"/>
      <c r="M53" s="43"/>
      <c r="N53" s="51"/>
      <c r="O53" s="107"/>
      <c r="P53" s="107"/>
      <c r="Q53" s="107"/>
      <c r="R53" s="52"/>
    </row>
    <row r="54" spans="1:18">
      <c r="A54" s="101"/>
      <c r="B54" s="101"/>
      <c r="C54" s="48"/>
      <c r="D54" s="48"/>
      <c r="E54" s="48"/>
      <c r="G54" s="124"/>
      <c r="H54" s="53"/>
      <c r="I54" s="43"/>
      <c r="J54" s="43"/>
      <c r="K54" s="43"/>
      <c r="M54" s="43"/>
      <c r="N54" s="51"/>
      <c r="O54" s="107"/>
      <c r="P54" s="107"/>
      <c r="Q54" s="107"/>
      <c r="R54" s="52"/>
    </row>
    <row r="55" spans="1:18">
      <c r="A55" s="101"/>
      <c r="B55" s="101"/>
      <c r="C55" s="48"/>
      <c r="D55" s="48"/>
      <c r="E55" s="48"/>
      <c r="G55" s="124"/>
      <c r="H55" s="53"/>
      <c r="I55" s="43"/>
      <c r="J55" s="43"/>
      <c r="K55" s="43"/>
      <c r="M55" s="43"/>
      <c r="N55" s="51"/>
      <c r="O55" s="107"/>
      <c r="P55" s="107"/>
      <c r="Q55" s="107"/>
      <c r="R55" s="52"/>
    </row>
    <row r="56" spans="1:18">
      <c r="A56" s="101"/>
      <c r="B56" s="101"/>
      <c r="C56" s="48"/>
      <c r="D56" s="48"/>
      <c r="E56" s="48"/>
      <c r="G56" s="124"/>
      <c r="H56" s="53"/>
      <c r="I56" s="43"/>
      <c r="J56" s="43"/>
      <c r="K56" s="43"/>
      <c r="M56" s="43"/>
      <c r="N56" s="51"/>
      <c r="O56" s="107"/>
      <c r="P56" s="107"/>
      <c r="Q56" s="107"/>
      <c r="R56" s="52"/>
    </row>
    <row r="57" spans="1:18">
      <c r="A57" s="101"/>
      <c r="B57" s="101"/>
      <c r="C57" s="48"/>
      <c r="D57" s="48"/>
      <c r="E57" s="48"/>
      <c r="G57" s="124"/>
      <c r="H57" s="53"/>
      <c r="I57" s="53"/>
      <c r="J57" s="43"/>
      <c r="K57" s="43"/>
      <c r="M57" s="43"/>
      <c r="N57" s="51"/>
      <c r="O57" s="107"/>
      <c r="P57" s="107"/>
      <c r="Q57" s="107"/>
      <c r="R57" s="52"/>
    </row>
    <row r="58" spans="1:18">
      <c r="A58" s="101"/>
      <c r="B58" s="101"/>
      <c r="C58" s="48"/>
      <c r="D58" s="48"/>
      <c r="E58" s="48"/>
      <c r="G58" s="124"/>
      <c r="H58" s="53"/>
      <c r="I58" s="53"/>
      <c r="J58" s="43"/>
      <c r="K58" s="43"/>
      <c r="M58" s="43"/>
      <c r="N58" s="51"/>
      <c r="O58" s="107"/>
      <c r="P58" s="107"/>
      <c r="Q58" s="107"/>
      <c r="R58" s="52"/>
    </row>
    <row r="59" spans="1:18">
      <c r="A59" s="101"/>
      <c r="B59" s="101"/>
      <c r="C59" s="48"/>
      <c r="D59" s="48"/>
      <c r="E59" s="48"/>
      <c r="G59" s="124"/>
      <c r="H59" s="53"/>
      <c r="I59" s="53"/>
      <c r="J59" s="43"/>
      <c r="K59" s="43"/>
      <c r="M59" s="43"/>
      <c r="N59" s="51"/>
      <c r="O59" s="107"/>
      <c r="P59" s="107"/>
      <c r="Q59" s="107"/>
      <c r="R59" s="52"/>
    </row>
    <row r="60" spans="1:18">
      <c r="A60" s="101"/>
      <c r="B60" s="101"/>
      <c r="C60" s="48"/>
      <c r="D60" s="48"/>
      <c r="E60" s="48"/>
      <c r="G60" s="124"/>
      <c r="H60" s="53"/>
      <c r="I60" s="53"/>
      <c r="J60" s="43"/>
      <c r="K60" s="43"/>
      <c r="M60" s="43"/>
      <c r="N60" s="51"/>
      <c r="O60" s="107"/>
      <c r="P60" s="107"/>
      <c r="Q60" s="107"/>
      <c r="R60" s="52"/>
    </row>
    <row r="61" spans="1:18">
      <c r="B61" s="43"/>
      <c r="C61" s="48"/>
      <c r="D61" s="48"/>
      <c r="E61" s="48"/>
      <c r="G61" s="124"/>
      <c r="H61" s="53"/>
      <c r="I61" s="53"/>
      <c r="J61" s="43"/>
      <c r="K61" s="43"/>
      <c r="M61" s="43"/>
      <c r="N61" s="51"/>
      <c r="O61" s="107"/>
      <c r="P61" s="107"/>
      <c r="Q61" s="107"/>
      <c r="R61" s="52"/>
    </row>
    <row r="62" spans="1:18">
      <c r="B62" s="43"/>
      <c r="C62" s="48"/>
      <c r="D62" s="48"/>
      <c r="E62" s="48"/>
      <c r="G62" s="124"/>
      <c r="H62" s="53"/>
      <c r="I62" s="53"/>
      <c r="J62" s="43"/>
      <c r="K62" s="43"/>
      <c r="M62" s="43"/>
      <c r="N62" s="51"/>
      <c r="O62" s="107"/>
      <c r="P62" s="107"/>
      <c r="Q62" s="107"/>
      <c r="R62" s="52"/>
    </row>
    <row r="63" spans="1:18">
      <c r="B63" s="43"/>
      <c r="C63" s="48"/>
      <c r="D63" s="48"/>
      <c r="E63" s="48"/>
      <c r="G63" s="124"/>
      <c r="H63" s="53"/>
      <c r="I63" s="53"/>
      <c r="J63" s="43"/>
      <c r="K63" s="43"/>
      <c r="M63" s="43"/>
      <c r="N63" s="51"/>
      <c r="O63" s="107"/>
      <c r="P63" s="107"/>
      <c r="Q63" s="107"/>
      <c r="R63" s="52"/>
    </row>
    <row r="64" spans="1:18">
      <c r="B64" s="43"/>
      <c r="C64" s="48"/>
      <c r="D64" s="48"/>
      <c r="E64" s="48"/>
      <c r="G64" s="124"/>
      <c r="H64" s="53"/>
      <c r="I64" s="53"/>
      <c r="J64" s="43"/>
      <c r="K64" s="43"/>
      <c r="M64" s="43"/>
      <c r="N64" s="51"/>
      <c r="O64" s="107"/>
      <c r="P64" s="107"/>
      <c r="Q64" s="107"/>
      <c r="R64" s="52"/>
    </row>
    <row r="65" spans="2:22">
      <c r="B65" s="43"/>
      <c r="C65" s="48"/>
      <c r="D65" s="48"/>
      <c r="E65" s="48"/>
      <c r="G65" s="124"/>
      <c r="H65" s="53"/>
      <c r="I65" s="53"/>
      <c r="J65" s="43"/>
      <c r="K65" s="43"/>
      <c r="M65" s="43"/>
      <c r="N65" s="51"/>
      <c r="O65" s="51"/>
      <c r="P65" s="51"/>
      <c r="Q65" s="51"/>
    </row>
    <row r="66" spans="2:22">
      <c r="B66" s="43"/>
      <c r="C66" s="48"/>
      <c r="D66" s="48"/>
      <c r="E66" s="48"/>
      <c r="G66" s="124"/>
      <c r="H66" s="53"/>
      <c r="I66" s="53"/>
      <c r="J66" s="43"/>
      <c r="K66" s="43"/>
      <c r="M66" s="43"/>
      <c r="N66" s="51"/>
      <c r="O66" s="51"/>
      <c r="P66" s="51"/>
      <c r="Q66" s="51"/>
    </row>
    <row r="67" spans="2:22">
      <c r="F67" s="43"/>
      <c r="G67" s="43"/>
      <c r="S67" s="51"/>
      <c r="T67" s="51"/>
      <c r="U67" s="51"/>
      <c r="V67" s="51"/>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X24"/>
  <sheetViews>
    <sheetView showGridLines="0" zoomScaleNormal="100" workbookViewId="0">
      <pane xSplit="1" ySplit="8" topLeftCell="B9" activePane="bottomRight" state="frozen"/>
      <selection sqref="A1:E1"/>
      <selection pane="topRight" sqref="A1:E1"/>
      <selection pane="bottomLeft" sqref="A1:E1"/>
      <selection pane="bottomRight" activeCell="B9" sqref="B9"/>
    </sheetView>
  </sheetViews>
  <sheetFormatPr defaultColWidth="10.7109375" defaultRowHeight="15" customHeight="1"/>
  <cols>
    <col min="1" max="1" width="10.7109375" style="103"/>
    <col min="2" max="2" width="26.7109375" style="103" customWidth="1"/>
    <col min="3" max="12" width="9.7109375" style="103" customWidth="1"/>
    <col min="13" max="13" width="4.28515625" style="103" customWidth="1"/>
    <col min="14" max="14" width="41.5703125" style="103" bestFit="1" customWidth="1"/>
    <col min="15" max="25" width="9.7109375" style="103" customWidth="1"/>
    <col min="26" max="16384" width="10.7109375" style="103"/>
  </cols>
  <sheetData>
    <row r="1" spans="1:24" ht="15" customHeight="1">
      <c r="A1" s="109"/>
    </row>
    <row r="2" spans="1:24" ht="15" customHeight="1">
      <c r="A2" s="109" t="s">
        <v>0</v>
      </c>
      <c r="B2" s="103" t="s">
        <v>152</v>
      </c>
    </row>
    <row r="3" spans="1:24" ht="15" customHeight="1">
      <c r="A3" s="109" t="s">
        <v>24</v>
      </c>
      <c r="B3" s="103" t="s">
        <v>302</v>
      </c>
    </row>
    <row r="4" spans="1:24" ht="15" customHeight="1">
      <c r="A4" s="7" t="s">
        <v>21</v>
      </c>
      <c r="B4" s="103" t="s">
        <v>303</v>
      </c>
    </row>
    <row r="5" spans="1:24" ht="15" customHeight="1">
      <c r="A5" s="7" t="s">
        <v>113</v>
      </c>
      <c r="B5" s="103" t="s">
        <v>304</v>
      </c>
    </row>
    <row r="6" spans="1:24" ht="15" customHeight="1">
      <c r="A6" s="109" t="s">
        <v>109</v>
      </c>
      <c r="B6" s="103" t="s">
        <v>307</v>
      </c>
    </row>
    <row r="7" spans="1:24" ht="15" customHeight="1">
      <c r="A7" s="109" t="s">
        <v>110</v>
      </c>
      <c r="B7" s="103" t="s">
        <v>308</v>
      </c>
    </row>
    <row r="8" spans="1:24" ht="15" customHeight="1">
      <c r="B8" s="113" t="s">
        <v>123</v>
      </c>
    </row>
    <row r="9" spans="1:24" ht="15" customHeight="1">
      <c r="B9" s="110"/>
    </row>
    <row r="10" spans="1:24" ht="15" customHeight="1">
      <c r="B10" s="324" t="s">
        <v>167</v>
      </c>
      <c r="C10" s="323">
        <v>2017</v>
      </c>
      <c r="D10" s="324"/>
      <c r="E10" s="323">
        <v>2018</v>
      </c>
      <c r="F10" s="324"/>
      <c r="G10" s="323">
        <v>2019</v>
      </c>
      <c r="H10" s="324"/>
      <c r="I10" s="268">
        <v>2020</v>
      </c>
      <c r="J10" s="323" t="s">
        <v>130</v>
      </c>
      <c r="K10" s="325"/>
      <c r="L10" s="325"/>
      <c r="N10" s="324" t="s">
        <v>133</v>
      </c>
      <c r="O10" s="323">
        <v>2017</v>
      </c>
      <c r="P10" s="324"/>
      <c r="Q10" s="323">
        <v>2018</v>
      </c>
      <c r="R10" s="324"/>
      <c r="S10" s="323">
        <v>2019</v>
      </c>
      <c r="T10" s="324"/>
      <c r="U10" s="268">
        <v>2020</v>
      </c>
      <c r="V10" s="323" t="s">
        <v>134</v>
      </c>
      <c r="W10" s="325"/>
      <c r="X10" s="325"/>
    </row>
    <row r="11" spans="1:24" ht="15" customHeight="1">
      <c r="B11" s="326"/>
      <c r="C11" s="132" t="s">
        <v>336</v>
      </c>
      <c r="D11" s="237" t="s">
        <v>95</v>
      </c>
      <c r="E11" s="132" t="s">
        <v>336</v>
      </c>
      <c r="F11" s="237" t="s">
        <v>95</v>
      </c>
      <c r="G11" s="132" t="s">
        <v>336</v>
      </c>
      <c r="H11" s="237" t="s">
        <v>95</v>
      </c>
      <c r="I11" s="129" t="s">
        <v>95</v>
      </c>
      <c r="J11" s="132">
        <v>2017</v>
      </c>
      <c r="K11" s="129">
        <v>2018</v>
      </c>
      <c r="L11" s="129">
        <v>2019</v>
      </c>
      <c r="N11" s="326"/>
      <c r="O11" s="132" t="s">
        <v>337</v>
      </c>
      <c r="P11" s="237" t="s">
        <v>116</v>
      </c>
      <c r="Q11" s="132" t="s">
        <v>337</v>
      </c>
      <c r="R11" s="237" t="s">
        <v>116</v>
      </c>
      <c r="S11" s="132" t="s">
        <v>337</v>
      </c>
      <c r="T11" s="237" t="s">
        <v>116</v>
      </c>
      <c r="U11" s="129" t="s">
        <v>116</v>
      </c>
      <c r="V11" s="132">
        <v>2017</v>
      </c>
      <c r="W11" s="129">
        <v>2018</v>
      </c>
      <c r="X11" s="129">
        <v>2019</v>
      </c>
    </row>
    <row r="12" spans="1:24" ht="15" customHeight="1">
      <c r="B12" s="188" t="s">
        <v>306</v>
      </c>
      <c r="C12" s="189">
        <v>1.1299999999999999</v>
      </c>
      <c r="D12" s="190">
        <v>1.1299999999999999</v>
      </c>
      <c r="E12" s="189">
        <v>1.2</v>
      </c>
      <c r="F12" s="190">
        <v>1.19</v>
      </c>
      <c r="G12" s="191">
        <v>1.2</v>
      </c>
      <c r="H12" s="191">
        <v>1.19</v>
      </c>
      <c r="I12" s="269">
        <v>1.19</v>
      </c>
      <c r="J12" s="192">
        <v>0</v>
      </c>
      <c r="K12" s="193">
        <v>-8.0000000000000002E-3</v>
      </c>
      <c r="L12" s="193">
        <v>-8.0000000000000002E-3</v>
      </c>
      <c r="N12" s="188" t="s">
        <v>306</v>
      </c>
      <c r="O12" s="189">
        <v>1.1299999999999999</v>
      </c>
      <c r="P12" s="190">
        <v>1.1299999999999999</v>
      </c>
      <c r="Q12" s="205">
        <v>1.2</v>
      </c>
      <c r="R12" s="206">
        <v>1.19</v>
      </c>
      <c r="S12" s="207">
        <v>1.2</v>
      </c>
      <c r="T12" s="191">
        <v>1.19</v>
      </c>
      <c r="U12" s="269">
        <v>1.19</v>
      </c>
      <c r="V12" s="208">
        <v>0</v>
      </c>
      <c r="W12" s="193">
        <v>-8.0000000000000002E-3</v>
      </c>
      <c r="X12" s="193">
        <v>-8.0000000000000002E-3</v>
      </c>
    </row>
    <row r="13" spans="1:24" ht="15" customHeight="1">
      <c r="B13" s="188" t="s">
        <v>131</v>
      </c>
      <c r="C13" s="194">
        <v>52.3</v>
      </c>
      <c r="D13" s="195">
        <v>54.2</v>
      </c>
      <c r="E13" s="194">
        <v>53.9</v>
      </c>
      <c r="F13" s="195">
        <v>61.7</v>
      </c>
      <c r="G13" s="196">
        <v>54.4</v>
      </c>
      <c r="H13" s="196">
        <v>59</v>
      </c>
      <c r="I13" s="270">
        <v>57.4</v>
      </c>
      <c r="J13" s="192">
        <v>3.5999999999999997E-2</v>
      </c>
      <c r="K13" s="193">
        <v>0.14499999999999999</v>
      </c>
      <c r="L13" s="193">
        <v>8.5000000000000006E-2</v>
      </c>
      <c r="N13" s="188" t="s">
        <v>135</v>
      </c>
      <c r="O13" s="194">
        <v>52.3</v>
      </c>
      <c r="P13" s="195">
        <v>54.2</v>
      </c>
      <c r="Q13" s="194">
        <v>53.9</v>
      </c>
      <c r="R13" s="195">
        <v>61.7</v>
      </c>
      <c r="S13" s="196">
        <v>54.4</v>
      </c>
      <c r="T13" s="196">
        <v>59</v>
      </c>
      <c r="U13" s="270">
        <v>57.4</v>
      </c>
      <c r="V13" s="208">
        <v>3.5999999999999997E-2</v>
      </c>
      <c r="W13" s="193">
        <v>0.14499999999999999</v>
      </c>
      <c r="X13" s="193">
        <v>8.5000000000000006E-2</v>
      </c>
    </row>
    <row r="14" spans="1:24" ht="15" customHeight="1">
      <c r="B14" s="188" t="s">
        <v>132</v>
      </c>
      <c r="C14" s="189"/>
      <c r="D14" s="190"/>
      <c r="E14" s="189" t="s">
        <v>105</v>
      </c>
      <c r="F14" s="190" t="s">
        <v>105</v>
      </c>
      <c r="G14" s="191" t="s">
        <v>105</v>
      </c>
      <c r="H14" s="191" t="s">
        <v>105</v>
      </c>
      <c r="I14" s="271"/>
      <c r="J14" s="192"/>
      <c r="K14" s="193"/>
      <c r="L14" s="193"/>
      <c r="M14" s="126"/>
      <c r="N14" s="188" t="s">
        <v>136</v>
      </c>
      <c r="O14" s="189"/>
      <c r="P14" s="190"/>
      <c r="Q14" s="189" t="s">
        <v>105</v>
      </c>
      <c r="R14" s="190" t="s">
        <v>105</v>
      </c>
      <c r="S14" s="191" t="s">
        <v>105</v>
      </c>
      <c r="T14" s="191" t="s">
        <v>105</v>
      </c>
      <c r="U14" s="271"/>
      <c r="V14" s="209"/>
      <c r="W14" s="193"/>
      <c r="X14" s="193"/>
    </row>
    <row r="15" spans="1:24" ht="15" customHeight="1">
      <c r="B15" s="188" t="s">
        <v>168</v>
      </c>
      <c r="C15" s="189">
        <v>4.42</v>
      </c>
      <c r="D15" s="190">
        <v>4.37</v>
      </c>
      <c r="E15" s="189">
        <v>5.01</v>
      </c>
      <c r="F15" s="190">
        <v>4.63</v>
      </c>
      <c r="G15" s="191">
        <v>5.41</v>
      </c>
      <c r="H15" s="191">
        <v>5.24</v>
      </c>
      <c r="I15" s="271">
        <v>5.55</v>
      </c>
      <c r="J15" s="192">
        <v>-1.0999999999999999E-2</v>
      </c>
      <c r="K15" s="193">
        <v>-7.5999999999999998E-2</v>
      </c>
      <c r="L15" s="193">
        <v>-3.1E-2</v>
      </c>
      <c r="M15" s="126"/>
      <c r="N15" s="188" t="s">
        <v>137</v>
      </c>
      <c r="O15" s="189">
        <v>4.42</v>
      </c>
      <c r="P15" s="190">
        <v>4.37</v>
      </c>
      <c r="Q15" s="189">
        <v>5.01</v>
      </c>
      <c r="R15" s="190">
        <v>4.63</v>
      </c>
      <c r="S15" s="191">
        <v>5.41</v>
      </c>
      <c r="T15" s="191">
        <v>5.24</v>
      </c>
      <c r="U15" s="271">
        <v>5.55</v>
      </c>
      <c r="V15" s="208">
        <v>-1.0999999999999999E-2</v>
      </c>
      <c r="W15" s="193">
        <v>-7.5999999999999998E-2</v>
      </c>
      <c r="X15" s="193">
        <v>-3.1E-2</v>
      </c>
    </row>
    <row r="16" spans="1:24" ht="15" customHeight="1">
      <c r="B16" s="188" t="s">
        <v>169</v>
      </c>
      <c r="C16" s="189">
        <v>3.64</v>
      </c>
      <c r="D16" s="190">
        <v>3.59</v>
      </c>
      <c r="E16" s="189">
        <v>3.89</v>
      </c>
      <c r="F16" s="190">
        <v>3.69</v>
      </c>
      <c r="G16" s="191">
        <v>4.1399999999999997</v>
      </c>
      <c r="H16" s="191">
        <v>4.03</v>
      </c>
      <c r="I16" s="271">
        <v>4.17</v>
      </c>
      <c r="J16" s="192">
        <v>-1.4E-2</v>
      </c>
      <c r="K16" s="193">
        <v>-5.0999999999999997E-2</v>
      </c>
      <c r="L16" s="193">
        <v>-2.7E-2</v>
      </c>
      <c r="M16" s="126"/>
      <c r="N16" s="188" t="s">
        <v>139</v>
      </c>
      <c r="O16" s="189">
        <v>3.64</v>
      </c>
      <c r="P16" s="190">
        <v>3.59</v>
      </c>
      <c r="Q16" s="189">
        <v>3.89</v>
      </c>
      <c r="R16" s="210">
        <v>3.69</v>
      </c>
      <c r="S16" s="211">
        <v>4.1399999999999997</v>
      </c>
      <c r="T16" s="211">
        <v>4.03</v>
      </c>
      <c r="U16" s="273">
        <v>4.17</v>
      </c>
      <c r="V16" s="208">
        <v>-1.4E-2</v>
      </c>
      <c r="W16" s="193">
        <v>-5.0999999999999997E-2</v>
      </c>
      <c r="X16" s="193">
        <v>-2.7E-2</v>
      </c>
    </row>
    <row r="17" spans="2:24" ht="15" customHeight="1">
      <c r="B17" s="188" t="s">
        <v>216</v>
      </c>
      <c r="C17" s="197">
        <v>1.5</v>
      </c>
      <c r="D17" s="195">
        <v>1.5</v>
      </c>
      <c r="E17" s="197">
        <v>1.2</v>
      </c>
      <c r="F17" s="195">
        <v>1.4</v>
      </c>
      <c r="G17" s="196">
        <v>1.5</v>
      </c>
      <c r="H17" s="196">
        <v>1.5</v>
      </c>
      <c r="I17" s="270">
        <v>1.7</v>
      </c>
      <c r="J17" s="197" t="s">
        <v>377</v>
      </c>
      <c r="K17" s="198" t="s">
        <v>338</v>
      </c>
      <c r="L17" s="198" t="s">
        <v>377</v>
      </c>
      <c r="M17" s="126"/>
      <c r="N17" s="188" t="s">
        <v>143</v>
      </c>
      <c r="O17" s="197">
        <v>1.5</v>
      </c>
      <c r="P17" s="195">
        <v>1.5</v>
      </c>
      <c r="Q17" s="194">
        <v>1.2</v>
      </c>
      <c r="R17" s="195">
        <v>1.4</v>
      </c>
      <c r="S17" s="196">
        <v>1.5</v>
      </c>
      <c r="T17" s="196">
        <v>1.5</v>
      </c>
      <c r="U17" s="270">
        <v>1.7</v>
      </c>
      <c r="V17" s="197" t="s">
        <v>376</v>
      </c>
      <c r="W17" s="196" t="s">
        <v>333</v>
      </c>
      <c r="X17" s="196" t="s">
        <v>376</v>
      </c>
    </row>
    <row r="18" spans="2:24" ht="15" customHeight="1">
      <c r="B18" s="199" t="s">
        <v>305</v>
      </c>
      <c r="C18" s="200">
        <v>2.2999999999999998</v>
      </c>
      <c r="D18" s="201">
        <v>2.7</v>
      </c>
      <c r="E18" s="200">
        <v>2.4</v>
      </c>
      <c r="F18" s="201">
        <v>2.6</v>
      </c>
      <c r="G18" s="202">
        <v>2.5</v>
      </c>
      <c r="H18" s="202">
        <v>2.5</v>
      </c>
      <c r="I18" s="272">
        <v>2.4</v>
      </c>
      <c r="J18" s="203" t="s">
        <v>339</v>
      </c>
      <c r="K18" s="204" t="s">
        <v>338</v>
      </c>
      <c r="L18" s="204" t="s">
        <v>377</v>
      </c>
      <c r="M18" s="126"/>
      <c r="N18" s="212" t="s">
        <v>316</v>
      </c>
      <c r="O18" s="200">
        <v>2.2999999999999998</v>
      </c>
      <c r="P18" s="201">
        <v>2.7</v>
      </c>
      <c r="Q18" s="200">
        <v>2.4</v>
      </c>
      <c r="R18" s="201">
        <v>2.6</v>
      </c>
      <c r="S18" s="202">
        <v>2.5</v>
      </c>
      <c r="T18" s="202">
        <v>2.5</v>
      </c>
      <c r="U18" s="272">
        <v>2.4</v>
      </c>
      <c r="V18" s="200" t="s">
        <v>334</v>
      </c>
      <c r="W18" s="202" t="s">
        <v>333</v>
      </c>
      <c r="X18" s="202" t="s">
        <v>376</v>
      </c>
    </row>
    <row r="19" spans="2:24" ht="15" customHeight="1">
      <c r="M19" s="127"/>
      <c r="O19" s="127"/>
    </row>
    <row r="20" spans="2:24" ht="15" customHeight="1">
      <c r="M20" s="127"/>
      <c r="O20" s="127"/>
    </row>
    <row r="22" spans="2:24" ht="15" customHeight="1">
      <c r="D22" s="126"/>
    </row>
    <row r="24" spans="2:24" ht="15" customHeight="1">
      <c r="O24" s="127"/>
    </row>
  </sheetData>
  <mergeCells count="10">
    <mergeCell ref="G10:H10"/>
    <mergeCell ref="J10:L10"/>
    <mergeCell ref="V10:X10"/>
    <mergeCell ref="C10:D10"/>
    <mergeCell ref="B10:B11"/>
    <mergeCell ref="N10:N11"/>
    <mergeCell ref="O10:P10"/>
    <mergeCell ref="E10:F10"/>
    <mergeCell ref="Q10:R10"/>
    <mergeCell ref="S10:T10"/>
  </mergeCells>
  <pageMargins left="0.7" right="0.7" top="0.75" bottom="0.75" header="0.3" footer="0.3"/>
  <pageSetup paperSize="9" orientation="portrait" r:id="rId1"/>
  <ignoredErrors>
    <ignoredError sqref="J19:K2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V80"/>
  <sheetViews>
    <sheetView showGridLines="0" zoomScale="85" zoomScaleNormal="85" workbookViewId="0">
      <pane ySplit="14" topLeftCell="A15" activePane="bottomLeft" state="frozen"/>
      <selection sqref="A1:E1"/>
      <selection pane="bottomLeft" activeCell="A15" sqref="A15"/>
    </sheetView>
  </sheetViews>
  <sheetFormatPr defaultColWidth="9.140625" defaultRowHeight="15" customHeight="1"/>
  <cols>
    <col min="1" max="1" width="11" style="235" customWidth="1"/>
    <col min="2" max="2" width="35.85546875" style="235" customWidth="1"/>
    <col min="3" max="10" width="10.7109375" style="235" customWidth="1"/>
    <col min="11" max="11" width="2.85546875" style="276" customWidth="1"/>
    <col min="12" max="12" width="38.28515625" style="236" customWidth="1"/>
    <col min="13" max="14" width="10.7109375" style="236" customWidth="1"/>
    <col min="15" max="16" width="10.7109375" style="235" customWidth="1"/>
    <col min="17" max="20" width="10.7109375" style="236" customWidth="1"/>
    <col min="21" max="21" width="9.28515625" style="236" bestFit="1" customWidth="1"/>
    <col min="22" max="22" width="9.7109375" style="236" bestFit="1" customWidth="1"/>
    <col min="23" max="16384" width="9.140625" style="236"/>
  </cols>
  <sheetData>
    <row r="1" spans="1:22" ht="15" customHeight="1">
      <c r="A1" s="17"/>
      <c r="B1" s="55"/>
      <c r="C1" s="56"/>
      <c r="D1" s="56"/>
      <c r="E1" s="56"/>
      <c r="F1" s="56"/>
      <c r="G1" s="56"/>
      <c r="H1" s="56"/>
      <c r="I1" s="56"/>
      <c r="J1" s="56"/>
      <c r="K1" s="56"/>
      <c r="O1" s="56"/>
      <c r="P1" s="56"/>
    </row>
    <row r="2" spans="1:22" ht="15" customHeight="1">
      <c r="A2" s="17" t="s">
        <v>0</v>
      </c>
      <c r="B2" s="55" t="s">
        <v>275</v>
      </c>
      <c r="C2" s="56"/>
      <c r="D2" s="56"/>
      <c r="E2" s="56"/>
      <c r="F2" s="56"/>
      <c r="G2" s="56"/>
      <c r="H2" s="56"/>
      <c r="I2" s="56"/>
      <c r="J2" s="56"/>
      <c r="K2" s="56"/>
      <c r="L2" s="55"/>
      <c r="O2" s="56"/>
      <c r="P2" s="56"/>
    </row>
    <row r="3" spans="1:22" ht="15" customHeight="1">
      <c r="A3" s="17" t="s">
        <v>24</v>
      </c>
      <c r="B3" s="55" t="s">
        <v>389</v>
      </c>
      <c r="C3" s="56"/>
      <c r="D3" s="56"/>
      <c r="E3" s="56"/>
      <c r="F3" s="56"/>
      <c r="G3" s="56"/>
      <c r="H3" s="56"/>
      <c r="I3" s="56"/>
      <c r="J3" s="56"/>
      <c r="K3" s="56"/>
      <c r="L3" s="55"/>
      <c r="O3" s="56"/>
      <c r="P3" s="56"/>
    </row>
    <row r="4" spans="1:22" ht="15" customHeight="1">
      <c r="A4" s="7" t="s">
        <v>21</v>
      </c>
      <c r="C4" s="58"/>
      <c r="D4" s="58"/>
      <c r="E4" s="58"/>
      <c r="F4" s="58"/>
      <c r="G4" s="58"/>
      <c r="H4" s="58"/>
      <c r="I4" s="58"/>
      <c r="J4" s="56"/>
      <c r="K4" s="56"/>
      <c r="L4" s="55"/>
      <c r="O4" s="56"/>
      <c r="P4" s="56"/>
    </row>
    <row r="5" spans="1:22" ht="15" customHeight="1">
      <c r="A5" s="7" t="s">
        <v>113</v>
      </c>
      <c r="C5" s="58"/>
      <c r="D5" s="58"/>
      <c r="E5" s="58"/>
      <c r="F5" s="58"/>
      <c r="G5" s="58"/>
      <c r="H5" s="58"/>
      <c r="I5" s="58"/>
      <c r="J5" s="58"/>
      <c r="K5" s="58"/>
      <c r="L5" s="55"/>
      <c r="O5" s="58"/>
      <c r="P5" s="58"/>
    </row>
    <row r="6" spans="1:22" ht="15" customHeight="1">
      <c r="A6" s="17" t="s">
        <v>109</v>
      </c>
      <c r="B6" s="8" t="s">
        <v>318</v>
      </c>
      <c r="C6" s="58"/>
      <c r="D6" s="58"/>
      <c r="E6" s="58"/>
      <c r="F6" s="58"/>
      <c r="G6" s="58"/>
      <c r="H6" s="58"/>
      <c r="I6" s="58"/>
      <c r="J6" s="58"/>
      <c r="K6" s="58"/>
      <c r="L6" s="55"/>
      <c r="O6" s="58"/>
      <c r="P6" s="58"/>
    </row>
    <row r="7" spans="1:22" ht="15" customHeight="1">
      <c r="A7" s="17" t="s">
        <v>110</v>
      </c>
      <c r="B7" s="9" t="s">
        <v>319</v>
      </c>
      <c r="C7" s="58"/>
      <c r="D7" s="58"/>
      <c r="E7" s="58"/>
      <c r="F7" s="58"/>
      <c r="G7" s="58"/>
      <c r="H7" s="58"/>
      <c r="I7" s="58"/>
      <c r="J7" s="58"/>
      <c r="K7" s="58"/>
      <c r="L7" s="55"/>
      <c r="O7" s="58"/>
      <c r="P7" s="58"/>
    </row>
    <row r="8" spans="1:22" ht="15" customHeight="1">
      <c r="A8" s="55"/>
      <c r="B8" s="45" t="s">
        <v>123</v>
      </c>
      <c r="C8" s="58"/>
      <c r="D8" s="58"/>
      <c r="E8" s="58"/>
      <c r="F8" s="58"/>
      <c r="G8" s="58"/>
      <c r="H8" s="58"/>
      <c r="I8" s="58"/>
      <c r="J8" s="58"/>
      <c r="K8" s="58"/>
      <c r="L8" s="55"/>
      <c r="O8" s="58"/>
      <c r="P8" s="58"/>
    </row>
    <row r="9" spans="1:22" ht="15" customHeight="1">
      <c r="A9" s="55"/>
      <c r="B9" s="55"/>
      <c r="C9" s="58"/>
      <c r="D9" s="58"/>
      <c r="E9" s="58"/>
      <c r="F9" s="58"/>
      <c r="G9" s="58"/>
      <c r="H9" s="58"/>
      <c r="I9" s="58"/>
      <c r="J9" s="58"/>
      <c r="K9" s="58"/>
      <c r="L9" s="55"/>
      <c r="O9" s="58"/>
      <c r="P9" s="58"/>
    </row>
    <row r="10" spans="1:22" ht="15" customHeight="1">
      <c r="A10" s="55"/>
      <c r="B10" s="55"/>
      <c r="C10" s="59"/>
      <c r="D10" s="59"/>
      <c r="E10" s="59"/>
      <c r="F10" s="59"/>
      <c r="G10" s="59"/>
      <c r="H10" s="59"/>
      <c r="I10" s="59"/>
      <c r="J10" s="58"/>
      <c r="K10" s="58"/>
      <c r="L10" s="55"/>
      <c r="O10" s="58"/>
      <c r="P10" s="58"/>
    </row>
    <row r="11" spans="1:22" ht="15" customHeight="1">
      <c r="A11" s="55"/>
      <c r="B11" s="55"/>
      <c r="L11" s="236" t="s">
        <v>105</v>
      </c>
    </row>
    <row r="12" spans="1:22" ht="15" customHeight="1">
      <c r="B12" s="290"/>
      <c r="C12" s="291">
        <v>2016</v>
      </c>
      <c r="D12" s="291">
        <v>2017</v>
      </c>
      <c r="E12" s="291"/>
      <c r="F12" s="291">
        <v>2018</v>
      </c>
      <c r="G12" s="291"/>
      <c r="H12" s="291">
        <v>2019</v>
      </c>
      <c r="I12" s="291"/>
      <c r="J12" s="291">
        <v>2020</v>
      </c>
      <c r="K12" s="245"/>
      <c r="L12" s="290"/>
      <c r="M12" s="291">
        <v>2016</v>
      </c>
      <c r="N12" s="291">
        <v>2017</v>
      </c>
      <c r="O12" s="291"/>
      <c r="P12" s="291">
        <v>2018</v>
      </c>
      <c r="Q12" s="291"/>
      <c r="R12" s="291">
        <v>2019</v>
      </c>
      <c r="S12" s="291"/>
      <c r="T12" s="291">
        <v>2020</v>
      </c>
    </row>
    <row r="13" spans="1:22" ht="15" customHeight="1">
      <c r="B13" s="292"/>
      <c r="C13" s="327" t="s">
        <v>38</v>
      </c>
      <c r="D13" s="291" t="s">
        <v>39</v>
      </c>
      <c r="E13" s="291"/>
      <c r="F13" s="291"/>
      <c r="G13" s="291"/>
      <c r="H13" s="291"/>
      <c r="I13" s="291"/>
      <c r="J13" s="291"/>
      <c r="K13" s="245"/>
      <c r="L13" s="292"/>
      <c r="M13" s="327" t="s">
        <v>116</v>
      </c>
      <c r="N13" s="291" t="s">
        <v>74</v>
      </c>
      <c r="O13" s="291"/>
      <c r="P13" s="291"/>
      <c r="Q13" s="291"/>
      <c r="R13" s="291"/>
      <c r="S13" s="291"/>
      <c r="T13" s="291"/>
    </row>
    <row r="14" spans="1:22" ht="15" customHeight="1">
      <c r="B14" s="293"/>
      <c r="C14" s="328"/>
      <c r="D14" s="294" t="s">
        <v>336</v>
      </c>
      <c r="E14" s="294" t="s">
        <v>95</v>
      </c>
      <c r="F14" s="294" t="s">
        <v>336</v>
      </c>
      <c r="G14" s="294" t="s">
        <v>95</v>
      </c>
      <c r="H14" s="294" t="s">
        <v>336</v>
      </c>
      <c r="I14" s="294" t="s">
        <v>95</v>
      </c>
      <c r="J14" s="294" t="s">
        <v>95</v>
      </c>
      <c r="K14" s="245"/>
      <c r="L14" s="293"/>
      <c r="M14" s="328"/>
      <c r="N14" s="294" t="s">
        <v>337</v>
      </c>
      <c r="O14" s="294" t="s">
        <v>75</v>
      </c>
      <c r="P14" s="294" t="s">
        <v>337</v>
      </c>
      <c r="Q14" s="294" t="s">
        <v>75</v>
      </c>
      <c r="R14" s="294" t="s">
        <v>337</v>
      </c>
      <c r="S14" s="294" t="s">
        <v>75</v>
      </c>
      <c r="T14" s="294" t="s">
        <v>75</v>
      </c>
    </row>
    <row r="15" spans="1:22" ht="15" customHeight="1">
      <c r="B15" s="295" t="s">
        <v>40</v>
      </c>
      <c r="C15" s="296"/>
      <c r="D15" s="296"/>
      <c r="E15" s="296"/>
      <c r="F15" s="297"/>
      <c r="G15" s="297"/>
      <c r="H15" s="297"/>
      <c r="I15" s="297"/>
      <c r="J15" s="297"/>
      <c r="K15" s="245"/>
      <c r="L15" s="295" t="s">
        <v>99</v>
      </c>
      <c r="M15" s="296"/>
      <c r="N15" s="296"/>
      <c r="O15" s="296"/>
      <c r="P15" s="297"/>
      <c r="Q15" s="297"/>
      <c r="R15" s="297"/>
      <c r="S15" s="297"/>
      <c r="T15" s="297"/>
    </row>
    <row r="16" spans="1:22" ht="15" customHeight="1">
      <c r="B16" s="137" t="s">
        <v>26</v>
      </c>
      <c r="C16" s="174">
        <v>1.388962519193953</v>
      </c>
      <c r="D16" s="174">
        <v>2.4077077221921961</v>
      </c>
      <c r="E16" s="174">
        <v>2.3071215215298189</v>
      </c>
      <c r="F16" s="174">
        <v>2.7008954662454414</v>
      </c>
      <c r="G16" s="174">
        <v>2.5331635375322854</v>
      </c>
      <c r="H16" s="174">
        <v>2.7630127296464053</v>
      </c>
      <c r="I16" s="174">
        <v>2.8370554418812937</v>
      </c>
      <c r="J16" s="174">
        <v>2.8696122121184331</v>
      </c>
      <c r="K16" s="62"/>
      <c r="L16" s="137" t="s">
        <v>31</v>
      </c>
      <c r="M16" s="174">
        <v>1.388962519193953</v>
      </c>
      <c r="N16" s="174">
        <v>2.4077077221921961</v>
      </c>
      <c r="O16" s="174">
        <v>2.3071215215298189</v>
      </c>
      <c r="P16" s="174">
        <v>2.7008954662454414</v>
      </c>
      <c r="Q16" s="174">
        <v>2.5331635375322854</v>
      </c>
      <c r="R16" s="174">
        <v>2.7630127296464053</v>
      </c>
      <c r="S16" s="174">
        <v>2.8370554418812937</v>
      </c>
      <c r="T16" s="174">
        <v>2.8696122121184331</v>
      </c>
      <c r="U16" s="60"/>
      <c r="V16" s="60"/>
    </row>
    <row r="17" spans="1:22" ht="15" customHeight="1">
      <c r="B17" s="137" t="s">
        <v>343</v>
      </c>
      <c r="C17" s="174">
        <v>1.2719340423618917</v>
      </c>
      <c r="D17" s="174">
        <v>2.1805633803321847</v>
      </c>
      <c r="E17" s="174">
        <v>2.0852175538870483</v>
      </c>
      <c r="F17" s="174">
        <v>2.7308564705219815</v>
      </c>
      <c r="G17" s="174">
        <v>2.4517283835151282</v>
      </c>
      <c r="H17" s="174">
        <v>2.7630127296462454</v>
      </c>
      <c r="I17" s="174">
        <v>2.8370554418811196</v>
      </c>
      <c r="J17" s="174">
        <v>2.8696122121184331</v>
      </c>
      <c r="K17" s="62"/>
      <c r="L17" s="137" t="s">
        <v>344</v>
      </c>
      <c r="M17" s="174">
        <v>1.2719340423618917</v>
      </c>
      <c r="N17" s="174">
        <v>2.1805633803321847</v>
      </c>
      <c r="O17" s="174">
        <v>2.0852175538870483</v>
      </c>
      <c r="P17" s="174">
        <v>2.7308564705219815</v>
      </c>
      <c r="Q17" s="174">
        <v>2.4517283835151282</v>
      </c>
      <c r="R17" s="174">
        <v>2.7630127296462454</v>
      </c>
      <c r="S17" s="174">
        <v>2.8370554418811196</v>
      </c>
      <c r="T17" s="174">
        <v>2.8696122121184331</v>
      </c>
      <c r="U17" s="60"/>
      <c r="V17" s="60"/>
    </row>
    <row r="18" spans="1:22" ht="15" customHeight="1">
      <c r="B18" s="137" t="s">
        <v>106</v>
      </c>
      <c r="C18" s="174">
        <v>0.39739761150036657</v>
      </c>
      <c r="D18" s="174">
        <v>2.3714160513997413</v>
      </c>
      <c r="E18" s="174">
        <v>2.3327271656270159</v>
      </c>
      <c r="F18" s="174">
        <v>2.4503456507947767</v>
      </c>
      <c r="G18" s="174">
        <v>2.5363983364899454</v>
      </c>
      <c r="H18" s="174">
        <v>2.9447050365317473</v>
      </c>
      <c r="I18" s="174">
        <v>2.9471902641887162</v>
      </c>
      <c r="J18" s="174">
        <v>3.0055101910844506</v>
      </c>
      <c r="K18" s="62"/>
      <c r="L18" s="137" t="s">
        <v>107</v>
      </c>
      <c r="M18" s="174">
        <v>0.39739761150036657</v>
      </c>
      <c r="N18" s="174">
        <v>2.3714160513997413</v>
      </c>
      <c r="O18" s="174">
        <v>2.3327271656270159</v>
      </c>
      <c r="P18" s="174">
        <v>2.4503456507947767</v>
      </c>
      <c r="Q18" s="174">
        <v>2.5363983364899454</v>
      </c>
      <c r="R18" s="174">
        <v>2.9447050365317473</v>
      </c>
      <c r="S18" s="174">
        <v>2.9471902641887162</v>
      </c>
      <c r="T18" s="174">
        <v>3.0055101910844506</v>
      </c>
      <c r="U18" s="60"/>
      <c r="V18" s="60"/>
    </row>
    <row r="19" spans="1:22" ht="15" customHeight="1">
      <c r="A19" s="61"/>
      <c r="B19" s="298" t="s">
        <v>41</v>
      </c>
      <c r="C19" s="138"/>
      <c r="D19" s="138"/>
      <c r="E19" s="138"/>
      <c r="F19" s="138"/>
      <c r="G19" s="138"/>
      <c r="H19" s="138"/>
      <c r="I19" s="138"/>
      <c r="J19" s="138"/>
      <c r="K19" s="246"/>
      <c r="L19" s="298" t="s">
        <v>42</v>
      </c>
      <c r="M19" s="138"/>
      <c r="N19" s="138"/>
      <c r="O19" s="138"/>
      <c r="P19" s="138"/>
      <c r="Q19" s="138"/>
      <c r="R19" s="138"/>
      <c r="S19" s="138"/>
      <c r="T19" s="138"/>
      <c r="U19" s="60"/>
      <c r="V19" s="60"/>
    </row>
    <row r="20" spans="1:22" ht="15" customHeight="1">
      <c r="B20" s="137" t="s">
        <v>43</v>
      </c>
      <c r="C20" s="174">
        <v>4.2</v>
      </c>
      <c r="D20" s="174">
        <v>4.5999999999999996</v>
      </c>
      <c r="E20" s="174">
        <v>4.5999999999999996</v>
      </c>
      <c r="F20" s="174">
        <v>3.8</v>
      </c>
      <c r="G20" s="174">
        <v>3.8</v>
      </c>
      <c r="H20" s="174">
        <v>3</v>
      </c>
      <c r="I20" s="174">
        <v>3</v>
      </c>
      <c r="J20" s="174">
        <v>3</v>
      </c>
      <c r="K20" s="62"/>
      <c r="L20" s="137" t="s">
        <v>76</v>
      </c>
      <c r="M20" s="174">
        <v>4.2</v>
      </c>
      <c r="N20" s="174">
        <v>4.5999999999999996</v>
      </c>
      <c r="O20" s="174">
        <v>4.5999999999999996</v>
      </c>
      <c r="P20" s="174">
        <v>3.8</v>
      </c>
      <c r="Q20" s="174">
        <v>3.8</v>
      </c>
      <c r="R20" s="174">
        <v>3</v>
      </c>
      <c r="S20" s="174">
        <v>3</v>
      </c>
      <c r="T20" s="174">
        <v>3</v>
      </c>
      <c r="U20" s="60"/>
      <c r="V20" s="60"/>
    </row>
    <row r="21" spans="1:22" ht="15" customHeight="1">
      <c r="B21" s="137" t="s">
        <v>77</v>
      </c>
      <c r="C21" s="174">
        <v>1.3488990355755779</v>
      </c>
      <c r="D21" s="174">
        <v>-5.9387991434149717E-2</v>
      </c>
      <c r="E21" s="174">
        <v>-0.10134335493164262</v>
      </c>
      <c r="F21" s="174">
        <v>0.80452692526561498</v>
      </c>
      <c r="G21" s="174">
        <v>0.66946721767757378</v>
      </c>
      <c r="H21" s="174">
        <v>0.79077406076898127</v>
      </c>
      <c r="I21" s="174">
        <v>0.79119850429834448</v>
      </c>
      <c r="J21" s="174">
        <v>0.71236802545372557</v>
      </c>
      <c r="K21" s="62"/>
      <c r="L21" s="137" t="s">
        <v>78</v>
      </c>
      <c r="M21" s="174">
        <v>1.3488990355755779</v>
      </c>
      <c r="N21" s="174">
        <v>-5.9387991434149717E-2</v>
      </c>
      <c r="O21" s="174">
        <v>-0.10134335493164262</v>
      </c>
      <c r="P21" s="174">
        <v>0.80452692526561498</v>
      </c>
      <c r="Q21" s="174">
        <v>0.66946721767757378</v>
      </c>
      <c r="R21" s="174">
        <v>0.79077406076898127</v>
      </c>
      <c r="S21" s="174">
        <v>0.79119850429834448</v>
      </c>
      <c r="T21" s="174">
        <v>0.71236802545372557</v>
      </c>
      <c r="U21" s="60"/>
      <c r="V21" s="60"/>
    </row>
    <row r="22" spans="1:22" ht="15" customHeight="1">
      <c r="B22" s="160" t="s">
        <v>397</v>
      </c>
      <c r="C22" s="174">
        <v>-10.6</v>
      </c>
      <c r="D22" s="174">
        <v>16.2</v>
      </c>
      <c r="E22" s="174">
        <v>22.7</v>
      </c>
      <c r="F22" s="174">
        <v>11.1</v>
      </c>
      <c r="G22" s="174">
        <v>12</v>
      </c>
      <c r="H22" s="174">
        <v>4.3</v>
      </c>
      <c r="I22" s="174">
        <v>4.0999999999999996</v>
      </c>
      <c r="J22" s="174">
        <v>-2</v>
      </c>
      <c r="K22" s="62"/>
      <c r="L22" s="160" t="s">
        <v>399</v>
      </c>
      <c r="M22" s="174">
        <v>-10.6</v>
      </c>
      <c r="N22" s="174">
        <v>16.2</v>
      </c>
      <c r="O22" s="174">
        <v>22.7</v>
      </c>
      <c r="P22" s="174">
        <v>11.1</v>
      </c>
      <c r="Q22" s="174">
        <v>12</v>
      </c>
      <c r="R22" s="174">
        <v>4.3</v>
      </c>
      <c r="S22" s="174">
        <v>4.0999999999999996</v>
      </c>
      <c r="T22" s="174">
        <v>-2</v>
      </c>
      <c r="U22" s="60"/>
      <c r="V22" s="60"/>
    </row>
    <row r="23" spans="1:22" ht="15" customHeight="1">
      <c r="B23" s="160" t="s">
        <v>345</v>
      </c>
      <c r="C23" s="174">
        <v>1.5</v>
      </c>
      <c r="D23" s="174">
        <v>4.8</v>
      </c>
      <c r="E23" s="174">
        <v>6.1</v>
      </c>
      <c r="F23" s="174">
        <v>4.5</v>
      </c>
      <c r="G23" s="174">
        <v>4.7</v>
      </c>
      <c r="H23" s="174">
        <v>2.8</v>
      </c>
      <c r="I23" s="174">
        <v>2.8</v>
      </c>
      <c r="J23" s="174">
        <v>1.2</v>
      </c>
      <c r="K23" s="62"/>
      <c r="L23" s="160" t="s">
        <v>346</v>
      </c>
      <c r="M23" s="174">
        <v>1.5</v>
      </c>
      <c r="N23" s="174">
        <v>4.8</v>
      </c>
      <c r="O23" s="174">
        <v>6.1</v>
      </c>
      <c r="P23" s="174">
        <v>4.5</v>
      </c>
      <c r="Q23" s="174">
        <v>4.7</v>
      </c>
      <c r="R23" s="174">
        <v>2.8</v>
      </c>
      <c r="S23" s="174">
        <v>2.8</v>
      </c>
      <c r="T23" s="174">
        <v>1.2</v>
      </c>
      <c r="U23" s="60"/>
      <c r="V23" s="60"/>
    </row>
    <row r="24" spans="1:22" ht="15" customHeight="1">
      <c r="B24" s="160" t="s">
        <v>10</v>
      </c>
      <c r="C24" s="174">
        <v>3.4</v>
      </c>
      <c r="D24" s="174">
        <v>6.5</v>
      </c>
      <c r="E24" s="174">
        <v>6.8</v>
      </c>
      <c r="F24" s="174">
        <v>7.7</v>
      </c>
      <c r="G24" s="174">
        <v>7.8</v>
      </c>
      <c r="H24" s="174">
        <v>7.3</v>
      </c>
      <c r="I24" s="174">
        <v>7.3</v>
      </c>
      <c r="J24" s="174">
        <v>6.6</v>
      </c>
      <c r="K24" s="62"/>
      <c r="L24" s="160" t="s">
        <v>193</v>
      </c>
      <c r="M24" s="174">
        <v>3.4</v>
      </c>
      <c r="N24" s="174">
        <v>6.5</v>
      </c>
      <c r="O24" s="174">
        <v>6.8</v>
      </c>
      <c r="P24" s="174">
        <v>7.7</v>
      </c>
      <c r="Q24" s="174">
        <v>7.8</v>
      </c>
      <c r="R24" s="174">
        <v>7.3</v>
      </c>
      <c r="S24" s="174">
        <v>7.3</v>
      </c>
      <c r="T24" s="174">
        <v>6.6</v>
      </c>
      <c r="U24" s="60"/>
      <c r="V24" s="60"/>
    </row>
    <row r="25" spans="1:22" ht="15" customHeight="1">
      <c r="B25" s="160" t="s">
        <v>398</v>
      </c>
      <c r="C25" s="174">
        <v>2.9</v>
      </c>
      <c r="D25" s="174">
        <v>8.1999999999999993</v>
      </c>
      <c r="E25" s="174">
        <v>9.6</v>
      </c>
      <c r="F25" s="174">
        <v>8.8000000000000007</v>
      </c>
      <c r="G25" s="174">
        <v>8.9</v>
      </c>
      <c r="H25" s="174">
        <v>7.2</v>
      </c>
      <c r="I25" s="174">
        <v>7.2</v>
      </c>
      <c r="J25" s="174">
        <v>5.4</v>
      </c>
      <c r="K25" s="62"/>
      <c r="L25" s="160" t="s">
        <v>400</v>
      </c>
      <c r="M25" s="174">
        <v>2.9</v>
      </c>
      <c r="N25" s="174">
        <v>8.1999999999999993</v>
      </c>
      <c r="O25" s="174">
        <v>9.6</v>
      </c>
      <c r="P25" s="174">
        <v>8.8000000000000007</v>
      </c>
      <c r="Q25" s="174">
        <v>8.9</v>
      </c>
      <c r="R25" s="174">
        <v>7.2</v>
      </c>
      <c r="S25" s="174">
        <v>7.2</v>
      </c>
      <c r="T25" s="174">
        <v>5.4</v>
      </c>
      <c r="U25" s="60"/>
      <c r="V25" s="60"/>
    </row>
    <row r="26" spans="1:22" ht="15" customHeight="1">
      <c r="B26" s="160" t="s">
        <v>356</v>
      </c>
      <c r="C26" s="174">
        <v>2.2000000000000002</v>
      </c>
      <c r="D26" s="174">
        <v>3.6</v>
      </c>
      <c r="E26" s="174">
        <v>3.9</v>
      </c>
      <c r="F26" s="174">
        <v>3.7</v>
      </c>
      <c r="G26" s="174">
        <v>3.9</v>
      </c>
      <c r="H26" s="174">
        <v>3.2</v>
      </c>
      <c r="I26" s="174">
        <v>3.2</v>
      </c>
      <c r="J26" s="174">
        <v>2.7</v>
      </c>
      <c r="K26" s="62"/>
      <c r="L26" s="160" t="s">
        <v>356</v>
      </c>
      <c r="M26" s="174">
        <v>2.2000000000000002</v>
      </c>
      <c r="N26" s="174">
        <v>3.6</v>
      </c>
      <c r="O26" s="174">
        <v>3.9</v>
      </c>
      <c r="P26" s="174">
        <v>3.7</v>
      </c>
      <c r="Q26" s="174">
        <v>3.9</v>
      </c>
      <c r="R26" s="174">
        <v>3.2</v>
      </c>
      <c r="S26" s="174">
        <v>3.2</v>
      </c>
      <c r="T26" s="174">
        <v>2.7</v>
      </c>
      <c r="U26" s="60"/>
      <c r="V26" s="60"/>
    </row>
    <row r="27" spans="1:22" ht="15" customHeight="1">
      <c r="A27" s="61"/>
      <c r="B27" s="160" t="s">
        <v>347</v>
      </c>
      <c r="C27" s="174">
        <v>-0.4</v>
      </c>
      <c r="D27" s="174">
        <v>1.5032815118593224</v>
      </c>
      <c r="E27" s="174">
        <v>1.9876350838439638</v>
      </c>
      <c r="F27" s="174">
        <v>2.910174505196772</v>
      </c>
      <c r="G27" s="174">
        <v>3.2330416099958903</v>
      </c>
      <c r="H27" s="174">
        <v>2.8893300532548016</v>
      </c>
      <c r="I27" s="174">
        <v>2.9205688635741467</v>
      </c>
      <c r="J27" s="174">
        <v>2.4762535246288797</v>
      </c>
      <c r="K27" s="246"/>
      <c r="L27" s="160" t="s">
        <v>354</v>
      </c>
      <c r="M27" s="174">
        <v>-0.4</v>
      </c>
      <c r="N27" s="174">
        <v>1.5032815118593224</v>
      </c>
      <c r="O27" s="174">
        <v>1.9876350838439638</v>
      </c>
      <c r="P27" s="174">
        <v>2.910174505196772</v>
      </c>
      <c r="Q27" s="174">
        <v>3.2330416099958903</v>
      </c>
      <c r="R27" s="174">
        <v>2.8893300532548016</v>
      </c>
      <c r="S27" s="174">
        <v>2.9205688635741467</v>
      </c>
      <c r="T27" s="174">
        <v>2.4762535246288797</v>
      </c>
      <c r="U27" s="60"/>
      <c r="V27" s="60"/>
    </row>
    <row r="28" spans="1:22" ht="15" customHeight="1">
      <c r="B28" s="298" t="s">
        <v>352</v>
      </c>
      <c r="C28" s="138"/>
      <c r="D28" s="138"/>
      <c r="E28" s="138"/>
      <c r="F28" s="138"/>
      <c r="G28" s="138"/>
      <c r="H28" s="138"/>
      <c r="I28" s="138"/>
      <c r="J28" s="138"/>
      <c r="K28" s="62"/>
      <c r="L28" s="298" t="s">
        <v>349</v>
      </c>
      <c r="M28" s="138"/>
      <c r="N28" s="138"/>
      <c r="O28" s="138"/>
      <c r="P28" s="138"/>
      <c r="Q28" s="138"/>
      <c r="R28" s="138"/>
      <c r="S28" s="138"/>
      <c r="T28" s="138"/>
      <c r="U28" s="60"/>
      <c r="V28" s="60"/>
    </row>
    <row r="29" spans="1:22" ht="15" customHeight="1">
      <c r="B29" s="137" t="s">
        <v>44</v>
      </c>
      <c r="C29" s="174">
        <v>6.1262662783905437</v>
      </c>
      <c r="D29" s="174">
        <v>3.540885379408151</v>
      </c>
      <c r="E29" s="174">
        <v>2.9141385676011344</v>
      </c>
      <c r="F29" s="174">
        <v>2.5024009064912893</v>
      </c>
      <c r="G29" s="174">
        <v>1.4299772703787732</v>
      </c>
      <c r="H29" s="174">
        <v>3.139401550681133</v>
      </c>
      <c r="I29" s="174">
        <v>1.8165691536083362</v>
      </c>
      <c r="J29" s="174">
        <v>2.777621962712236</v>
      </c>
      <c r="K29" s="62"/>
      <c r="L29" s="137" t="s">
        <v>45</v>
      </c>
      <c r="M29" s="174">
        <v>6.1262662783905437</v>
      </c>
      <c r="N29" s="174">
        <v>3.540885379408151</v>
      </c>
      <c r="O29" s="174">
        <v>2.9141385676011344</v>
      </c>
      <c r="P29" s="174">
        <v>2.5024009064912893</v>
      </c>
      <c r="Q29" s="174">
        <v>1.4299772703787732</v>
      </c>
      <c r="R29" s="174">
        <v>3.139401550681133</v>
      </c>
      <c r="S29" s="174">
        <v>1.8165691536083362</v>
      </c>
      <c r="T29" s="174">
        <v>2.777621962712236</v>
      </c>
      <c r="U29" s="60"/>
      <c r="V29" s="60"/>
    </row>
    <row r="30" spans="1:22" ht="15" customHeight="1">
      <c r="A30" s="61"/>
      <c r="B30" s="137" t="s">
        <v>46</v>
      </c>
      <c r="C30" s="174">
        <v>6.2015972274836564</v>
      </c>
      <c r="D30" s="174">
        <v>5.0176267234785588</v>
      </c>
      <c r="E30" s="174">
        <v>4.9913990318733195</v>
      </c>
      <c r="F30" s="174">
        <v>4.7981345311137318</v>
      </c>
      <c r="G30" s="174">
        <v>3.9123516256110427</v>
      </c>
      <c r="H30" s="174">
        <v>6.1688706029386928</v>
      </c>
      <c r="I30" s="174">
        <v>4.5738574384743469</v>
      </c>
      <c r="J30" s="174">
        <v>4.8638393284473551</v>
      </c>
      <c r="K30" s="62"/>
      <c r="L30" s="137" t="s">
        <v>47</v>
      </c>
      <c r="M30" s="174">
        <v>6.2015972274836564</v>
      </c>
      <c r="N30" s="174">
        <v>5.0176267234785588</v>
      </c>
      <c r="O30" s="174">
        <v>4.9913990318733195</v>
      </c>
      <c r="P30" s="174">
        <v>4.7981345311137318</v>
      </c>
      <c r="Q30" s="174">
        <v>3.9123516256110427</v>
      </c>
      <c r="R30" s="174">
        <v>6.1688706029386928</v>
      </c>
      <c r="S30" s="174">
        <v>4.5738574384743469</v>
      </c>
      <c r="T30" s="174">
        <v>4.8638393284473551</v>
      </c>
      <c r="U30" s="60"/>
      <c r="V30" s="60"/>
    </row>
    <row r="31" spans="1:22" ht="15" customHeight="1">
      <c r="B31" s="298" t="s">
        <v>353</v>
      </c>
      <c r="C31" s="138"/>
      <c r="D31" s="138"/>
      <c r="E31" s="138"/>
      <c r="F31" s="138"/>
      <c r="G31" s="138"/>
      <c r="H31" s="138"/>
      <c r="I31" s="138"/>
      <c r="J31" s="138"/>
      <c r="K31" s="247"/>
      <c r="L31" s="298" t="s">
        <v>355</v>
      </c>
      <c r="M31" s="138"/>
      <c r="N31" s="138"/>
      <c r="O31" s="138"/>
      <c r="P31" s="138"/>
      <c r="Q31" s="138"/>
      <c r="R31" s="138"/>
      <c r="S31" s="138"/>
      <c r="T31" s="138"/>
      <c r="U31" s="60"/>
      <c r="V31" s="60"/>
    </row>
    <row r="32" spans="1:22" ht="15" customHeight="1">
      <c r="A32" s="61"/>
      <c r="B32" s="137" t="s">
        <v>196</v>
      </c>
      <c r="C32" s="175">
        <v>-1.853533848485444</v>
      </c>
      <c r="D32" s="174" t="s">
        <v>412</v>
      </c>
      <c r="E32" s="175" t="s">
        <v>413</v>
      </c>
      <c r="F32" s="174" t="s">
        <v>414</v>
      </c>
      <c r="G32" s="175" t="s">
        <v>414</v>
      </c>
      <c r="H32" s="174" t="s">
        <v>415</v>
      </c>
      <c r="I32" s="175" t="s">
        <v>416</v>
      </c>
      <c r="J32" s="175" t="s">
        <v>417</v>
      </c>
      <c r="K32" s="246"/>
      <c r="L32" s="137" t="s">
        <v>235</v>
      </c>
      <c r="M32" s="175">
        <v>-1.853533848485444</v>
      </c>
      <c r="N32" s="175" t="s">
        <v>412</v>
      </c>
      <c r="O32" s="175" t="s">
        <v>413</v>
      </c>
      <c r="P32" s="175" t="s">
        <v>414</v>
      </c>
      <c r="Q32" s="175" t="s">
        <v>414</v>
      </c>
      <c r="R32" s="175" t="s">
        <v>415</v>
      </c>
      <c r="S32" s="175" t="s">
        <v>416</v>
      </c>
      <c r="T32" s="175" t="s">
        <v>417</v>
      </c>
      <c r="U32" s="60"/>
      <c r="V32" s="60"/>
    </row>
    <row r="33" spans="1:22" ht="15" customHeight="1">
      <c r="A33" s="63"/>
      <c r="B33" s="298" t="s">
        <v>71</v>
      </c>
      <c r="C33" s="138"/>
      <c r="D33" s="138"/>
      <c r="E33" s="138"/>
      <c r="F33" s="138"/>
      <c r="G33" s="138"/>
      <c r="H33" s="138"/>
      <c r="I33" s="138"/>
      <c r="J33" s="138"/>
      <c r="K33" s="62"/>
      <c r="L33" s="298" t="s">
        <v>48</v>
      </c>
      <c r="M33" s="138"/>
      <c r="N33" s="138"/>
      <c r="O33" s="138"/>
      <c r="P33" s="138"/>
      <c r="Q33" s="138"/>
      <c r="R33" s="138"/>
      <c r="S33" s="138"/>
      <c r="T33" s="138"/>
      <c r="U33" s="60"/>
      <c r="V33" s="60"/>
    </row>
    <row r="34" spans="1:22" ht="15" customHeight="1">
      <c r="A34" s="63"/>
      <c r="B34" s="137" t="s">
        <v>263</v>
      </c>
      <c r="C34" s="174">
        <v>6.167332197265929</v>
      </c>
      <c r="D34" s="174">
        <v>12.002344940854549</v>
      </c>
      <c r="E34" s="174">
        <v>12.450096943856614</v>
      </c>
      <c r="F34" s="174">
        <v>9.5460539593251283</v>
      </c>
      <c r="G34" s="174">
        <v>9.6183741450797768</v>
      </c>
      <c r="H34" s="174">
        <v>6.4796724916777126</v>
      </c>
      <c r="I34" s="174">
        <v>6.5302364010296987</v>
      </c>
      <c r="J34" s="174">
        <v>6.4193383478586163</v>
      </c>
      <c r="K34" s="62"/>
      <c r="L34" s="137" t="s">
        <v>264</v>
      </c>
      <c r="M34" s="174">
        <v>6.167332197265929</v>
      </c>
      <c r="N34" s="174">
        <v>12.002344940854549</v>
      </c>
      <c r="O34" s="174">
        <v>12.450096943856614</v>
      </c>
      <c r="P34" s="174">
        <v>9.5460539593251283</v>
      </c>
      <c r="Q34" s="174">
        <v>9.6183741450797768</v>
      </c>
      <c r="R34" s="174">
        <v>6.4796724916777126</v>
      </c>
      <c r="S34" s="174">
        <v>6.5302364010296987</v>
      </c>
      <c r="T34" s="174">
        <v>6.4193383478586163</v>
      </c>
      <c r="U34" s="60"/>
      <c r="V34" s="60"/>
    </row>
    <row r="35" spans="1:22" ht="15" customHeight="1">
      <c r="A35" s="63"/>
      <c r="B35" s="137" t="s">
        <v>90</v>
      </c>
      <c r="C35" s="174">
        <v>3.3521146368390209</v>
      </c>
      <c r="D35" s="174">
        <v>1.7165298009837793</v>
      </c>
      <c r="E35" s="174">
        <v>1.6207879450209184</v>
      </c>
      <c r="F35" s="174">
        <v>0.76443149995419901</v>
      </c>
      <c r="G35" s="174">
        <v>0.62806359410216839</v>
      </c>
      <c r="H35" s="174">
        <v>0.27773060237101799</v>
      </c>
      <c r="I35" s="174">
        <v>0.26916678334623079</v>
      </c>
      <c r="J35" s="174">
        <v>0.18287771340306236</v>
      </c>
      <c r="K35" s="62"/>
      <c r="L35" s="137" t="s">
        <v>92</v>
      </c>
      <c r="M35" s="174">
        <v>3.3521146368390209</v>
      </c>
      <c r="N35" s="174">
        <v>1.7165298009837793</v>
      </c>
      <c r="O35" s="174">
        <v>1.6207879450209184</v>
      </c>
      <c r="P35" s="174">
        <v>0.76443149995419901</v>
      </c>
      <c r="Q35" s="174">
        <v>0.62806359410216839</v>
      </c>
      <c r="R35" s="174">
        <v>0.27773060237101799</v>
      </c>
      <c r="S35" s="174">
        <v>0.26916678334623079</v>
      </c>
      <c r="T35" s="174">
        <v>0.18287771340306236</v>
      </c>
      <c r="U35" s="60"/>
      <c r="V35" s="60"/>
    </row>
    <row r="36" spans="1:22" ht="15" customHeight="1">
      <c r="A36" s="63"/>
      <c r="B36" s="137" t="s">
        <v>236</v>
      </c>
      <c r="C36" s="174">
        <v>5.4129300707198791</v>
      </c>
      <c r="D36" s="174">
        <v>11.526274775668899</v>
      </c>
      <c r="E36" s="174">
        <v>11.451392543622063</v>
      </c>
      <c r="F36" s="174">
        <v>8.6723285112981774</v>
      </c>
      <c r="G36" s="174">
        <v>8.7076262651869953</v>
      </c>
      <c r="H36" s="174">
        <v>6.9244960172402115</v>
      </c>
      <c r="I36" s="174">
        <v>6.8986675722765955</v>
      </c>
      <c r="J36" s="174">
        <v>7.1293905509139499</v>
      </c>
      <c r="K36" s="62"/>
      <c r="L36" s="137" t="s">
        <v>237</v>
      </c>
      <c r="M36" s="174">
        <v>5.4129300707198791</v>
      </c>
      <c r="N36" s="174">
        <v>11.526274775668899</v>
      </c>
      <c r="O36" s="174">
        <v>11.451392543622063</v>
      </c>
      <c r="P36" s="174">
        <v>8.6723285112981774</v>
      </c>
      <c r="Q36" s="174">
        <v>8.7076262651869953</v>
      </c>
      <c r="R36" s="174">
        <v>6.9244960172402115</v>
      </c>
      <c r="S36" s="174">
        <v>6.8986675722765955</v>
      </c>
      <c r="T36" s="174">
        <v>7.1293905509139499</v>
      </c>
      <c r="U36" s="60"/>
      <c r="V36" s="60"/>
    </row>
    <row r="37" spans="1:22" ht="15" customHeight="1">
      <c r="A37" s="63"/>
      <c r="B37" s="137" t="s">
        <v>91</v>
      </c>
      <c r="C37" s="174">
        <v>3.4008408320485906</v>
      </c>
      <c r="D37" s="174">
        <v>2.243328117207577</v>
      </c>
      <c r="E37" s="174">
        <v>2.2445437013481229</v>
      </c>
      <c r="F37" s="174">
        <v>1.5744974337159601</v>
      </c>
      <c r="G37" s="174">
        <v>1.577174501728007</v>
      </c>
      <c r="H37" s="174">
        <v>0.61116107958418819</v>
      </c>
      <c r="I37" s="174">
        <v>0.60611567689401458</v>
      </c>
      <c r="J37" s="174">
        <v>0.29908611140940788</v>
      </c>
      <c r="K37" s="62"/>
      <c r="L37" s="137" t="s">
        <v>93</v>
      </c>
      <c r="M37" s="174">
        <v>3.4008408320485906</v>
      </c>
      <c r="N37" s="174">
        <v>2.243328117207577</v>
      </c>
      <c r="O37" s="174">
        <v>2.2445437013481229</v>
      </c>
      <c r="P37" s="174">
        <v>1.5744974337159601</v>
      </c>
      <c r="Q37" s="174">
        <v>1.577174501728007</v>
      </c>
      <c r="R37" s="174">
        <v>0.61116107958418819</v>
      </c>
      <c r="S37" s="174">
        <v>0.60611567689401458</v>
      </c>
      <c r="T37" s="174">
        <v>0.29908611140940788</v>
      </c>
      <c r="U37" s="60"/>
      <c r="V37" s="60"/>
    </row>
    <row r="38" spans="1:22" ht="15" customHeight="1">
      <c r="A38" s="63"/>
      <c r="B38" s="137" t="s">
        <v>128</v>
      </c>
      <c r="C38" s="174">
        <v>5.1148736535628183</v>
      </c>
      <c r="D38" s="174">
        <v>4.2408527574417407</v>
      </c>
      <c r="E38" s="174">
        <v>4.1965994082785603</v>
      </c>
      <c r="F38" s="174">
        <v>3.9196862794983049</v>
      </c>
      <c r="G38" s="174">
        <v>3.983105808520889</v>
      </c>
      <c r="H38" s="174">
        <v>3.8926142919813222</v>
      </c>
      <c r="I38" s="174">
        <v>3.8736077420659565</v>
      </c>
      <c r="J38" s="174">
        <v>3.7039810590071096</v>
      </c>
      <c r="K38" s="62"/>
      <c r="L38" s="137" t="s">
        <v>129</v>
      </c>
      <c r="M38" s="174">
        <v>5.1148736535628183</v>
      </c>
      <c r="N38" s="174">
        <v>4.2408527574417407</v>
      </c>
      <c r="O38" s="174">
        <v>4.1965994082785603</v>
      </c>
      <c r="P38" s="174">
        <v>3.9196862794983049</v>
      </c>
      <c r="Q38" s="174">
        <v>3.983105808520889</v>
      </c>
      <c r="R38" s="174">
        <v>3.8926142919813222</v>
      </c>
      <c r="S38" s="174">
        <v>3.8736077420659565</v>
      </c>
      <c r="T38" s="174">
        <v>3.7039810590071096</v>
      </c>
      <c r="U38" s="60"/>
      <c r="V38" s="60"/>
    </row>
    <row r="39" spans="1:22" ht="15" customHeight="1">
      <c r="B39" s="137" t="s">
        <v>261</v>
      </c>
      <c r="C39" s="174">
        <v>3.4201278312351535</v>
      </c>
      <c r="D39" s="174">
        <v>5.5610336248298697</v>
      </c>
      <c r="E39" s="174">
        <v>5.5005107066697478</v>
      </c>
      <c r="F39" s="174">
        <v>3.8055674516985771</v>
      </c>
      <c r="G39" s="174">
        <v>3.4183309237793447</v>
      </c>
      <c r="H39" s="174">
        <v>3.9309790259022925</v>
      </c>
      <c r="I39" s="174">
        <v>3.5179623077851385</v>
      </c>
      <c r="J39" s="174">
        <v>2.9555514105143343</v>
      </c>
      <c r="K39" s="248"/>
      <c r="L39" s="137" t="s">
        <v>269</v>
      </c>
      <c r="M39" s="174">
        <v>3.4201278312351535</v>
      </c>
      <c r="N39" s="174">
        <v>5.5610336248298697</v>
      </c>
      <c r="O39" s="174">
        <v>5.5005107066697478</v>
      </c>
      <c r="P39" s="174">
        <v>3.8055674516985771</v>
      </c>
      <c r="Q39" s="174">
        <v>3.4183309237793447</v>
      </c>
      <c r="R39" s="174">
        <v>3.9309790259022925</v>
      </c>
      <c r="S39" s="174">
        <v>3.5179623077851385</v>
      </c>
      <c r="T39" s="174">
        <v>2.9555514105143343</v>
      </c>
      <c r="U39" s="60"/>
      <c r="V39" s="60"/>
    </row>
    <row r="40" spans="1:22" ht="15" customHeight="1">
      <c r="B40" s="139" t="s">
        <v>260</v>
      </c>
      <c r="C40" s="176">
        <v>4.1135621653438932</v>
      </c>
      <c r="D40" s="174">
        <v>5.2483786339514893</v>
      </c>
      <c r="E40" s="176">
        <v>5.2922454755015593</v>
      </c>
      <c r="F40" s="174">
        <v>4.0528355996250554</v>
      </c>
      <c r="G40" s="176">
        <v>4.0547111347300131</v>
      </c>
      <c r="H40" s="174">
        <v>2.4997456820241126</v>
      </c>
      <c r="I40" s="176">
        <v>2.4733580005806601</v>
      </c>
      <c r="J40" s="176">
        <v>2.3433042693040989</v>
      </c>
      <c r="K40" s="168"/>
      <c r="L40" s="139" t="s">
        <v>266</v>
      </c>
      <c r="M40" s="176">
        <v>4.1135621653438932</v>
      </c>
      <c r="N40" s="176">
        <v>5.2483786339514893</v>
      </c>
      <c r="O40" s="176">
        <v>5.2922454755015593</v>
      </c>
      <c r="P40" s="176">
        <v>4.0528355996250554</v>
      </c>
      <c r="Q40" s="176">
        <v>4.0547111347300131</v>
      </c>
      <c r="R40" s="176">
        <v>2.4997456820241126</v>
      </c>
      <c r="S40" s="176">
        <v>2.4733580005806601</v>
      </c>
      <c r="T40" s="176">
        <v>2.3433042693040989</v>
      </c>
      <c r="U40" s="60"/>
      <c r="V40" s="60"/>
    </row>
    <row r="41" spans="1:22" ht="15" customHeight="1">
      <c r="B41" s="329" t="s">
        <v>250</v>
      </c>
      <c r="C41" s="329"/>
      <c r="D41" s="329"/>
      <c r="E41" s="329"/>
      <c r="F41" s="329"/>
      <c r="G41" s="329"/>
      <c r="H41" s="329"/>
      <c r="I41" s="329"/>
      <c r="J41" s="329"/>
      <c r="K41" s="299"/>
      <c r="L41" s="332" t="s">
        <v>252</v>
      </c>
      <c r="M41" s="332"/>
      <c r="N41" s="332"/>
      <c r="O41" s="332"/>
      <c r="P41" s="332"/>
      <c r="Q41" s="332"/>
      <c r="R41" s="332"/>
      <c r="S41" s="332"/>
      <c r="T41" s="332"/>
    </row>
    <row r="42" spans="1:22" ht="15" customHeight="1">
      <c r="B42" s="330" t="s">
        <v>357</v>
      </c>
      <c r="C42" s="330"/>
      <c r="D42" s="330"/>
      <c r="E42" s="330"/>
      <c r="F42" s="330"/>
      <c r="G42" s="330"/>
      <c r="H42" s="330"/>
      <c r="I42" s="330"/>
      <c r="J42" s="330"/>
      <c r="K42" s="299"/>
      <c r="L42" s="333" t="s">
        <v>358</v>
      </c>
      <c r="M42" s="333"/>
      <c r="N42" s="333"/>
      <c r="O42" s="333"/>
      <c r="P42" s="333"/>
      <c r="Q42" s="333"/>
      <c r="R42" s="333"/>
      <c r="S42" s="333"/>
      <c r="T42" s="333"/>
    </row>
    <row r="43" spans="1:22" ht="14.25" customHeight="1">
      <c r="B43" s="330" t="s">
        <v>259</v>
      </c>
      <c r="C43" s="330"/>
      <c r="D43" s="330"/>
      <c r="E43" s="330"/>
      <c r="F43" s="330"/>
      <c r="G43" s="330"/>
      <c r="H43" s="330"/>
      <c r="I43" s="330"/>
      <c r="J43" s="330"/>
      <c r="K43" s="300"/>
      <c r="L43" s="333" t="s">
        <v>265</v>
      </c>
      <c r="M43" s="333"/>
      <c r="N43" s="333"/>
      <c r="O43" s="333"/>
      <c r="P43" s="333"/>
      <c r="Q43" s="333"/>
      <c r="R43" s="333"/>
      <c r="S43" s="333"/>
      <c r="T43" s="333"/>
    </row>
    <row r="44" spans="1:22" ht="28.35" customHeight="1">
      <c r="B44" s="331" t="s">
        <v>350</v>
      </c>
      <c r="C44" s="331"/>
      <c r="D44" s="331"/>
      <c r="E44" s="331"/>
      <c r="F44" s="331"/>
      <c r="G44" s="331"/>
      <c r="H44" s="331"/>
      <c r="I44" s="331"/>
      <c r="J44" s="331"/>
      <c r="K44" s="300"/>
      <c r="L44" s="331" t="s">
        <v>359</v>
      </c>
      <c r="M44" s="331"/>
      <c r="N44" s="331"/>
      <c r="O44" s="331"/>
      <c r="P44" s="331"/>
      <c r="Q44" s="331"/>
      <c r="R44" s="331"/>
      <c r="S44" s="331"/>
      <c r="T44" s="331"/>
    </row>
    <row r="45" spans="1:22" ht="14.25">
      <c r="B45" s="330" t="s">
        <v>374</v>
      </c>
      <c r="C45" s="330"/>
      <c r="D45" s="330"/>
      <c r="E45" s="330"/>
      <c r="F45" s="330"/>
      <c r="G45" s="330"/>
      <c r="H45" s="330"/>
      <c r="I45" s="330"/>
      <c r="J45" s="330"/>
      <c r="K45" s="300"/>
      <c r="L45" s="331" t="s">
        <v>372</v>
      </c>
      <c r="M45" s="331"/>
      <c r="N45" s="331"/>
      <c r="O45" s="331"/>
      <c r="P45" s="331"/>
      <c r="Q45" s="331"/>
      <c r="R45" s="331"/>
      <c r="S45" s="331"/>
      <c r="T45" s="331"/>
    </row>
    <row r="46" spans="1:22" s="279" customFormat="1" ht="14.25">
      <c r="A46" s="278"/>
      <c r="B46" s="330" t="s">
        <v>375</v>
      </c>
      <c r="C46" s="330"/>
      <c r="D46" s="330"/>
      <c r="E46" s="330"/>
      <c r="F46" s="330"/>
      <c r="G46" s="330"/>
      <c r="H46" s="330"/>
      <c r="I46" s="330"/>
      <c r="J46" s="330"/>
      <c r="K46" s="300"/>
      <c r="L46" s="331" t="s">
        <v>373</v>
      </c>
      <c r="M46" s="331"/>
      <c r="N46" s="331"/>
      <c r="O46" s="331"/>
      <c r="P46" s="331"/>
      <c r="Q46" s="331"/>
      <c r="R46" s="331"/>
      <c r="S46" s="331"/>
      <c r="T46" s="331"/>
    </row>
    <row r="48" spans="1:22" ht="15" customHeight="1">
      <c r="C48" s="64"/>
      <c r="D48" s="64"/>
      <c r="E48" s="64"/>
      <c r="F48" s="64"/>
      <c r="G48" s="64"/>
      <c r="H48" s="64"/>
      <c r="I48" s="64"/>
      <c r="J48" s="64"/>
      <c r="K48" s="64"/>
      <c r="O48" s="64"/>
      <c r="P48" s="64"/>
    </row>
    <row r="49" spans="2:18" ht="15" customHeight="1">
      <c r="C49" s="64"/>
      <c r="D49" s="64"/>
      <c r="E49" s="64"/>
      <c r="F49" s="64"/>
      <c r="G49" s="64"/>
      <c r="H49" s="64"/>
      <c r="I49" s="64"/>
      <c r="J49" s="64"/>
      <c r="K49" s="64"/>
      <c r="O49" s="64"/>
      <c r="P49" s="64"/>
    </row>
    <row r="53" spans="2:18" ht="15" customHeight="1">
      <c r="B53" s="65"/>
    </row>
    <row r="54" spans="2:18" ht="15" customHeight="1">
      <c r="B54" s="65"/>
    </row>
    <row r="56" spans="2:18" ht="15" customHeight="1">
      <c r="C56" s="65"/>
      <c r="D56" s="65"/>
      <c r="E56" s="65"/>
      <c r="F56" s="65"/>
      <c r="G56" s="65"/>
      <c r="H56" s="65"/>
      <c r="I56" s="65"/>
      <c r="J56" s="65"/>
      <c r="K56" s="65"/>
      <c r="M56" s="66"/>
      <c r="N56" s="66"/>
      <c r="O56" s="65"/>
      <c r="P56" s="65"/>
      <c r="Q56" s="66"/>
      <c r="R56" s="66"/>
    </row>
    <row r="57" spans="2:18" ht="15" customHeight="1">
      <c r="C57" s="65"/>
      <c r="D57" s="65"/>
      <c r="E57" s="65"/>
      <c r="F57" s="65"/>
      <c r="G57" s="65"/>
      <c r="H57" s="65"/>
      <c r="I57" s="65"/>
      <c r="J57" s="65"/>
      <c r="K57" s="65"/>
      <c r="M57" s="66"/>
      <c r="N57" s="66"/>
      <c r="O57" s="65"/>
      <c r="P57" s="65"/>
      <c r="Q57" s="66"/>
      <c r="R57" s="66"/>
    </row>
    <row r="58" spans="2:18" ht="15" customHeight="1">
      <c r="C58" s="65"/>
      <c r="D58" s="65"/>
      <c r="E58" s="65"/>
      <c r="F58" s="65"/>
      <c r="G58" s="65"/>
      <c r="H58" s="65"/>
      <c r="I58" s="65"/>
      <c r="J58" s="65"/>
      <c r="K58" s="65"/>
      <c r="M58" s="66"/>
      <c r="N58" s="66"/>
      <c r="O58" s="65"/>
      <c r="P58" s="65"/>
      <c r="Q58" s="66"/>
      <c r="R58" s="66"/>
    </row>
    <row r="59" spans="2:18" ht="15" customHeight="1">
      <c r="C59" s="65"/>
      <c r="D59" s="65"/>
      <c r="E59" s="65"/>
      <c r="F59" s="65"/>
      <c r="G59" s="65"/>
      <c r="H59" s="65"/>
      <c r="I59" s="65"/>
      <c r="J59" s="65"/>
      <c r="K59" s="65"/>
      <c r="M59" s="66"/>
      <c r="N59" s="66"/>
      <c r="O59" s="65"/>
      <c r="P59" s="65"/>
      <c r="Q59" s="66"/>
      <c r="R59" s="66"/>
    </row>
    <row r="60" spans="2:18" ht="15" customHeight="1">
      <c r="C60" s="65"/>
      <c r="D60" s="65"/>
      <c r="E60" s="65"/>
      <c r="F60" s="65"/>
      <c r="G60" s="65"/>
      <c r="H60" s="65"/>
      <c r="I60" s="65"/>
      <c r="J60" s="65"/>
      <c r="K60" s="65"/>
      <c r="M60" s="66"/>
      <c r="N60" s="66"/>
      <c r="O60" s="65"/>
      <c r="P60" s="65"/>
      <c r="Q60" s="66"/>
      <c r="R60" s="66"/>
    </row>
    <row r="61" spans="2:18" ht="15" customHeight="1">
      <c r="C61" s="65"/>
      <c r="D61" s="65"/>
      <c r="E61" s="65"/>
      <c r="F61" s="65"/>
      <c r="G61" s="65"/>
      <c r="H61" s="65"/>
      <c r="I61" s="65"/>
      <c r="J61" s="65"/>
      <c r="K61" s="65"/>
      <c r="M61" s="66"/>
      <c r="N61" s="66"/>
      <c r="O61" s="65"/>
      <c r="P61" s="65"/>
      <c r="Q61" s="66"/>
      <c r="R61" s="66"/>
    </row>
    <row r="62" spans="2:18" ht="15" customHeight="1">
      <c r="C62" s="65"/>
      <c r="D62" s="65"/>
      <c r="E62" s="65"/>
      <c r="F62" s="65"/>
      <c r="G62" s="65"/>
      <c r="H62" s="65"/>
      <c r="I62" s="65"/>
      <c r="J62" s="65"/>
      <c r="K62" s="65"/>
      <c r="M62" s="66"/>
      <c r="N62" s="66"/>
      <c r="O62" s="65"/>
      <c r="P62" s="65"/>
      <c r="Q62" s="66"/>
      <c r="R62" s="66"/>
    </row>
    <row r="63" spans="2:18" ht="15" customHeight="1">
      <c r="C63" s="65"/>
      <c r="D63" s="65"/>
      <c r="E63" s="65"/>
      <c r="F63" s="65"/>
      <c r="G63" s="65"/>
      <c r="H63" s="65"/>
      <c r="I63" s="65"/>
      <c r="J63" s="65"/>
      <c r="K63" s="65"/>
      <c r="M63" s="66"/>
      <c r="N63" s="66"/>
      <c r="O63" s="65"/>
      <c r="P63" s="65"/>
      <c r="Q63" s="66"/>
      <c r="R63" s="66"/>
    </row>
    <row r="64" spans="2:18" ht="15" customHeight="1">
      <c r="C64" s="65"/>
      <c r="D64" s="65"/>
      <c r="E64" s="65"/>
      <c r="F64" s="65"/>
      <c r="G64" s="65"/>
      <c r="H64" s="65"/>
      <c r="I64" s="65"/>
      <c r="J64" s="65"/>
      <c r="K64" s="65"/>
      <c r="M64" s="66"/>
      <c r="N64" s="66"/>
      <c r="O64" s="65"/>
      <c r="P64" s="65"/>
      <c r="Q64" s="66"/>
      <c r="R64" s="66"/>
    </row>
    <row r="65" spans="3:18" ht="15" customHeight="1">
      <c r="C65" s="65"/>
      <c r="D65" s="65"/>
      <c r="E65" s="65"/>
      <c r="F65" s="65"/>
      <c r="G65" s="65"/>
      <c r="H65" s="65"/>
      <c r="I65" s="65"/>
      <c r="J65" s="65"/>
      <c r="K65" s="65"/>
      <c r="M65" s="66"/>
      <c r="N65" s="66"/>
      <c r="O65" s="65"/>
      <c r="P65" s="65"/>
      <c r="Q65" s="66"/>
      <c r="R65" s="66"/>
    </row>
    <row r="66" spans="3:18" ht="15" customHeight="1">
      <c r="C66" s="65"/>
      <c r="D66" s="65"/>
      <c r="E66" s="65"/>
      <c r="F66" s="65"/>
      <c r="G66" s="65"/>
      <c r="H66" s="65"/>
      <c r="I66" s="65"/>
      <c r="J66" s="65"/>
      <c r="K66" s="65"/>
      <c r="M66" s="66"/>
      <c r="N66" s="66"/>
      <c r="O66" s="65"/>
      <c r="P66" s="65"/>
      <c r="Q66" s="66"/>
      <c r="R66" s="66"/>
    </row>
    <row r="67" spans="3:18" ht="15" customHeight="1">
      <c r="C67" s="65"/>
      <c r="D67" s="65"/>
      <c r="E67" s="65"/>
      <c r="F67" s="65"/>
      <c r="G67" s="65"/>
      <c r="H67" s="65"/>
      <c r="I67" s="65"/>
      <c r="J67" s="65"/>
      <c r="K67" s="65"/>
      <c r="M67" s="66"/>
      <c r="N67" s="66"/>
      <c r="O67" s="65"/>
      <c r="P67" s="65"/>
      <c r="Q67" s="66"/>
      <c r="R67" s="66"/>
    </row>
    <row r="68" spans="3:18" ht="15" customHeight="1">
      <c r="C68" s="65"/>
      <c r="D68" s="65"/>
      <c r="E68" s="65"/>
      <c r="F68" s="65"/>
      <c r="G68" s="65"/>
      <c r="H68" s="65"/>
      <c r="I68" s="65"/>
      <c r="J68" s="65"/>
      <c r="K68" s="65"/>
      <c r="M68" s="66"/>
      <c r="N68" s="66"/>
      <c r="O68" s="65"/>
      <c r="P68" s="65"/>
      <c r="Q68" s="66"/>
      <c r="R68" s="66"/>
    </row>
    <row r="69" spans="3:18" ht="15" customHeight="1">
      <c r="C69" s="65"/>
      <c r="D69" s="65"/>
      <c r="E69" s="65"/>
      <c r="F69" s="65"/>
      <c r="G69" s="65"/>
      <c r="H69" s="65"/>
      <c r="I69" s="65"/>
      <c r="J69" s="65"/>
      <c r="K69" s="65"/>
      <c r="M69" s="66"/>
      <c r="N69" s="66"/>
      <c r="O69" s="65"/>
      <c r="P69" s="65"/>
      <c r="Q69" s="66"/>
      <c r="R69" s="66"/>
    </row>
    <row r="70" spans="3:18" ht="15" customHeight="1">
      <c r="C70" s="65"/>
      <c r="D70" s="65"/>
      <c r="E70" s="65"/>
      <c r="F70" s="65"/>
      <c r="G70" s="65"/>
      <c r="H70" s="65"/>
      <c r="I70" s="65"/>
      <c r="J70" s="65"/>
      <c r="K70" s="65"/>
      <c r="M70" s="66"/>
      <c r="N70" s="66"/>
      <c r="O70" s="65"/>
      <c r="P70" s="65"/>
      <c r="Q70" s="66"/>
      <c r="R70" s="66"/>
    </row>
    <row r="71" spans="3:18" ht="15" customHeight="1">
      <c r="C71" s="65"/>
      <c r="D71" s="65"/>
      <c r="E71" s="65"/>
      <c r="F71" s="65"/>
      <c r="G71" s="65"/>
      <c r="H71" s="65"/>
      <c r="I71" s="65"/>
      <c r="J71" s="65"/>
      <c r="K71" s="65"/>
      <c r="M71" s="66"/>
      <c r="N71" s="66"/>
      <c r="O71" s="65"/>
      <c r="P71" s="65"/>
      <c r="Q71" s="66"/>
      <c r="R71" s="66"/>
    </row>
    <row r="72" spans="3:18" ht="15" customHeight="1">
      <c r="C72" s="65"/>
      <c r="D72" s="65"/>
      <c r="E72" s="65"/>
      <c r="F72" s="65"/>
      <c r="G72" s="65"/>
      <c r="H72" s="65"/>
      <c r="I72" s="65"/>
      <c r="J72" s="65"/>
      <c r="K72" s="65"/>
      <c r="M72" s="66"/>
      <c r="N72" s="66"/>
      <c r="O72" s="65"/>
      <c r="P72" s="65"/>
      <c r="Q72" s="66"/>
      <c r="R72" s="66"/>
    </row>
    <row r="73" spans="3:18" ht="15" customHeight="1">
      <c r="C73" s="65"/>
      <c r="D73" s="65"/>
      <c r="E73" s="65"/>
      <c r="F73" s="65"/>
      <c r="G73" s="65"/>
      <c r="H73" s="65"/>
      <c r="I73" s="65"/>
      <c r="J73" s="65"/>
      <c r="K73" s="65"/>
      <c r="M73" s="66"/>
      <c r="N73" s="66"/>
      <c r="O73" s="65"/>
      <c r="P73" s="65"/>
      <c r="Q73" s="66"/>
      <c r="R73" s="66"/>
    </row>
    <row r="74" spans="3:18" ht="15" customHeight="1">
      <c r="C74" s="65"/>
      <c r="D74" s="65"/>
      <c r="E74" s="65"/>
      <c r="F74" s="65"/>
      <c r="G74" s="65"/>
      <c r="H74" s="65"/>
      <c r="I74" s="65"/>
      <c r="J74" s="65"/>
      <c r="K74" s="65"/>
      <c r="M74" s="66"/>
      <c r="N74" s="66"/>
      <c r="O74" s="65"/>
      <c r="P74" s="65"/>
      <c r="Q74" s="66"/>
      <c r="R74" s="66"/>
    </row>
    <row r="75" spans="3:18" ht="15" customHeight="1">
      <c r="C75" s="65"/>
      <c r="D75" s="65"/>
      <c r="E75" s="65"/>
      <c r="F75" s="65"/>
      <c r="G75" s="65"/>
      <c r="H75" s="65"/>
      <c r="I75" s="65"/>
      <c r="J75" s="65"/>
      <c r="K75" s="65"/>
      <c r="M75" s="66"/>
      <c r="N75" s="66"/>
      <c r="O75" s="65"/>
      <c r="P75" s="65"/>
      <c r="Q75" s="66"/>
      <c r="R75" s="66"/>
    </row>
    <row r="76" spans="3:18" ht="15" customHeight="1">
      <c r="C76" s="65"/>
      <c r="D76" s="65"/>
      <c r="E76" s="65"/>
      <c r="F76" s="65"/>
      <c r="G76" s="65"/>
      <c r="H76" s="65"/>
      <c r="I76" s="65"/>
      <c r="J76" s="65"/>
      <c r="K76" s="65"/>
      <c r="M76" s="66"/>
      <c r="N76" s="66"/>
      <c r="O76" s="65"/>
      <c r="P76" s="65"/>
      <c r="Q76" s="66"/>
      <c r="R76" s="66"/>
    </row>
    <row r="77" spans="3:18" ht="15" customHeight="1">
      <c r="C77" s="65"/>
      <c r="D77" s="65"/>
      <c r="E77" s="65"/>
      <c r="F77" s="65"/>
      <c r="G77" s="65"/>
      <c r="H77" s="65"/>
      <c r="I77" s="65"/>
      <c r="J77" s="65"/>
      <c r="K77" s="65"/>
      <c r="M77" s="66"/>
      <c r="N77" s="66"/>
      <c r="O77" s="65"/>
      <c r="P77" s="65"/>
      <c r="Q77" s="66"/>
      <c r="R77" s="66"/>
    </row>
    <row r="78" spans="3:18" ht="15" customHeight="1">
      <c r="C78" s="65"/>
      <c r="D78" s="65"/>
      <c r="E78" s="65"/>
      <c r="F78" s="65"/>
      <c r="G78" s="65"/>
      <c r="H78" s="65"/>
      <c r="I78" s="65"/>
      <c r="J78" s="65"/>
      <c r="K78" s="65"/>
      <c r="M78" s="66"/>
      <c r="N78" s="66"/>
      <c r="O78" s="65"/>
      <c r="P78" s="65"/>
      <c r="Q78" s="66"/>
      <c r="R78" s="66"/>
    </row>
    <row r="79" spans="3:18" ht="15" customHeight="1">
      <c r="C79" s="65"/>
      <c r="D79" s="65"/>
      <c r="E79" s="65"/>
      <c r="F79" s="65"/>
      <c r="G79" s="65"/>
      <c r="H79" s="65"/>
      <c r="I79" s="65"/>
      <c r="J79" s="65"/>
      <c r="K79" s="65"/>
      <c r="M79" s="66"/>
      <c r="N79" s="66"/>
      <c r="O79" s="65"/>
      <c r="P79" s="65"/>
      <c r="Q79" s="66"/>
      <c r="R79" s="66"/>
    </row>
    <row r="80" spans="3:18" ht="15" customHeight="1">
      <c r="M80" s="67"/>
      <c r="N80" s="67"/>
      <c r="Q80" s="67"/>
      <c r="R80" s="67"/>
    </row>
  </sheetData>
  <mergeCells count="14">
    <mergeCell ref="C13:C14"/>
    <mergeCell ref="M13:M14"/>
    <mergeCell ref="B41:J41"/>
    <mergeCell ref="B42:J42"/>
    <mergeCell ref="B46:J46"/>
    <mergeCell ref="L46:T46"/>
    <mergeCell ref="B43:J43"/>
    <mergeCell ref="B44:J44"/>
    <mergeCell ref="B45:J45"/>
    <mergeCell ref="L41:T41"/>
    <mergeCell ref="L42:T42"/>
    <mergeCell ref="L43:T43"/>
    <mergeCell ref="L44:T44"/>
    <mergeCell ref="L45:T45"/>
  </mergeCells>
  <pageMargins left="0.39370078740157483" right="0.39370078740157483" top="0.39370078740157483" bottom="0.39370078740157483" header="0.51181102362204722" footer="0.51181102362204722"/>
  <pageSetup paperSize="9" scale="9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54"/>
  <sheetViews>
    <sheetView showGridLines="0" zoomScale="85" zoomScaleNormal="85" workbookViewId="0">
      <pane ySplit="10" topLeftCell="A11" activePane="bottomLeft" state="frozen"/>
      <selection sqref="A1:E1"/>
      <selection pane="bottomLeft" activeCell="A11" sqref="A11"/>
    </sheetView>
  </sheetViews>
  <sheetFormatPr defaultColWidth="9.140625" defaultRowHeight="15" customHeight="1"/>
  <cols>
    <col min="1" max="1" width="10.7109375" style="68" bestFit="1" customWidth="1"/>
    <col min="2" max="2" width="54.7109375" style="68" customWidth="1"/>
    <col min="3" max="6" width="17.7109375" style="68" customWidth="1"/>
    <col min="7" max="7" width="6.28515625" style="68" customWidth="1"/>
    <col min="8" max="8" width="54.7109375" style="68" customWidth="1"/>
    <col min="9" max="11" width="17.7109375" style="68" customWidth="1"/>
    <col min="12" max="12" width="17.7109375" style="74" customWidth="1"/>
    <col min="13" max="16384" width="9.140625" style="68"/>
  </cols>
  <sheetData>
    <row r="1" spans="1:12" ht="15" customHeight="1">
      <c r="A1" s="17"/>
      <c r="B1" s="55"/>
      <c r="H1" s="55"/>
    </row>
    <row r="2" spans="1:12" ht="15" customHeight="1">
      <c r="A2" s="17" t="s">
        <v>0</v>
      </c>
      <c r="B2" s="68" t="s">
        <v>79</v>
      </c>
    </row>
    <row r="3" spans="1:12" ht="15" customHeight="1">
      <c r="A3" s="17" t="s">
        <v>24</v>
      </c>
      <c r="B3" s="69" t="s">
        <v>87</v>
      </c>
      <c r="G3" s="70"/>
      <c r="H3" s="69"/>
    </row>
    <row r="4" spans="1:12" ht="15" customHeight="1">
      <c r="A4" s="7" t="s">
        <v>21</v>
      </c>
      <c r="G4" s="70"/>
      <c r="H4" s="69"/>
    </row>
    <row r="5" spans="1:12" ht="15" customHeight="1">
      <c r="A5" s="7" t="s">
        <v>113</v>
      </c>
      <c r="G5" s="70"/>
      <c r="H5" s="69"/>
    </row>
    <row r="6" spans="1:12" ht="15" customHeight="1">
      <c r="A6" s="17" t="s">
        <v>109</v>
      </c>
      <c r="B6" s="69" t="s">
        <v>112</v>
      </c>
      <c r="G6" s="70"/>
      <c r="H6" s="69"/>
    </row>
    <row r="7" spans="1:12" ht="15" customHeight="1">
      <c r="A7" s="17" t="s">
        <v>110</v>
      </c>
      <c r="B7" s="69" t="s">
        <v>112</v>
      </c>
      <c r="G7" s="70"/>
      <c r="H7" s="69"/>
    </row>
    <row r="8" spans="1:12" ht="15" customHeight="1">
      <c r="A8" s="57"/>
      <c r="B8" s="45" t="s">
        <v>123</v>
      </c>
      <c r="G8" s="70"/>
      <c r="H8" s="69"/>
    </row>
    <row r="10" spans="1:12" ht="15" customHeight="1">
      <c r="B10" s="249"/>
      <c r="C10" s="250" t="s">
        <v>195</v>
      </c>
      <c r="D10" s="250" t="s">
        <v>214</v>
      </c>
      <c r="E10" s="250" t="s">
        <v>274</v>
      </c>
      <c r="F10" s="250" t="s">
        <v>360</v>
      </c>
      <c r="G10" s="70"/>
      <c r="H10" s="249"/>
      <c r="I10" s="250" t="s">
        <v>195</v>
      </c>
      <c r="J10" s="250" t="s">
        <v>214</v>
      </c>
      <c r="K10" s="250" t="s">
        <v>274</v>
      </c>
      <c r="L10" s="250" t="s">
        <v>360</v>
      </c>
    </row>
    <row r="11" spans="1:12" ht="15" customHeight="1">
      <c r="B11" s="251" t="s">
        <v>80</v>
      </c>
      <c r="C11" s="252"/>
      <c r="D11" s="253"/>
      <c r="E11" s="253"/>
      <c r="F11" s="253"/>
      <c r="G11" s="71"/>
      <c r="H11" s="251" t="s">
        <v>81</v>
      </c>
      <c r="I11" s="252"/>
      <c r="J11" s="252"/>
      <c r="K11" s="253"/>
      <c r="L11" s="253"/>
    </row>
    <row r="12" spans="1:12" ht="15" customHeight="1">
      <c r="A12" s="72"/>
      <c r="B12" s="140" t="s">
        <v>361</v>
      </c>
      <c r="C12" s="105">
        <v>2.3327271656270159</v>
      </c>
      <c r="D12" s="105">
        <v>2.5363983364899454</v>
      </c>
      <c r="E12" s="105">
        <v>2.9471902641887162</v>
      </c>
      <c r="F12" s="105">
        <v>3.0055101910844506</v>
      </c>
      <c r="G12" s="71"/>
      <c r="H12" s="140" t="s">
        <v>379</v>
      </c>
      <c r="I12" s="105">
        <v>2.3327271656270159</v>
      </c>
      <c r="J12" s="105">
        <v>2.5363983364899454</v>
      </c>
      <c r="K12" s="105">
        <v>2.9471902641887162</v>
      </c>
      <c r="L12" s="105">
        <v>3.0055101910844506</v>
      </c>
    </row>
    <row r="13" spans="1:12" ht="15" customHeight="1">
      <c r="A13" s="72"/>
      <c r="B13" s="141" t="s">
        <v>401</v>
      </c>
      <c r="C13" s="104" t="s">
        <v>418</v>
      </c>
      <c r="D13" s="104" t="s">
        <v>419</v>
      </c>
      <c r="E13" s="104" t="s">
        <v>420</v>
      </c>
      <c r="F13" s="104" t="s">
        <v>420</v>
      </c>
      <c r="G13" s="71"/>
      <c r="H13" s="141" t="s">
        <v>404</v>
      </c>
      <c r="I13" s="105" t="s">
        <v>418</v>
      </c>
      <c r="J13" s="105" t="s">
        <v>419</v>
      </c>
      <c r="K13" s="105" t="s">
        <v>420</v>
      </c>
      <c r="L13" s="105" t="s">
        <v>420</v>
      </c>
    </row>
    <row r="14" spans="1:12" ht="15" customHeight="1">
      <c r="A14" s="72"/>
      <c r="B14" s="140" t="s">
        <v>362</v>
      </c>
      <c r="C14" s="104">
        <v>2.2999999999999998</v>
      </c>
      <c r="D14" s="104">
        <v>2.6</v>
      </c>
      <c r="E14" s="104">
        <v>3</v>
      </c>
      <c r="F14" s="104" t="s">
        <v>420</v>
      </c>
      <c r="G14" s="71"/>
      <c r="H14" s="140" t="s">
        <v>380</v>
      </c>
      <c r="I14" s="105">
        <v>2.2999999999999998</v>
      </c>
      <c r="J14" s="105">
        <v>2.6</v>
      </c>
      <c r="K14" s="105">
        <v>3</v>
      </c>
      <c r="L14" s="105" t="s">
        <v>420</v>
      </c>
    </row>
    <row r="15" spans="1:12" ht="15" customHeight="1">
      <c r="A15" s="72"/>
      <c r="B15" s="140" t="s">
        <v>363</v>
      </c>
      <c r="C15" s="104">
        <v>2.5</v>
      </c>
      <c r="D15" s="104">
        <v>3.2</v>
      </c>
      <c r="E15" s="104">
        <v>3</v>
      </c>
      <c r="F15" s="104">
        <v>3</v>
      </c>
      <c r="G15" s="71"/>
      <c r="H15" s="140" t="s">
        <v>381</v>
      </c>
      <c r="I15" s="105">
        <v>2.5</v>
      </c>
      <c r="J15" s="105">
        <v>3.2</v>
      </c>
      <c r="K15" s="105">
        <v>3</v>
      </c>
      <c r="L15" s="105">
        <v>3</v>
      </c>
    </row>
    <row r="16" spans="1:12" ht="15" customHeight="1">
      <c r="A16" s="72"/>
      <c r="B16" s="140" t="s">
        <v>364</v>
      </c>
      <c r="C16" s="104">
        <v>2.2999999999999998</v>
      </c>
      <c r="D16" s="104">
        <v>2.7</v>
      </c>
      <c r="E16" s="104">
        <v>3.4</v>
      </c>
      <c r="F16" s="104" t="s">
        <v>420</v>
      </c>
      <c r="G16" s="71"/>
      <c r="H16" s="140" t="s">
        <v>382</v>
      </c>
      <c r="I16" s="105">
        <v>2.2999999999999998</v>
      </c>
      <c r="J16" s="105">
        <v>2.7</v>
      </c>
      <c r="K16" s="105">
        <v>3.4</v>
      </c>
      <c r="L16" s="105" t="s">
        <v>420</v>
      </c>
    </row>
    <row r="17" spans="1:12" ht="15" customHeight="1">
      <c r="A17" s="72"/>
      <c r="B17" s="141" t="s">
        <v>378</v>
      </c>
      <c r="C17" s="104" t="s">
        <v>421</v>
      </c>
      <c r="D17" s="104" t="s">
        <v>422</v>
      </c>
      <c r="E17" s="104" t="s">
        <v>423</v>
      </c>
      <c r="F17" s="104" t="s">
        <v>420</v>
      </c>
      <c r="G17" s="73"/>
      <c r="H17" s="141" t="s">
        <v>383</v>
      </c>
      <c r="I17" s="105" t="s">
        <v>421</v>
      </c>
      <c r="J17" s="105" t="s">
        <v>422</v>
      </c>
      <c r="K17" s="105" t="s">
        <v>423</v>
      </c>
      <c r="L17" s="105" t="s">
        <v>420</v>
      </c>
    </row>
    <row r="18" spans="1:12" ht="15" customHeight="1">
      <c r="B18" s="254" t="s">
        <v>82</v>
      </c>
      <c r="C18" s="144"/>
      <c r="D18" s="144"/>
      <c r="E18" s="144"/>
      <c r="F18" s="144"/>
      <c r="G18" s="73"/>
      <c r="H18" s="254" t="s">
        <v>94</v>
      </c>
      <c r="I18" s="144"/>
      <c r="J18" s="144"/>
      <c r="K18" s="144"/>
      <c r="L18" s="144"/>
    </row>
    <row r="19" spans="1:12" ht="15" customHeight="1">
      <c r="A19" s="72"/>
      <c r="B19" s="140" t="s">
        <v>371</v>
      </c>
      <c r="C19" s="105">
        <v>3.9</v>
      </c>
      <c r="D19" s="105">
        <v>3.9</v>
      </c>
      <c r="E19" s="105">
        <v>3.2</v>
      </c>
      <c r="F19" s="105">
        <v>2.7</v>
      </c>
      <c r="G19" s="71"/>
      <c r="H19" s="140" t="s">
        <v>384</v>
      </c>
      <c r="I19" s="105">
        <v>3.9</v>
      </c>
      <c r="J19" s="105">
        <v>3.9</v>
      </c>
      <c r="K19" s="105">
        <v>3.2</v>
      </c>
      <c r="L19" s="105">
        <v>2.7</v>
      </c>
    </row>
    <row r="20" spans="1:12" ht="15" customHeight="1">
      <c r="A20" s="72"/>
      <c r="B20" s="141" t="s">
        <v>401</v>
      </c>
      <c r="C20" s="104" t="s">
        <v>424</v>
      </c>
      <c r="D20" s="104" t="s">
        <v>425</v>
      </c>
      <c r="E20" s="104" t="s">
        <v>420</v>
      </c>
      <c r="F20" s="104" t="s">
        <v>420</v>
      </c>
      <c r="G20" s="73"/>
      <c r="H20" s="141" t="s">
        <v>404</v>
      </c>
      <c r="I20" s="105" t="s">
        <v>424</v>
      </c>
      <c r="J20" s="105" t="s">
        <v>425</v>
      </c>
      <c r="K20" s="105" t="s">
        <v>420</v>
      </c>
      <c r="L20" s="105" t="s">
        <v>420</v>
      </c>
    </row>
    <row r="21" spans="1:12" ht="15" customHeight="1">
      <c r="A21" s="72"/>
      <c r="B21" s="141" t="s">
        <v>362</v>
      </c>
      <c r="C21" s="104">
        <v>3.7</v>
      </c>
      <c r="D21" s="104">
        <v>3.6</v>
      </c>
      <c r="E21" s="104">
        <v>3.1</v>
      </c>
      <c r="F21" s="104" t="s">
        <v>420</v>
      </c>
      <c r="G21" s="71"/>
      <c r="H21" s="141" t="s">
        <v>380</v>
      </c>
      <c r="I21" s="105">
        <v>3.7</v>
      </c>
      <c r="J21" s="105">
        <v>3.6</v>
      </c>
      <c r="K21" s="105">
        <v>3.1</v>
      </c>
      <c r="L21" s="105" t="s">
        <v>420</v>
      </c>
    </row>
    <row r="22" spans="1:12" ht="15" customHeight="1">
      <c r="A22" s="72"/>
      <c r="B22" s="141" t="s">
        <v>363</v>
      </c>
      <c r="C22" s="104">
        <v>3.2</v>
      </c>
      <c r="D22" s="104">
        <v>3.4</v>
      </c>
      <c r="E22" s="104">
        <v>2.8</v>
      </c>
      <c r="F22" s="104">
        <v>2.6</v>
      </c>
      <c r="G22" s="71"/>
      <c r="H22" s="141" t="s">
        <v>381</v>
      </c>
      <c r="I22" s="105">
        <v>3.2</v>
      </c>
      <c r="J22" s="105">
        <v>3.4</v>
      </c>
      <c r="K22" s="105">
        <v>2.8</v>
      </c>
      <c r="L22" s="105">
        <v>2.6</v>
      </c>
    </row>
    <row r="23" spans="1:12" ht="15" customHeight="1">
      <c r="A23" s="72"/>
      <c r="B23" s="141" t="s">
        <v>364</v>
      </c>
      <c r="C23" s="104">
        <v>3.9</v>
      </c>
      <c r="D23" s="104">
        <v>3.6</v>
      </c>
      <c r="E23" s="104">
        <v>2.8</v>
      </c>
      <c r="F23" s="104" t="s">
        <v>420</v>
      </c>
      <c r="G23" s="73"/>
      <c r="H23" s="141" t="s">
        <v>382</v>
      </c>
      <c r="I23" s="105">
        <v>3.9</v>
      </c>
      <c r="J23" s="105">
        <v>3.6</v>
      </c>
      <c r="K23" s="105">
        <v>2.8</v>
      </c>
      <c r="L23" s="105" t="s">
        <v>420</v>
      </c>
    </row>
    <row r="24" spans="1:12" ht="15" customHeight="1">
      <c r="A24" s="72"/>
      <c r="B24" s="141" t="s">
        <v>378</v>
      </c>
      <c r="C24" s="104" t="s">
        <v>426</v>
      </c>
      <c r="D24" s="104" t="s">
        <v>427</v>
      </c>
      <c r="E24" s="104" t="s">
        <v>420</v>
      </c>
      <c r="F24" s="104" t="s">
        <v>420</v>
      </c>
      <c r="G24" s="73"/>
      <c r="H24" s="141" t="s">
        <v>383</v>
      </c>
      <c r="I24" s="105" t="s">
        <v>426</v>
      </c>
      <c r="J24" s="105" t="s">
        <v>427</v>
      </c>
      <c r="K24" s="105" t="s">
        <v>420</v>
      </c>
      <c r="L24" s="105" t="s">
        <v>420</v>
      </c>
    </row>
    <row r="25" spans="1:12" ht="15" customHeight="1">
      <c r="B25" s="254" t="s">
        <v>409</v>
      </c>
      <c r="C25" s="144"/>
      <c r="D25" s="144"/>
      <c r="E25" s="144"/>
      <c r="F25" s="144"/>
      <c r="G25" s="71"/>
      <c r="H25" s="254" t="s">
        <v>253</v>
      </c>
      <c r="I25" s="144"/>
      <c r="J25" s="144"/>
      <c r="K25" s="144"/>
      <c r="L25" s="144"/>
    </row>
    <row r="26" spans="1:12" ht="15" customHeight="1">
      <c r="A26" s="72"/>
      <c r="B26" s="140" t="s">
        <v>361</v>
      </c>
      <c r="C26" s="105">
        <v>2.9141385676011344</v>
      </c>
      <c r="D26" s="105">
        <v>1.4299772703787732</v>
      </c>
      <c r="E26" s="105">
        <v>1.8165691536083362</v>
      </c>
      <c r="F26" s="105">
        <v>2.777621962712236</v>
      </c>
      <c r="G26" s="71"/>
      <c r="H26" s="140" t="s">
        <v>379</v>
      </c>
      <c r="I26" s="105">
        <v>2.9141385676011344</v>
      </c>
      <c r="J26" s="105">
        <v>1.4299772703787732</v>
      </c>
      <c r="K26" s="105">
        <v>1.8165691536083362</v>
      </c>
      <c r="L26" s="105">
        <v>2.777621962712236</v>
      </c>
    </row>
    <row r="27" spans="1:12" ht="15" customHeight="1">
      <c r="A27" s="72"/>
      <c r="B27" s="142" t="s">
        <v>362</v>
      </c>
      <c r="C27" s="105">
        <v>4.3</v>
      </c>
      <c r="D27" s="105">
        <v>3.3</v>
      </c>
      <c r="E27" s="105">
        <v>3.2</v>
      </c>
      <c r="F27" s="105" t="s">
        <v>420</v>
      </c>
      <c r="G27" s="71"/>
      <c r="H27" s="142" t="s">
        <v>380</v>
      </c>
      <c r="I27" s="105">
        <v>4.3</v>
      </c>
      <c r="J27" s="105">
        <v>3.3</v>
      </c>
      <c r="K27" s="105">
        <v>3.2</v>
      </c>
      <c r="L27" s="105" t="s">
        <v>420</v>
      </c>
    </row>
    <row r="28" spans="1:12" ht="15" customHeight="1">
      <c r="A28" s="72"/>
      <c r="B28" s="140" t="s">
        <v>363</v>
      </c>
      <c r="C28" s="105">
        <v>4.8</v>
      </c>
      <c r="D28" s="105">
        <v>4.2</v>
      </c>
      <c r="E28" s="105">
        <v>3.2</v>
      </c>
      <c r="F28" s="105">
        <v>2.2999999999999998</v>
      </c>
      <c r="G28" s="71"/>
      <c r="H28" s="140" t="s">
        <v>381</v>
      </c>
      <c r="I28" s="105">
        <v>4.8</v>
      </c>
      <c r="J28" s="105">
        <v>4.2</v>
      </c>
      <c r="K28" s="105">
        <v>3.2</v>
      </c>
      <c r="L28" s="105">
        <v>2.2999999999999998</v>
      </c>
    </row>
    <row r="29" spans="1:12" ht="15" customHeight="1">
      <c r="A29" s="72"/>
      <c r="B29" s="140" t="s">
        <v>364</v>
      </c>
      <c r="C29" s="105">
        <v>4</v>
      </c>
      <c r="D29" s="105">
        <v>2.5</v>
      </c>
      <c r="E29" s="105">
        <v>0.8</v>
      </c>
      <c r="F29" s="105" t="s">
        <v>420</v>
      </c>
      <c r="G29" s="71"/>
      <c r="H29" s="140" t="s">
        <v>382</v>
      </c>
      <c r="I29" s="105">
        <v>4</v>
      </c>
      <c r="J29" s="105">
        <v>2.5</v>
      </c>
      <c r="K29" s="105">
        <v>0.8</v>
      </c>
      <c r="L29" s="105" t="s">
        <v>420</v>
      </c>
    </row>
    <row r="30" spans="1:12" ht="15" customHeight="1">
      <c r="B30" s="254" t="s">
        <v>368</v>
      </c>
      <c r="C30" s="144"/>
      <c r="D30" s="144"/>
      <c r="E30" s="144"/>
      <c r="F30" s="144"/>
      <c r="G30" s="71"/>
      <c r="H30" s="254" t="s">
        <v>388</v>
      </c>
      <c r="I30" s="144"/>
      <c r="J30" s="144"/>
      <c r="K30" s="144"/>
      <c r="L30" s="144"/>
    </row>
    <row r="31" spans="1:12" ht="15" customHeight="1">
      <c r="B31" s="140" t="s">
        <v>361</v>
      </c>
      <c r="C31" s="105" t="s">
        <v>413</v>
      </c>
      <c r="D31" s="105" t="s">
        <v>414</v>
      </c>
      <c r="E31" s="105" t="s">
        <v>416</v>
      </c>
      <c r="F31" s="105" t="s">
        <v>417</v>
      </c>
      <c r="G31" s="71"/>
      <c r="H31" s="140" t="s">
        <v>379</v>
      </c>
      <c r="I31" s="105" t="s">
        <v>413</v>
      </c>
      <c r="J31" s="105" t="s">
        <v>414</v>
      </c>
      <c r="K31" s="105" t="s">
        <v>416</v>
      </c>
      <c r="L31" s="105" t="s">
        <v>417</v>
      </c>
    </row>
    <row r="32" spans="1:12" ht="15" customHeight="1">
      <c r="B32" s="141" t="s">
        <v>401</v>
      </c>
      <c r="C32" s="104" t="s">
        <v>428</v>
      </c>
      <c r="D32" s="104" t="s">
        <v>429</v>
      </c>
      <c r="E32" s="104" t="s">
        <v>420</v>
      </c>
      <c r="F32" s="104" t="s">
        <v>420</v>
      </c>
      <c r="G32" s="71"/>
      <c r="H32" s="141" t="s">
        <v>404</v>
      </c>
      <c r="I32" s="105" t="s">
        <v>428</v>
      </c>
      <c r="J32" s="105" t="s">
        <v>429</v>
      </c>
      <c r="K32" s="105" t="s">
        <v>420</v>
      </c>
      <c r="L32" s="105" t="s">
        <v>420</v>
      </c>
    </row>
    <row r="33" spans="1:12" ht="15" customHeight="1">
      <c r="B33" s="140" t="s">
        <v>362</v>
      </c>
      <c r="C33" s="105">
        <v>-2.1</v>
      </c>
      <c r="D33" s="105">
        <v>-2.6</v>
      </c>
      <c r="E33" s="105">
        <v>-2.2999999999999998</v>
      </c>
      <c r="F33" s="105" t="s">
        <v>420</v>
      </c>
      <c r="G33" s="71"/>
      <c r="H33" s="140" t="s">
        <v>380</v>
      </c>
      <c r="I33" s="105">
        <v>-2.1</v>
      </c>
      <c r="J33" s="105">
        <v>-2.6</v>
      </c>
      <c r="K33" s="105">
        <v>-2.2999999999999998</v>
      </c>
      <c r="L33" s="105" t="s">
        <v>420</v>
      </c>
    </row>
    <row r="34" spans="1:12" ht="15" customHeight="1">
      <c r="B34" s="140" t="s">
        <v>363</v>
      </c>
      <c r="C34" s="105">
        <v>-2.8</v>
      </c>
      <c r="D34" s="105">
        <v>-2.9</v>
      </c>
      <c r="E34" s="105">
        <v>-2.7</v>
      </c>
      <c r="F34" s="105">
        <v>-2.7</v>
      </c>
      <c r="G34" s="71"/>
      <c r="H34" s="140" t="s">
        <v>381</v>
      </c>
      <c r="I34" s="105">
        <v>-2.8</v>
      </c>
      <c r="J34" s="105">
        <v>-2.9</v>
      </c>
      <c r="K34" s="105">
        <v>-2.7</v>
      </c>
      <c r="L34" s="105">
        <v>-2.7</v>
      </c>
    </row>
    <row r="35" spans="1:12" ht="15" customHeight="1">
      <c r="B35" s="140" t="s">
        <v>364</v>
      </c>
      <c r="C35" s="105">
        <v>-2.4</v>
      </c>
      <c r="D35" s="105">
        <v>-2.7</v>
      </c>
      <c r="E35" s="105">
        <v>-2.4</v>
      </c>
      <c r="F35" s="105" t="s">
        <v>420</v>
      </c>
      <c r="G35" s="71"/>
      <c r="H35" s="140" t="s">
        <v>382</v>
      </c>
      <c r="I35" s="105">
        <v>-2.4</v>
      </c>
      <c r="J35" s="105">
        <v>-2.7</v>
      </c>
      <c r="K35" s="105">
        <v>-2.4</v>
      </c>
      <c r="L35" s="105" t="s">
        <v>420</v>
      </c>
    </row>
    <row r="36" spans="1:12" ht="15" customHeight="1">
      <c r="B36" s="141" t="s">
        <v>378</v>
      </c>
      <c r="C36" s="104" t="s">
        <v>430</v>
      </c>
      <c r="D36" s="104" t="s">
        <v>431</v>
      </c>
      <c r="E36" s="104" t="s">
        <v>420</v>
      </c>
      <c r="F36" s="104" t="s">
        <v>420</v>
      </c>
      <c r="G36" s="71"/>
      <c r="H36" s="141" t="s">
        <v>383</v>
      </c>
      <c r="I36" s="105" t="s">
        <v>430</v>
      </c>
      <c r="J36" s="105" t="s">
        <v>431</v>
      </c>
      <c r="K36" s="105" t="s">
        <v>420</v>
      </c>
      <c r="L36" s="105" t="s">
        <v>420</v>
      </c>
    </row>
    <row r="37" spans="1:12" ht="15" customHeight="1">
      <c r="B37" s="254" t="s">
        <v>83</v>
      </c>
      <c r="C37" s="144"/>
      <c r="D37" s="144"/>
      <c r="E37" s="144"/>
      <c r="F37" s="144"/>
      <c r="G37" s="73"/>
      <c r="H37" s="254" t="s">
        <v>84</v>
      </c>
      <c r="I37" s="144"/>
      <c r="J37" s="144"/>
      <c r="K37" s="144"/>
      <c r="L37" s="144"/>
    </row>
    <row r="38" spans="1:12" ht="15" customHeight="1">
      <c r="A38" s="72"/>
      <c r="B38" s="140" t="s">
        <v>361</v>
      </c>
      <c r="C38" s="105">
        <v>4.6729988535253</v>
      </c>
      <c r="D38" s="105">
        <v>4.4152574396338053</v>
      </c>
      <c r="E38" s="105">
        <v>4.0485615783011184</v>
      </c>
      <c r="F38" s="105">
        <v>3.9</v>
      </c>
      <c r="G38" s="73"/>
      <c r="H38" s="140" t="s">
        <v>379</v>
      </c>
      <c r="I38" s="105">
        <v>4.6729988535253</v>
      </c>
      <c r="J38" s="105">
        <v>4.4152574396338053</v>
      </c>
      <c r="K38" s="105">
        <v>4.0485615783011184</v>
      </c>
      <c r="L38" s="105">
        <v>3.9</v>
      </c>
    </row>
    <row r="39" spans="1:12" ht="15" customHeight="1">
      <c r="A39" s="72"/>
      <c r="B39" s="140" t="s">
        <v>365</v>
      </c>
      <c r="C39" s="105">
        <v>5.4</v>
      </c>
      <c r="D39" s="105">
        <v>5.2</v>
      </c>
      <c r="E39" s="105">
        <v>4.8</v>
      </c>
      <c r="F39" s="105" t="s">
        <v>420</v>
      </c>
      <c r="G39" s="71"/>
      <c r="H39" s="140" t="s">
        <v>385</v>
      </c>
      <c r="I39" s="105">
        <v>5.4</v>
      </c>
      <c r="J39" s="105">
        <v>5.2</v>
      </c>
      <c r="K39" s="105">
        <v>4.8</v>
      </c>
      <c r="L39" s="105" t="s">
        <v>420</v>
      </c>
    </row>
    <row r="40" spans="1:12" ht="15" customHeight="1">
      <c r="A40" s="72"/>
      <c r="B40" s="140" t="s">
        <v>366</v>
      </c>
      <c r="C40" s="105">
        <v>5</v>
      </c>
      <c r="D40" s="105">
        <v>4.9000000000000004</v>
      </c>
      <c r="E40" s="105">
        <v>4.5999999999999996</v>
      </c>
      <c r="F40" s="105">
        <v>4.4000000000000004</v>
      </c>
      <c r="G40" s="71"/>
      <c r="H40" s="140" t="s">
        <v>386</v>
      </c>
      <c r="I40" s="105">
        <v>5</v>
      </c>
      <c r="J40" s="105">
        <v>4.9000000000000004</v>
      </c>
      <c r="K40" s="105">
        <v>4.5999999999999996</v>
      </c>
      <c r="L40" s="105">
        <v>4.4000000000000004</v>
      </c>
    </row>
    <row r="41" spans="1:12" ht="15" customHeight="1">
      <c r="A41" s="72"/>
      <c r="B41" s="140" t="s">
        <v>367</v>
      </c>
      <c r="C41" s="105">
        <v>5.3</v>
      </c>
      <c r="D41" s="105">
        <v>4.8</v>
      </c>
      <c r="E41" s="105">
        <v>4.5</v>
      </c>
      <c r="F41" s="105" t="s">
        <v>420</v>
      </c>
      <c r="G41" s="73"/>
      <c r="H41" s="140" t="s">
        <v>387</v>
      </c>
      <c r="I41" s="105">
        <v>5.3</v>
      </c>
      <c r="J41" s="105">
        <v>4.8</v>
      </c>
      <c r="K41" s="105">
        <v>4.5</v>
      </c>
      <c r="L41" s="105" t="s">
        <v>420</v>
      </c>
    </row>
    <row r="42" spans="1:12" ht="15" customHeight="1">
      <c r="B42" s="254" t="s">
        <v>85</v>
      </c>
      <c r="C42" s="144"/>
      <c r="D42" s="144"/>
      <c r="E42" s="144"/>
      <c r="F42" s="144"/>
      <c r="G42" s="71"/>
      <c r="H42" s="254" t="s">
        <v>86</v>
      </c>
      <c r="I42" s="144"/>
      <c r="J42" s="144"/>
      <c r="K42" s="144"/>
      <c r="L42" s="144"/>
    </row>
    <row r="43" spans="1:12" ht="15" customHeight="1">
      <c r="A43" s="235"/>
      <c r="B43" s="140" t="s">
        <v>361</v>
      </c>
      <c r="C43" s="105">
        <v>2.7470942258583051</v>
      </c>
      <c r="D43" s="105">
        <v>2.6412550268349264</v>
      </c>
      <c r="E43" s="105">
        <v>2.5119513550341424</v>
      </c>
      <c r="F43" s="105">
        <v>2.4</v>
      </c>
      <c r="G43" s="71"/>
      <c r="H43" s="140" t="s">
        <v>379</v>
      </c>
      <c r="I43" s="105">
        <v>2.7470942258583051</v>
      </c>
      <c r="J43" s="105">
        <v>2.6412550268349264</v>
      </c>
      <c r="K43" s="105">
        <v>2.5119513550341424</v>
      </c>
      <c r="L43" s="105">
        <v>2.4</v>
      </c>
    </row>
    <row r="44" spans="1:12" ht="15" customHeight="1">
      <c r="A44" s="235"/>
      <c r="B44" s="140" t="s">
        <v>402</v>
      </c>
      <c r="C44" s="105">
        <v>2.9</v>
      </c>
      <c r="D44" s="105">
        <v>2.6</v>
      </c>
      <c r="E44" s="105" t="s">
        <v>420</v>
      </c>
      <c r="F44" s="105" t="s">
        <v>420</v>
      </c>
      <c r="G44" s="71"/>
      <c r="H44" s="140" t="s">
        <v>403</v>
      </c>
      <c r="I44" s="105">
        <v>2.9</v>
      </c>
      <c r="J44" s="105">
        <v>2.6</v>
      </c>
      <c r="K44" s="105" t="s">
        <v>420</v>
      </c>
      <c r="L44" s="105" t="s">
        <v>420</v>
      </c>
    </row>
    <row r="45" spans="1:12" ht="15" customHeight="1">
      <c r="A45" s="235"/>
      <c r="B45" s="140" t="s">
        <v>365</v>
      </c>
      <c r="C45" s="105">
        <v>2.8</v>
      </c>
      <c r="D45" s="105">
        <v>2.6</v>
      </c>
      <c r="E45" s="105">
        <v>2.4</v>
      </c>
      <c r="F45" s="105" t="s">
        <v>420</v>
      </c>
      <c r="G45" s="71"/>
      <c r="H45" s="140" t="s">
        <v>385</v>
      </c>
      <c r="I45" s="105">
        <v>2.8</v>
      </c>
      <c r="J45" s="105">
        <v>2.6</v>
      </c>
      <c r="K45" s="105">
        <v>2.4</v>
      </c>
      <c r="L45" s="105" t="s">
        <v>420</v>
      </c>
    </row>
    <row r="46" spans="1:12" ht="15" customHeight="1">
      <c r="A46" s="72"/>
      <c r="B46" s="140" t="s">
        <v>366</v>
      </c>
      <c r="C46" s="105">
        <v>2.7</v>
      </c>
      <c r="D46" s="105">
        <v>2.4</v>
      </c>
      <c r="E46" s="105">
        <v>2.1</v>
      </c>
      <c r="F46" s="105">
        <v>2.1</v>
      </c>
      <c r="G46" s="71"/>
      <c r="H46" s="140" t="s">
        <v>386</v>
      </c>
      <c r="I46" s="105">
        <v>2.7</v>
      </c>
      <c r="J46" s="105">
        <v>2.4</v>
      </c>
      <c r="K46" s="105">
        <v>2.1</v>
      </c>
      <c r="L46" s="105">
        <v>2.1</v>
      </c>
    </row>
    <row r="47" spans="1:12" ht="15" customHeight="1">
      <c r="A47" s="72"/>
      <c r="B47" s="143" t="s">
        <v>367</v>
      </c>
      <c r="C47" s="106">
        <v>2.8</v>
      </c>
      <c r="D47" s="106">
        <v>2.6</v>
      </c>
      <c r="E47" s="106">
        <v>2.2000000000000002</v>
      </c>
      <c r="F47" s="106" t="s">
        <v>420</v>
      </c>
      <c r="G47" s="71"/>
      <c r="H47" s="143" t="s">
        <v>387</v>
      </c>
      <c r="I47" s="105">
        <v>2.8</v>
      </c>
      <c r="J47" s="105">
        <v>2.6</v>
      </c>
      <c r="K47" s="105">
        <v>2.2000000000000002</v>
      </c>
      <c r="L47" s="106" t="s">
        <v>420</v>
      </c>
    </row>
    <row r="48" spans="1:12" ht="25.5" customHeight="1">
      <c r="A48" s="74"/>
      <c r="B48" s="335" t="s">
        <v>405</v>
      </c>
      <c r="C48" s="335"/>
      <c r="D48" s="335"/>
      <c r="E48" s="335"/>
      <c r="F48" s="335"/>
      <c r="G48" s="164"/>
      <c r="H48" s="335" t="s">
        <v>406</v>
      </c>
      <c r="I48" s="335"/>
      <c r="J48" s="335"/>
      <c r="K48" s="335"/>
      <c r="L48" s="335"/>
    </row>
    <row r="49" spans="1:14" s="74" customFormat="1" ht="30" customHeight="1">
      <c r="B49" s="336" t="s">
        <v>270</v>
      </c>
      <c r="C49" s="336"/>
      <c r="D49" s="336"/>
      <c r="E49" s="336"/>
      <c r="F49" s="336"/>
      <c r="G49" s="165"/>
      <c r="H49" s="336" t="s">
        <v>272</v>
      </c>
      <c r="I49" s="336"/>
      <c r="J49" s="336"/>
      <c r="K49" s="336"/>
      <c r="L49" s="336"/>
    </row>
    <row r="50" spans="1:14" s="74" customFormat="1" ht="15" customHeight="1">
      <c r="A50" s="75"/>
      <c r="B50" s="337" t="s">
        <v>271</v>
      </c>
      <c r="C50" s="337"/>
      <c r="D50" s="337"/>
      <c r="E50" s="337"/>
      <c r="F50" s="337"/>
      <c r="G50" s="165"/>
      <c r="H50" s="337" t="s">
        <v>273</v>
      </c>
      <c r="I50" s="337"/>
      <c r="J50" s="337"/>
      <c r="K50" s="337"/>
      <c r="L50" s="337"/>
    </row>
    <row r="51" spans="1:14" s="75" customFormat="1" ht="30.75" customHeight="1">
      <c r="B51" s="338" t="s">
        <v>281</v>
      </c>
      <c r="C51" s="338"/>
      <c r="D51" s="338"/>
      <c r="E51" s="338"/>
      <c r="F51" s="338"/>
      <c r="G51" s="166"/>
      <c r="H51" s="336" t="s">
        <v>280</v>
      </c>
      <c r="I51" s="336"/>
      <c r="J51" s="336"/>
      <c r="K51" s="336"/>
      <c r="L51" s="336"/>
    </row>
    <row r="52" spans="1:14" s="75" customFormat="1" ht="14.25">
      <c r="B52" s="338" t="s">
        <v>369</v>
      </c>
      <c r="C52" s="338"/>
      <c r="D52" s="338"/>
      <c r="E52" s="338"/>
      <c r="F52" s="338"/>
      <c r="G52" s="166"/>
      <c r="H52" s="336" t="s">
        <v>370</v>
      </c>
      <c r="I52" s="336"/>
      <c r="J52" s="336"/>
      <c r="K52" s="336"/>
      <c r="L52" s="336"/>
    </row>
    <row r="53" spans="1:14" s="75" customFormat="1" ht="19.5" customHeight="1">
      <c r="A53" s="68"/>
      <c r="B53" s="334" t="s">
        <v>182</v>
      </c>
      <c r="C53" s="334"/>
      <c r="D53" s="334"/>
      <c r="E53" s="334"/>
      <c r="F53" s="334"/>
      <c r="G53" s="165"/>
      <c r="H53" s="334" t="s">
        <v>183</v>
      </c>
      <c r="I53" s="334"/>
      <c r="J53" s="334"/>
      <c r="K53" s="334"/>
      <c r="L53" s="334"/>
      <c r="M53" s="303"/>
      <c r="N53" s="303"/>
    </row>
    <row r="54" spans="1:14" s="75" customFormat="1" ht="15" customHeight="1">
      <c r="A54" s="68"/>
      <c r="B54" s="76"/>
      <c r="C54" s="68"/>
      <c r="D54" s="68"/>
      <c r="E54" s="68"/>
      <c r="F54" s="68"/>
      <c r="G54" s="68"/>
      <c r="H54" s="76"/>
      <c r="I54" s="76"/>
      <c r="J54" s="76"/>
      <c r="K54" s="76"/>
      <c r="L54" s="102"/>
    </row>
  </sheetData>
  <mergeCells count="12">
    <mergeCell ref="H53:L53"/>
    <mergeCell ref="B48:F48"/>
    <mergeCell ref="B49:F49"/>
    <mergeCell ref="B50:F50"/>
    <mergeCell ref="B51:F51"/>
    <mergeCell ref="B53:F53"/>
    <mergeCell ref="B52:F52"/>
    <mergeCell ref="H51:L51"/>
    <mergeCell ref="H50:L50"/>
    <mergeCell ref="H49:L49"/>
    <mergeCell ref="H48:L48"/>
    <mergeCell ref="H52:L52"/>
  </mergeCells>
  <pageMargins left="0.74803149606299213" right="0.74803149606299213" top="0.98425196850393704" bottom="0.98425196850393704" header="0.51181102362204722" footer="0.51181102362204722"/>
  <pageSetup paperSize="9" scale="85" orientation="portrait" r:id="rId1"/>
  <headerFooter alignWithMargins="0"/>
  <ignoredErrors>
    <ignoredError sqref="C10:F10 I10:L1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alappálya-baseline</vt:lpstr>
      <vt:lpstr>c1-1</vt:lpstr>
      <vt:lpstr>c1-2</vt:lpstr>
      <vt:lpstr>c1-3</vt:lpstr>
      <vt:lpstr>t1-1</vt:lpstr>
      <vt:lpstr>c1-4</vt:lpstr>
      <vt:lpstr>c1-5</vt:lpstr>
      <vt:lpstr>c1-6</vt:lpstr>
      <vt:lpstr>c1-7</vt:lpstr>
      <vt:lpstr>c1-8</vt:lpstr>
      <vt:lpstr>c1-9</vt:lpstr>
      <vt:lpstr>c1-10</vt:lpstr>
      <vt:lpstr>c1-11</vt:lpstr>
      <vt:lpstr>cb1-12</vt:lpstr>
      <vt:lpstr>c1-13</vt:lpstr>
      <vt:lpstr>c1-14</vt:lpstr>
      <vt:lpstr>c1-15</vt:lpstr>
      <vt:lpstr>t1-2</vt:lpstr>
      <vt:lpstr>t1-3</vt:lpstr>
      <vt:lpstr>t1-4</vt:lpstr>
      <vt:lpstr>'alappálya-baseline'!Print_Area</vt:lpstr>
      <vt:lpstr>'t1-3'!Print_Area</vt:lpstr>
      <vt:lpstr>'t1-4'!Print_Area</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2017-09-19T08:57:07Z</cp:lastPrinted>
  <dcterms:created xsi:type="dcterms:W3CDTF">2011-03-23T10:31:37Z</dcterms:created>
  <dcterms:modified xsi:type="dcterms:W3CDTF">2017-12-20T12:59:35Z</dcterms:modified>
</cp:coreProperties>
</file>